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OPER_ReportTemplate" sheetId="1" r:id="rId4"/>
    <sheet state="visible" name="CY_Transactions" sheetId="2" r:id="rId5"/>
    <sheet state="visible" name="Bar_RegTypeProd" sheetId="3" r:id="rId6"/>
    <sheet state="visible" name="Pie_ProdTotalSales" sheetId="4" r:id="rId7"/>
    <sheet state="visible" name="Pie_ProdCustomerCount" sheetId="5" r:id="rId8"/>
    <sheet state="visible" name="Customer_Mappings" sheetId="6" r:id="rId9"/>
    <sheet state="visible" name="Price_Mappings" sheetId="7" r:id="rId10"/>
    <sheet state="visible" name="Key Hotkeys" sheetId="8" r:id="rId11"/>
  </sheets>
  <definedNames>
    <definedName hidden="1" localSheetId="5" name="_xlnm._FilterDatabase">Customer_Mappings!$A$1:$D$1</definedName>
  </definedNames>
  <calcPr/>
  <pivotCaches>
    <pivotCache cacheId="0" r:id="rId12"/>
  </pivotCaches>
</workbook>
</file>

<file path=xl/sharedStrings.xml><?xml version="1.0" encoding="utf-8"?>
<sst xmlns="http://schemas.openxmlformats.org/spreadsheetml/2006/main" count="8953" uniqueCount="2619">
  <si>
    <t>L2</t>
  </si>
  <si>
    <t>OOPER Performance Reporting</t>
  </si>
  <si>
    <t>OOPER KPIs (Key Performance Indicators)</t>
  </si>
  <si>
    <t>Customer Count</t>
  </si>
  <si>
    <t>% of Total</t>
  </si>
  <si>
    <t>Sum Total Orders</t>
  </si>
  <si>
    <t>Sum Total Sales</t>
  </si>
  <si>
    <t>EU</t>
  </si>
  <si>
    <t>US</t>
  </si>
  <si>
    <t>APAC</t>
  </si>
  <si>
    <t>Global Total</t>
  </si>
  <si>
    <t>OOPER Product Performance</t>
  </si>
  <si>
    <t>Products</t>
  </si>
  <si>
    <t>Global Total ($)</t>
  </si>
  <si>
    <t>Voyage</t>
  </si>
  <si>
    <t>LeBus</t>
  </si>
  <si>
    <t>Petit</t>
  </si>
  <si>
    <t>Grand Total</t>
  </si>
  <si>
    <t>Enterprise</t>
  </si>
  <si>
    <t>Individual</t>
  </si>
  <si>
    <t>Customer_ID</t>
  </si>
  <si>
    <t>Customer_Name</t>
  </si>
  <si>
    <t>Customer_Region</t>
  </si>
  <si>
    <t>Product</t>
  </si>
  <si>
    <t>Total_Orders</t>
  </si>
  <si>
    <t>Product_Price</t>
  </si>
  <si>
    <t>Total_Sales</t>
  </si>
  <si>
    <t>Customer_Type</t>
  </si>
  <si>
    <t>3Bilill</t>
  </si>
  <si>
    <t>Bill Nye</t>
  </si>
  <si>
    <t>4Alelex</t>
  </si>
  <si>
    <t>Alexander Davis</t>
  </si>
  <si>
    <t>5Elilia</t>
  </si>
  <si>
    <t>Elian Grant</t>
  </si>
  <si>
    <t>6Nicich</t>
  </si>
  <si>
    <t>Nicholas Harris</t>
  </si>
  <si>
    <t>7Micich</t>
  </si>
  <si>
    <t>Michael Roberts</t>
  </si>
  <si>
    <t>8Jamame</t>
  </si>
  <si>
    <t>James Smith</t>
  </si>
  <si>
    <t xml:space="preserve">9Teded </t>
  </si>
  <si>
    <t>Ted Ellis</t>
  </si>
  <si>
    <t>10Danani</t>
  </si>
  <si>
    <t>Daniel Bennett</t>
  </si>
  <si>
    <t>11Frered</t>
  </si>
  <si>
    <t>Frederick Moore</t>
  </si>
  <si>
    <t>12Artrth</t>
  </si>
  <si>
    <t>Arthur Owens</t>
  </si>
  <si>
    <t>13Rolola</t>
  </si>
  <si>
    <t>Roland Murray</t>
  </si>
  <si>
    <t>14Reieid</t>
  </si>
  <si>
    <t>Reid Spencer</t>
  </si>
  <si>
    <t>15Rafafa</t>
  </si>
  <si>
    <t>Rafael Ross</t>
  </si>
  <si>
    <t>16Aldldu</t>
  </si>
  <si>
    <t>Aldus Moore</t>
  </si>
  <si>
    <t>17Ashsht</t>
  </si>
  <si>
    <t>Ashton Crawford</t>
  </si>
  <si>
    <t>18Patatr</t>
  </si>
  <si>
    <t>Patrick Ryan</t>
  </si>
  <si>
    <t>19Derere</t>
  </si>
  <si>
    <t>Derek Morgan</t>
  </si>
  <si>
    <t>20Alelex</t>
  </si>
  <si>
    <t>Alexander Casey</t>
  </si>
  <si>
    <t>21Artrth</t>
  </si>
  <si>
    <t>Arthur Watson</t>
  </si>
  <si>
    <t>22Alelex</t>
  </si>
  <si>
    <t>Alexander Hill</t>
  </si>
  <si>
    <t>23Jacack</t>
  </si>
  <si>
    <t>Jack Bailey</t>
  </si>
  <si>
    <t>24Arnrny</t>
  </si>
  <si>
    <t>Arny Turn</t>
  </si>
  <si>
    <t>25Harari</t>
  </si>
  <si>
    <t>Haris Douglas</t>
  </si>
  <si>
    <t>26Alblbe</t>
  </si>
  <si>
    <t>Albert Roberts</t>
  </si>
  <si>
    <t>27Vicict</t>
  </si>
  <si>
    <t>Victor Gibson</t>
  </si>
  <si>
    <t>28Rafafa</t>
  </si>
  <si>
    <t>Rafael Richardson</t>
  </si>
  <si>
    <t>29Adidis</t>
  </si>
  <si>
    <t>Adison Kelley</t>
  </si>
  <si>
    <t>30Jamame</t>
  </si>
  <si>
    <t>James Casey</t>
  </si>
  <si>
    <t>31Eriric</t>
  </si>
  <si>
    <t>Eric Payne</t>
  </si>
  <si>
    <t>32Patatr</t>
  </si>
  <si>
    <t>Patrick Stevens</t>
  </si>
  <si>
    <t>33Ryayan</t>
  </si>
  <si>
    <t>Ryan Stevens</t>
  </si>
  <si>
    <t>34Tonony</t>
  </si>
  <si>
    <t>Tony Ferguson</t>
  </si>
  <si>
    <t>35Bruruc</t>
  </si>
  <si>
    <t>Bruce Henderson</t>
  </si>
  <si>
    <t>36Artrth</t>
  </si>
  <si>
    <t>Arthur Johnston</t>
  </si>
  <si>
    <t>37Andndr</t>
  </si>
  <si>
    <t>Andrew Henderson</t>
  </si>
  <si>
    <t>38Oscsca</t>
  </si>
  <si>
    <t>Oscar Howard</t>
  </si>
  <si>
    <t>39Jamame</t>
  </si>
  <si>
    <t>James Watson</t>
  </si>
  <si>
    <t xml:space="preserve">40Samam </t>
  </si>
  <si>
    <t>Sam Warren</t>
  </si>
  <si>
    <t>41Daiain</t>
  </si>
  <si>
    <t>Dainton Smith</t>
  </si>
  <si>
    <t>42Alflfr</t>
  </si>
  <si>
    <t>Alfred Cole</t>
  </si>
  <si>
    <t>43Ryayan</t>
  </si>
  <si>
    <t>Ryan Campbell</t>
  </si>
  <si>
    <t>44Lukuke</t>
  </si>
  <si>
    <t>Luke Ryan</t>
  </si>
  <si>
    <t>45Oliliv</t>
  </si>
  <si>
    <t>Oliver Hall</t>
  </si>
  <si>
    <t>46Wilill</t>
  </si>
  <si>
    <t>William Richards</t>
  </si>
  <si>
    <t>47Jamame</t>
  </si>
  <si>
    <t>James Harper</t>
  </si>
  <si>
    <t>48Patatr</t>
  </si>
  <si>
    <t>Patrick Mason</t>
  </si>
  <si>
    <t>49Oliliv</t>
  </si>
  <si>
    <t>Oliver Rogers</t>
  </si>
  <si>
    <t>50Preres</t>
  </si>
  <si>
    <t>Preston Parker</t>
  </si>
  <si>
    <t>51Cararl</t>
  </si>
  <si>
    <t>Carl Cole</t>
  </si>
  <si>
    <t>52Clalar</t>
  </si>
  <si>
    <t>Clark Johnston</t>
  </si>
  <si>
    <t>53Davavi</t>
  </si>
  <si>
    <t>David Hunt</t>
  </si>
  <si>
    <t>54Davavi</t>
  </si>
  <si>
    <t>David Ross</t>
  </si>
  <si>
    <t>55Jamame</t>
  </si>
  <si>
    <t>James Johnson</t>
  </si>
  <si>
    <t>56Sawawy</t>
  </si>
  <si>
    <t>Sawyer Hawkins</t>
  </si>
  <si>
    <t>57Spipik</t>
  </si>
  <si>
    <t>Spike Walker</t>
  </si>
  <si>
    <t>58Stutua</t>
  </si>
  <si>
    <t>Stuart Warren</t>
  </si>
  <si>
    <t>59Darary</t>
  </si>
  <si>
    <t>Daryl Ross</t>
  </si>
  <si>
    <t>60Oliliv</t>
  </si>
  <si>
    <t>Oliver Allen</t>
  </si>
  <si>
    <t>61Davavi</t>
  </si>
  <si>
    <t>David Montgomery</t>
  </si>
  <si>
    <t>62Abrbra</t>
  </si>
  <si>
    <t>Abraham Carroll</t>
  </si>
  <si>
    <t>63Walalt</t>
  </si>
  <si>
    <t>Walter Cameron</t>
  </si>
  <si>
    <t>64Spipik</t>
  </si>
  <si>
    <t>Spike Roberts</t>
  </si>
  <si>
    <t>65Gararr</t>
  </si>
  <si>
    <t>Garry Ross</t>
  </si>
  <si>
    <t>66Alflfr</t>
  </si>
  <si>
    <t>Alfred Johnston</t>
  </si>
  <si>
    <t>67Jacack</t>
  </si>
  <si>
    <t>Jack Ellis</t>
  </si>
  <si>
    <t>68Arnrno</t>
  </si>
  <si>
    <t>Arnold Morrison</t>
  </si>
  <si>
    <t>69Alelex</t>
  </si>
  <si>
    <t>Alexander Stewart</t>
  </si>
  <si>
    <t>70Mararc</t>
  </si>
  <si>
    <t>Marcus Casey</t>
  </si>
  <si>
    <t>71Sawawy</t>
  </si>
  <si>
    <t>Sawyer Chapman</t>
  </si>
  <si>
    <t>72Jorord</t>
  </si>
  <si>
    <t>Jordan Cameron</t>
  </si>
  <si>
    <t>73Maxaxi</t>
  </si>
  <si>
    <t>Maximilian Hawkins</t>
  </si>
  <si>
    <t>74Eriric</t>
  </si>
  <si>
    <t>Eric Parker</t>
  </si>
  <si>
    <t>75Darary</t>
  </si>
  <si>
    <t>Daryl Parker</t>
  </si>
  <si>
    <t>76Elilia</t>
  </si>
  <si>
    <t>Elian Carroll</t>
  </si>
  <si>
    <t xml:space="preserve">77Teded </t>
  </si>
  <si>
    <t>Ted Hunt</t>
  </si>
  <si>
    <t>78Ryayan</t>
  </si>
  <si>
    <t>Ryan Rogers</t>
  </si>
  <si>
    <t>79Cararl</t>
  </si>
  <si>
    <t>Carlos Hamilton</t>
  </si>
  <si>
    <t>80Marart</t>
  </si>
  <si>
    <t>Martin Williams</t>
  </si>
  <si>
    <t>81Pauaul</t>
  </si>
  <si>
    <t>Paul Adams</t>
  </si>
  <si>
    <t>82Alelex</t>
  </si>
  <si>
    <t>Alexander Ellis</t>
  </si>
  <si>
    <t>83Clalar</t>
  </si>
  <si>
    <t>Clark Turner</t>
  </si>
  <si>
    <t>84Alflfr</t>
  </si>
  <si>
    <t>Alfred Harper</t>
  </si>
  <si>
    <t>85Thohom</t>
  </si>
  <si>
    <t>Thomas Anderson</t>
  </si>
  <si>
    <t>86Aststo</t>
  </si>
  <si>
    <t>Aston Hill</t>
  </si>
  <si>
    <t>87Blalak</t>
  </si>
  <si>
    <t>Blake Lloyd</t>
  </si>
  <si>
    <t>88Ashsht</t>
  </si>
  <si>
    <t>Ashton Cameron</t>
  </si>
  <si>
    <t>89Stutua</t>
  </si>
  <si>
    <t>Stuart Johnson</t>
  </si>
  <si>
    <t>90Johohn</t>
  </si>
  <si>
    <t>John Anderson</t>
  </si>
  <si>
    <t>91Brarad</t>
  </si>
  <si>
    <t>Brad Bennett</t>
  </si>
  <si>
    <t>92Alblbe</t>
  </si>
  <si>
    <t>Albert Alexander</t>
  </si>
  <si>
    <t>93Gararr</t>
  </si>
  <si>
    <t>Garry Smith</t>
  </si>
  <si>
    <t>94Adadam</t>
  </si>
  <si>
    <t>Adam Perkins</t>
  </si>
  <si>
    <t>95Dexext</t>
  </si>
  <si>
    <t>Dexter Wright</t>
  </si>
  <si>
    <t>96Jacack</t>
  </si>
  <si>
    <t>Jack Howard</t>
  </si>
  <si>
    <t>97Adrdri</t>
  </si>
  <si>
    <t>Adrian Evans</t>
  </si>
  <si>
    <t>98Tonony</t>
  </si>
  <si>
    <t>Tony Adams</t>
  </si>
  <si>
    <t xml:space="preserve">99Maxax </t>
  </si>
  <si>
    <t>Max Cooper</t>
  </si>
  <si>
    <t>100Domomi</t>
  </si>
  <si>
    <t>Dominik Myers</t>
  </si>
  <si>
    <t>101Jamame</t>
  </si>
  <si>
    <t>James Wells</t>
  </si>
  <si>
    <t>102Andndr</t>
  </si>
  <si>
    <t>Andrew Foster</t>
  </si>
  <si>
    <t>103Antnto</t>
  </si>
  <si>
    <t>Antony Barnes</t>
  </si>
  <si>
    <t>104Fenent</t>
  </si>
  <si>
    <t>Fenton Phillips</t>
  </si>
  <si>
    <t>105Aidide</t>
  </si>
  <si>
    <t>Aiden Cooper</t>
  </si>
  <si>
    <t>106Aidide</t>
  </si>
  <si>
    <t>Aiden Anderson</t>
  </si>
  <si>
    <t>107Lenenn</t>
  </si>
  <si>
    <t>Lenny Foster</t>
  </si>
  <si>
    <t>108Stetev</t>
  </si>
  <si>
    <t>Steven Stevens</t>
  </si>
  <si>
    <t>109Geoeor</t>
  </si>
  <si>
    <t>George Ferguson</t>
  </si>
  <si>
    <t>110Edgdga</t>
  </si>
  <si>
    <t>Edgar Warren</t>
  </si>
  <si>
    <t>111Vininc</t>
  </si>
  <si>
    <t>Vincent Ferguson</t>
  </si>
  <si>
    <t>112Danani</t>
  </si>
  <si>
    <t>Daniel Rogers</t>
  </si>
  <si>
    <t>113Oliliv</t>
  </si>
  <si>
    <t>Oliver Owens</t>
  </si>
  <si>
    <t>114Cararl</t>
  </si>
  <si>
    <t>Carl Henderson</t>
  </si>
  <si>
    <t>115Lukuke</t>
  </si>
  <si>
    <t>Luke Cole</t>
  </si>
  <si>
    <t>116Adadam</t>
  </si>
  <si>
    <t>Adam Chapman</t>
  </si>
  <si>
    <t>117Vininc</t>
  </si>
  <si>
    <t>Vincent Stevens</t>
  </si>
  <si>
    <t>118Fenent</t>
  </si>
  <si>
    <t>Fenton Tucker</t>
  </si>
  <si>
    <t>119Frered</t>
  </si>
  <si>
    <t>Freddie Thomas</t>
  </si>
  <si>
    <t>120Daiain</t>
  </si>
  <si>
    <t>Dainton Stevens</t>
  </si>
  <si>
    <t>121Jarare</t>
  </si>
  <si>
    <t>Jared Jones</t>
  </si>
  <si>
    <t xml:space="preserve">122Maxax </t>
  </si>
  <si>
    <t>Max Phillips</t>
  </si>
  <si>
    <t>123Brarad</t>
  </si>
  <si>
    <t>Brad Anderson</t>
  </si>
  <si>
    <t>124Oscsca</t>
  </si>
  <si>
    <t>Oscar Wilson</t>
  </si>
  <si>
    <t>125Ryayan</t>
  </si>
  <si>
    <t>Ryan Johnston</t>
  </si>
  <si>
    <t>126Henenr</t>
  </si>
  <si>
    <t>Henry Barnes</t>
  </si>
  <si>
    <t>127Marart</t>
  </si>
  <si>
    <t>Martin Harris</t>
  </si>
  <si>
    <t>128Arnrno</t>
  </si>
  <si>
    <t>Arnold Turner</t>
  </si>
  <si>
    <t>129Dalale</t>
  </si>
  <si>
    <t>Dale Spencer</t>
  </si>
  <si>
    <t>130Adidis</t>
  </si>
  <si>
    <t>Adison Morris</t>
  </si>
  <si>
    <t>131Walalt</t>
  </si>
  <si>
    <t>Walter Morrison</t>
  </si>
  <si>
    <t>132Harari</t>
  </si>
  <si>
    <t>Haris Hall</t>
  </si>
  <si>
    <t>133Lynynd</t>
  </si>
  <si>
    <t>Lyndon Cameron</t>
  </si>
  <si>
    <t>134Johohn</t>
  </si>
  <si>
    <t>John Jones</t>
  </si>
  <si>
    <t>135Patatr</t>
  </si>
  <si>
    <t>Patrick Tucker</t>
  </si>
  <si>
    <t>136Robobe</t>
  </si>
  <si>
    <t>Robert Ryan</t>
  </si>
  <si>
    <t>137Jusust</t>
  </si>
  <si>
    <t>Justin Crawford</t>
  </si>
  <si>
    <t>138Gararr</t>
  </si>
  <si>
    <t>Garry Martin</t>
  </si>
  <si>
    <t>139Alflfr</t>
  </si>
  <si>
    <t>Alfred Martin</t>
  </si>
  <si>
    <t>140Andndr</t>
  </si>
  <si>
    <t>Andrew Murray</t>
  </si>
  <si>
    <t>141Ricich</t>
  </si>
  <si>
    <t>Richard Carter</t>
  </si>
  <si>
    <t>142Darary</t>
  </si>
  <si>
    <t>Daryl Cole</t>
  </si>
  <si>
    <t>143Artrth</t>
  </si>
  <si>
    <t>Arthur Robinson</t>
  </si>
  <si>
    <t xml:space="preserve">144Teded </t>
  </si>
  <si>
    <t>Ted Myers</t>
  </si>
  <si>
    <t>145Vicict</t>
  </si>
  <si>
    <t>Victor Smith</t>
  </si>
  <si>
    <t>146Johohn</t>
  </si>
  <si>
    <t>John Smith</t>
  </si>
  <si>
    <t>147Alelex</t>
  </si>
  <si>
    <t>Alexander Warren</t>
  </si>
  <si>
    <t>148Adrdri</t>
  </si>
  <si>
    <t>Adrian Thompson</t>
  </si>
  <si>
    <t>149Andndr</t>
  </si>
  <si>
    <t>Andrew Watson</t>
  </si>
  <si>
    <t>150Chahar</t>
  </si>
  <si>
    <t>Charlie Harper</t>
  </si>
  <si>
    <t>151Aidide</t>
  </si>
  <si>
    <t>Aiden Moore</t>
  </si>
  <si>
    <t>152Lukuke</t>
  </si>
  <si>
    <t>Luke Bennett</t>
  </si>
  <si>
    <t>153Harari</t>
  </si>
  <si>
    <t>Haris Thompson</t>
  </si>
  <si>
    <t>154Mikike</t>
  </si>
  <si>
    <t>Mike Allen</t>
  </si>
  <si>
    <t>155Marart</t>
  </si>
  <si>
    <t>Martin Murray</t>
  </si>
  <si>
    <t>156Daiain</t>
  </si>
  <si>
    <t>Dainton Morgan</t>
  </si>
  <si>
    <t>157Mikike</t>
  </si>
  <si>
    <t>Mike Reed</t>
  </si>
  <si>
    <t>158Dexext</t>
  </si>
  <si>
    <t>Dexter Stewart</t>
  </si>
  <si>
    <t>159Jamame</t>
  </si>
  <si>
    <t>James Sullivan</t>
  </si>
  <si>
    <t>160Johohn</t>
  </si>
  <si>
    <t>John Williams</t>
  </si>
  <si>
    <t>161Edwdwi</t>
  </si>
  <si>
    <t>Edwin Lloyd</t>
  </si>
  <si>
    <t>162Jululi</t>
  </si>
  <si>
    <t>Julian Lloyd</t>
  </si>
  <si>
    <t>163Eddddy</t>
  </si>
  <si>
    <t>Eddy Harris</t>
  </si>
  <si>
    <t>164Stutua</t>
  </si>
  <si>
    <t>Stuart Nelson</t>
  </si>
  <si>
    <t>165Patatr</t>
  </si>
  <si>
    <t>Patrick Turner</t>
  </si>
  <si>
    <t>166Dexext</t>
  </si>
  <si>
    <t>Dexter Perkins</t>
  </si>
  <si>
    <t>167Abrbra</t>
  </si>
  <si>
    <t>Abraham Turner</t>
  </si>
  <si>
    <t>168Ryayan</t>
  </si>
  <si>
    <t>Ryan Murphy</t>
  </si>
  <si>
    <t>169Eriric</t>
  </si>
  <si>
    <t>Eric Morrison</t>
  </si>
  <si>
    <t>170Marart</t>
  </si>
  <si>
    <t>Martin Henderson</t>
  </si>
  <si>
    <t>171Cararl</t>
  </si>
  <si>
    <t>Carlos Murray</t>
  </si>
  <si>
    <t>172Danani</t>
  </si>
  <si>
    <t>Daniel Henderson</t>
  </si>
  <si>
    <t>173Stetev</t>
  </si>
  <si>
    <t>Steven Brooks</t>
  </si>
  <si>
    <t>174Jululi</t>
  </si>
  <si>
    <t>Julian Kelly</t>
  </si>
  <si>
    <t>175Hararo</t>
  </si>
  <si>
    <t>Harold Jones</t>
  </si>
  <si>
    <t>176Eriric</t>
  </si>
  <si>
    <t>Eric Warren</t>
  </si>
  <si>
    <t>177Cadadi</t>
  </si>
  <si>
    <t>Cadie Alexander</t>
  </si>
  <si>
    <t>178Jasasm</t>
  </si>
  <si>
    <t>Jasmine Wilson</t>
  </si>
  <si>
    <t>179Sieien</t>
  </si>
  <si>
    <t>Sienna Sullivan</t>
  </si>
  <si>
    <t>180Haiail</t>
  </si>
  <si>
    <t>Hailey Foster</t>
  </si>
  <si>
    <t>181Vioiol</t>
  </si>
  <si>
    <t>Violet Tucker</t>
  </si>
  <si>
    <t>182Sieien</t>
  </si>
  <si>
    <t>Sienna Davis</t>
  </si>
  <si>
    <t>183Lucucy</t>
  </si>
  <si>
    <t>Lucy Jones</t>
  </si>
  <si>
    <t>184Amaman</t>
  </si>
  <si>
    <t>Amanda Cooper</t>
  </si>
  <si>
    <t>185Honone</t>
  </si>
  <si>
    <t>Honey Walker</t>
  </si>
  <si>
    <t>186Bririo</t>
  </si>
  <si>
    <t>Briony Williams</t>
  </si>
  <si>
    <t>187Mirira</t>
  </si>
  <si>
    <t>Miranda Rogers</t>
  </si>
  <si>
    <t>188Sarara</t>
  </si>
  <si>
    <t>Sarah Higgins</t>
  </si>
  <si>
    <t>189Catath</t>
  </si>
  <si>
    <t>Catherine Hamilton</t>
  </si>
  <si>
    <t>190Isasab</t>
  </si>
  <si>
    <t>Isabella Johnston</t>
  </si>
  <si>
    <t>191Marary</t>
  </si>
  <si>
    <t>Mary Walker</t>
  </si>
  <si>
    <t>192Adrdri</t>
  </si>
  <si>
    <t>Adrianna Hill</t>
  </si>
  <si>
    <t>193Adrdri</t>
  </si>
  <si>
    <t>Adrianna Harper</t>
  </si>
  <si>
    <t>194Natata</t>
  </si>
  <si>
    <t>Natalie Barnes</t>
  </si>
  <si>
    <t>195Melela</t>
  </si>
  <si>
    <t>Melanie Anderson</t>
  </si>
  <si>
    <t>196Tesess</t>
  </si>
  <si>
    <t>Tess Bennett</t>
  </si>
  <si>
    <t>197Alilis</t>
  </si>
  <si>
    <t>Alisa Robinson</t>
  </si>
  <si>
    <t>198Aidida</t>
  </si>
  <si>
    <t>Aida Hawkins</t>
  </si>
  <si>
    <t>199Joyoyc</t>
  </si>
  <si>
    <t>Joyce Farrell</t>
  </si>
  <si>
    <t>200Jasasm</t>
  </si>
  <si>
    <t>Jasmine Cooper</t>
  </si>
  <si>
    <t>201Heaeat</t>
  </si>
  <si>
    <t>Heather Edwards</t>
  </si>
  <si>
    <t>202Agagat</t>
  </si>
  <si>
    <t>Agata Williams</t>
  </si>
  <si>
    <t>203Deaean</t>
  </si>
  <si>
    <t>Deanna Morrison</t>
  </si>
  <si>
    <t>204Cadadi</t>
  </si>
  <si>
    <t>Cadie Ferguson</t>
  </si>
  <si>
    <t>205Abibig</t>
  </si>
  <si>
    <t>Abigail Cole</t>
  </si>
  <si>
    <t>206Lilili</t>
  </si>
  <si>
    <t>Lilianna Morris</t>
  </si>
  <si>
    <t>207Paiaig</t>
  </si>
  <si>
    <t>Paige Walker</t>
  </si>
  <si>
    <t>208Amaman</t>
  </si>
  <si>
    <t>Amanda Moore</t>
  </si>
  <si>
    <t>209Naoaom</t>
  </si>
  <si>
    <t>Naomi Turner</t>
  </si>
  <si>
    <t>210Jesess</t>
  </si>
  <si>
    <t>Jessica Moore</t>
  </si>
  <si>
    <t>211Cononn</t>
  </si>
  <si>
    <t>Connie Adams</t>
  </si>
  <si>
    <t>212Naoaom</t>
  </si>
  <si>
    <t>Naomi Morris</t>
  </si>
  <si>
    <t>213Lilili</t>
  </si>
  <si>
    <t>Lilianna Carroll</t>
  </si>
  <si>
    <t>214Honone</t>
  </si>
  <si>
    <t>Honey Kelley</t>
  </si>
  <si>
    <t xml:space="preserve">215Adada </t>
  </si>
  <si>
    <t>Ada Howard</t>
  </si>
  <si>
    <t>216Melela</t>
  </si>
  <si>
    <t>Melanie Smith</t>
  </si>
  <si>
    <t>217Dararc</t>
  </si>
  <si>
    <t>Darcy Andrews</t>
  </si>
  <si>
    <t>218Nicico</t>
  </si>
  <si>
    <t>Nicole Perkins</t>
  </si>
  <si>
    <t>219Micich</t>
  </si>
  <si>
    <t>Michelle Hawkins</t>
  </si>
  <si>
    <t>220Natata</t>
  </si>
  <si>
    <t>Natalie Kelley</t>
  </si>
  <si>
    <t>221Giaian</t>
  </si>
  <si>
    <t>Gianna Crawford</t>
  </si>
  <si>
    <t>222Emmmma</t>
  </si>
  <si>
    <t>Emma Craig</t>
  </si>
  <si>
    <t>223Paiaig</t>
  </si>
  <si>
    <t>Paige Montgomery</t>
  </si>
  <si>
    <t>224Rebebe</t>
  </si>
  <si>
    <t>Rebecca Nelson</t>
  </si>
  <si>
    <t>225Annnna</t>
  </si>
  <si>
    <t>Annabella Ellis</t>
  </si>
  <si>
    <t>226Cararo</t>
  </si>
  <si>
    <t>Caroline Warren</t>
  </si>
  <si>
    <t>227Cononn</t>
  </si>
  <si>
    <t>Connie Spencer</t>
  </si>
  <si>
    <t>228Emimil</t>
  </si>
  <si>
    <t>Emily Farrell</t>
  </si>
  <si>
    <t>229Lucucy</t>
  </si>
  <si>
    <t>Lucy Myers</t>
  </si>
  <si>
    <t>230Camami</t>
  </si>
  <si>
    <t>Camila Wells</t>
  </si>
  <si>
    <t>231Valale</t>
  </si>
  <si>
    <t>Valeria Hawkins</t>
  </si>
  <si>
    <t>232Dararc</t>
  </si>
  <si>
    <t>Darcy Higgins</t>
  </si>
  <si>
    <t>233Emmmma</t>
  </si>
  <si>
    <t>Emma Nelson</t>
  </si>
  <si>
    <t>234Adrdri</t>
  </si>
  <si>
    <t>Adrianna Roberts</t>
  </si>
  <si>
    <t>235Nicico</t>
  </si>
  <si>
    <t>Nicole Martin</t>
  </si>
  <si>
    <t>236Elilis</t>
  </si>
  <si>
    <t>Elise Perry</t>
  </si>
  <si>
    <t>237Tiaian</t>
  </si>
  <si>
    <t>Tiana Jones</t>
  </si>
  <si>
    <t>238Sababr</t>
  </si>
  <si>
    <t>Sabrina Anderson</t>
  </si>
  <si>
    <t>239Catath</t>
  </si>
  <si>
    <t>Catherine Richards</t>
  </si>
  <si>
    <t>240Naoaom</t>
  </si>
  <si>
    <t>Naomi Hunt</t>
  </si>
  <si>
    <t>241Tarara</t>
  </si>
  <si>
    <t>Tara Armstrong</t>
  </si>
  <si>
    <t>242Emmmma</t>
  </si>
  <si>
    <t>Emma Miller</t>
  </si>
  <si>
    <t>243Isasab</t>
  </si>
  <si>
    <t>Isabella Henderson</t>
  </si>
  <si>
    <t xml:space="preserve">244Amymy </t>
  </si>
  <si>
    <t>Amy Barrett</t>
  </si>
  <si>
    <t>245Chehel</t>
  </si>
  <si>
    <t>Chelsea Davis</t>
  </si>
  <si>
    <t>246Chahar</t>
  </si>
  <si>
    <t>Charlotte Williams</t>
  </si>
  <si>
    <t>247Giaian</t>
  </si>
  <si>
    <t>Gianna Jones</t>
  </si>
  <si>
    <t>248Cararo</t>
  </si>
  <si>
    <t>Caroline Riley</t>
  </si>
  <si>
    <t>249Chlhlo</t>
  </si>
  <si>
    <t>Chloe Carroll</t>
  </si>
  <si>
    <t>250Cononn</t>
  </si>
  <si>
    <t>Connie Smith</t>
  </si>
  <si>
    <t>251Myryra</t>
  </si>
  <si>
    <t>Myra Turner</t>
  </si>
  <si>
    <t>252Ariria</t>
  </si>
  <si>
    <t>Arianna Barrett</t>
  </si>
  <si>
    <t>253Paiaig</t>
  </si>
  <si>
    <t>Paige Craig</t>
  </si>
  <si>
    <t>254Melela</t>
  </si>
  <si>
    <t>Melanie Morris</t>
  </si>
  <si>
    <t>255Agagat</t>
  </si>
  <si>
    <t>Agata Wilson</t>
  </si>
  <si>
    <t>256Tesess</t>
  </si>
  <si>
    <t>Tess Craig</t>
  </si>
  <si>
    <t>257Tesess</t>
  </si>
  <si>
    <t>Tess Fowler</t>
  </si>
  <si>
    <t>258Elelea</t>
  </si>
  <si>
    <t>Eleanor Morgan</t>
  </si>
  <si>
    <t>259Katate</t>
  </si>
  <si>
    <t>Kate Russell</t>
  </si>
  <si>
    <t>260Aidida</t>
  </si>
  <si>
    <t>Aida Harper</t>
  </si>
  <si>
    <t>261Joyoyc</t>
  </si>
  <si>
    <t>Joyce Bennett</t>
  </si>
  <si>
    <t>262Honone</t>
  </si>
  <si>
    <t>Honey Barrett</t>
  </si>
  <si>
    <t>263Meleli</t>
  </si>
  <si>
    <t>Melissa Carroll</t>
  </si>
  <si>
    <t>264Chlhlo</t>
  </si>
  <si>
    <t>Chloe Rogers</t>
  </si>
  <si>
    <t>265Tesess</t>
  </si>
  <si>
    <t>Tess Carroll</t>
  </si>
  <si>
    <t>266Lucuci</t>
  </si>
  <si>
    <t>Lucia Ferguson</t>
  </si>
  <si>
    <t>267Isasab</t>
  </si>
  <si>
    <t>Isabella Russell</t>
  </si>
  <si>
    <t>268Deaean</t>
  </si>
  <si>
    <t>Deanna Wells</t>
  </si>
  <si>
    <t>269Carari</t>
  </si>
  <si>
    <t>Carina Davis</t>
  </si>
  <si>
    <t>270Micich</t>
  </si>
  <si>
    <t>Michelle Henderson</t>
  </si>
  <si>
    <t>271Edidit</t>
  </si>
  <si>
    <t>Edith Owens</t>
  </si>
  <si>
    <t>272Oliliv</t>
  </si>
  <si>
    <t>Olivia Adams</t>
  </si>
  <si>
    <t>273Alilis</t>
  </si>
  <si>
    <t>Alisa Hill</t>
  </si>
  <si>
    <t>274Chlhlo</t>
  </si>
  <si>
    <t>Chloe Kelley</t>
  </si>
  <si>
    <t>275Tiaian</t>
  </si>
  <si>
    <t>Tiana Ellis</t>
  </si>
  <si>
    <t>276Vivivi</t>
  </si>
  <si>
    <t>Vivian Tucker</t>
  </si>
  <si>
    <t>277Vivivi</t>
  </si>
  <si>
    <t>Vivian Martin</t>
  </si>
  <si>
    <t>278Myryra</t>
  </si>
  <si>
    <t>Myra Johnson</t>
  </si>
  <si>
    <t>279Adedel</t>
  </si>
  <si>
    <t>Adelaide Lloyd</t>
  </si>
  <si>
    <t>280Madadd</t>
  </si>
  <si>
    <t>Maddie Henderson</t>
  </si>
  <si>
    <t>281Emmmma</t>
  </si>
  <si>
    <t>Emma Morris</t>
  </si>
  <si>
    <t>282Lucuci</t>
  </si>
  <si>
    <t>Lucia Moore</t>
  </si>
  <si>
    <t>283Flolor</t>
  </si>
  <si>
    <t>Florrie Howard</t>
  </si>
  <si>
    <t>284Vioiol</t>
  </si>
  <si>
    <t>Violet Grant</t>
  </si>
  <si>
    <t>285Adrdri</t>
  </si>
  <si>
    <t>Adrianna Ross</t>
  </si>
  <si>
    <t>286Kimimb</t>
  </si>
  <si>
    <t>Kimberly Crawford</t>
  </si>
  <si>
    <t>287Abibig</t>
  </si>
  <si>
    <t>Abigail Thomas</t>
  </si>
  <si>
    <t>288Haiail</t>
  </si>
  <si>
    <t>Hailey Stevens</t>
  </si>
  <si>
    <t>289Kimimb</t>
  </si>
  <si>
    <t>Kimberly Richards</t>
  </si>
  <si>
    <t>290Lucuci</t>
  </si>
  <si>
    <t>Lucia Cunningham</t>
  </si>
  <si>
    <t>291Vioiol</t>
  </si>
  <si>
    <t>Violet Alexander</t>
  </si>
  <si>
    <t>292Melela</t>
  </si>
  <si>
    <t>Melanie Turner</t>
  </si>
  <si>
    <t>293Milile</t>
  </si>
  <si>
    <t>Miley Hall</t>
  </si>
  <si>
    <t>294Flolor</t>
  </si>
  <si>
    <t>Florrie Thomas</t>
  </si>
  <si>
    <t>295Adedel</t>
  </si>
  <si>
    <t>Adelaide Martin</t>
  </si>
  <si>
    <t>296Nicico</t>
  </si>
  <si>
    <t>Nicole Ross</t>
  </si>
  <si>
    <t>297Jululi</t>
  </si>
  <si>
    <t>Julia Armstrong</t>
  </si>
  <si>
    <t>298Naoaom</t>
  </si>
  <si>
    <t>Naomi Montgomery</t>
  </si>
  <si>
    <t>299Alelex</t>
  </si>
  <si>
    <t>Alexia Williams</t>
  </si>
  <si>
    <t>300Annnna</t>
  </si>
  <si>
    <t>Anna Smith</t>
  </si>
  <si>
    <t>301Savava</t>
  </si>
  <si>
    <t>Savana Brown</t>
  </si>
  <si>
    <t>302Vanane</t>
  </si>
  <si>
    <t>Vanessa Evans</t>
  </si>
  <si>
    <t>303Chehel</t>
  </si>
  <si>
    <t>Chelsea Murphy</t>
  </si>
  <si>
    <t>304Sopoph</t>
  </si>
  <si>
    <t>Sophia Chapman</t>
  </si>
  <si>
    <t>305Alilis</t>
  </si>
  <si>
    <t>Alisa Ferguson</t>
  </si>
  <si>
    <t>306Marary</t>
  </si>
  <si>
    <t>Mary Ferguson</t>
  </si>
  <si>
    <t>307Vivivi</t>
  </si>
  <si>
    <t>Vivian Ellis</t>
  </si>
  <si>
    <t>308Lydydi</t>
  </si>
  <si>
    <t>Lydia Hunt</t>
  </si>
  <si>
    <t>309Katate</t>
  </si>
  <si>
    <t>Kate Turner</t>
  </si>
  <si>
    <t>310Alilis</t>
  </si>
  <si>
    <t>Alisa Carter</t>
  </si>
  <si>
    <t>311Heaeat</t>
  </si>
  <si>
    <t>Heather Russell</t>
  </si>
  <si>
    <t>312Daiais</t>
  </si>
  <si>
    <t>Daisy Scott</t>
  </si>
  <si>
    <t>313Kirirs</t>
  </si>
  <si>
    <t>Kirsten Harris</t>
  </si>
  <si>
    <t>314Ariria</t>
  </si>
  <si>
    <t>Arianna Thompson</t>
  </si>
  <si>
    <t>315Elilis</t>
  </si>
  <si>
    <t>Elise Edwards</t>
  </si>
  <si>
    <t>316Bririo</t>
  </si>
  <si>
    <t>Briony Clark</t>
  </si>
  <si>
    <t>317Rebebe</t>
  </si>
  <si>
    <t>Rebecca Morris</t>
  </si>
  <si>
    <t>318Katate</t>
  </si>
  <si>
    <t>Kate Thompson</t>
  </si>
  <si>
    <t>319Tarara</t>
  </si>
  <si>
    <t>Tara Ellis</t>
  </si>
  <si>
    <t>320Myryra</t>
  </si>
  <si>
    <t>Myra Farrell</t>
  </si>
  <si>
    <t>321Chlhlo</t>
  </si>
  <si>
    <t>Chloe Ellis</t>
  </si>
  <si>
    <t>322Cararo</t>
  </si>
  <si>
    <t>Caroline Farrell</t>
  </si>
  <si>
    <t>323Kelels</t>
  </si>
  <si>
    <t>Kelsey Reed</t>
  </si>
  <si>
    <t>324Elilis</t>
  </si>
  <si>
    <t>Elise Hawkins</t>
  </si>
  <si>
    <t>325Lanana</t>
  </si>
  <si>
    <t>Lana Baker</t>
  </si>
  <si>
    <t>326Lydydi</t>
  </si>
  <si>
    <t>Lydia Owens</t>
  </si>
  <si>
    <t>327Bririo</t>
  </si>
  <si>
    <t>Briony Armstrong</t>
  </si>
  <si>
    <t xml:space="preserve">328Alili </t>
  </si>
  <si>
    <t>Ali Gibs</t>
  </si>
  <si>
    <t>329Cononn</t>
  </si>
  <si>
    <t>Connie Harper</t>
  </si>
  <si>
    <t xml:space="preserve">330Amymy </t>
  </si>
  <si>
    <t>Amy Ellis</t>
  </si>
  <si>
    <t>331Abibig</t>
  </si>
  <si>
    <t>Abigail Rogers</t>
  </si>
  <si>
    <t>332Emimil</t>
  </si>
  <si>
    <t>Emily Tucker</t>
  </si>
  <si>
    <t>333Hononu</t>
  </si>
  <si>
    <t>Honua Tho</t>
  </si>
  <si>
    <t>334Rububi</t>
  </si>
  <si>
    <t>Rubie Murphy</t>
  </si>
  <si>
    <t>335Janani</t>
  </si>
  <si>
    <t>Janice Harkins</t>
  </si>
  <si>
    <t>336Lydydi</t>
  </si>
  <si>
    <t>Lydia Perry</t>
  </si>
  <si>
    <t>337Madadd</t>
  </si>
  <si>
    <t>Maddie Gray</t>
  </si>
  <si>
    <t>338Isasab</t>
  </si>
  <si>
    <t>Isabella Campbell</t>
  </si>
  <si>
    <t>339Oliliv</t>
  </si>
  <si>
    <t>Olivia Cunningham</t>
  </si>
  <si>
    <t>340Paiaig</t>
  </si>
  <si>
    <t>Paige Mitchell</t>
  </si>
  <si>
    <t>341Chahar</t>
  </si>
  <si>
    <t>Charlotte Scott</t>
  </si>
  <si>
    <t>342Meleli</t>
  </si>
  <si>
    <t>Melissa Douglas</t>
  </si>
  <si>
    <t>343Alblbe</t>
  </si>
  <si>
    <t>Alberta Edwards</t>
  </si>
  <si>
    <t>344Camami</t>
  </si>
  <si>
    <t>Camila Nelson</t>
  </si>
  <si>
    <t>345Myryra</t>
  </si>
  <si>
    <t>Myra Murphy</t>
  </si>
  <si>
    <t>346Natata</t>
  </si>
  <si>
    <t>Natalie Harrison</t>
  </si>
  <si>
    <t>347Tesess</t>
  </si>
  <si>
    <t>Tess Dixon</t>
  </si>
  <si>
    <t>348Sydydn</t>
  </si>
  <si>
    <t>Sydney Harris</t>
  </si>
  <si>
    <t>349Marary</t>
  </si>
  <si>
    <t>Mary Kelly</t>
  </si>
  <si>
    <t>350Ryayan</t>
  </si>
  <si>
    <t>Ryan Evans</t>
  </si>
  <si>
    <t>351Ashsht</t>
  </si>
  <si>
    <t>Ashton Watson</t>
  </si>
  <si>
    <t>352Oliliv</t>
  </si>
  <si>
    <t>Olivia Miller</t>
  </si>
  <si>
    <t>353Robobe</t>
  </si>
  <si>
    <t>Robert Roberts</t>
  </si>
  <si>
    <t>354Jenenn</t>
  </si>
  <si>
    <t>Jenna Miller</t>
  </si>
  <si>
    <t>355Lanana</t>
  </si>
  <si>
    <t>Lana Bennett</t>
  </si>
  <si>
    <t>356Thohom</t>
  </si>
  <si>
    <t>Thomas Mitchell</t>
  </si>
  <si>
    <t>357Mikike</t>
  </si>
  <si>
    <t>Mike Perry</t>
  </si>
  <si>
    <t>358Elelea</t>
  </si>
  <si>
    <t>Eleanor Clark</t>
  </si>
  <si>
    <t>359Bruruc</t>
  </si>
  <si>
    <t>Bruce Myers</t>
  </si>
  <si>
    <t>360Paiaig</t>
  </si>
  <si>
    <t>Paige Murray</t>
  </si>
  <si>
    <t>361Bruruc</t>
  </si>
  <si>
    <t>Bruce Payne</t>
  </si>
  <si>
    <t xml:space="preserve">362Teded </t>
  </si>
  <si>
    <t>Ted Jones</t>
  </si>
  <si>
    <t>363Jululi</t>
  </si>
  <si>
    <t>Julian Edwards</t>
  </si>
  <si>
    <t>364Kelell</t>
  </si>
  <si>
    <t>Kellan Ryan</t>
  </si>
  <si>
    <t>365Cararl</t>
  </si>
  <si>
    <t>Carl Moore</t>
  </si>
  <si>
    <t>366Davavi</t>
  </si>
  <si>
    <t>David Davis</t>
  </si>
  <si>
    <t>367Amemel</t>
  </si>
  <si>
    <t>Amelia Ellis</t>
  </si>
  <si>
    <t>368Ambmbe</t>
  </si>
  <si>
    <t>Amber Cameron</t>
  </si>
  <si>
    <t>369Stetev</t>
  </si>
  <si>
    <t>Steven Casey</t>
  </si>
  <si>
    <t>370Edwdwi</t>
  </si>
  <si>
    <t>Edwin Cole</t>
  </si>
  <si>
    <t>371Marart</t>
  </si>
  <si>
    <t>Martin Ross</t>
  </si>
  <si>
    <t>372Emimil</t>
  </si>
  <si>
    <t>Emily Wells</t>
  </si>
  <si>
    <t>373Kelell</t>
  </si>
  <si>
    <t>Kellan Johnson</t>
  </si>
  <si>
    <t>374Adedel</t>
  </si>
  <si>
    <t>Adelaide Johnston</t>
  </si>
  <si>
    <t xml:space="preserve">375Amymy </t>
  </si>
  <si>
    <t>Amy Moore</t>
  </si>
  <si>
    <t>376Marart</t>
  </si>
  <si>
    <t>Martin Scott</t>
  </si>
  <si>
    <t>377Oliliv</t>
  </si>
  <si>
    <t>Oliver Baker</t>
  </si>
  <si>
    <t>378Naoaom</t>
  </si>
  <si>
    <t>Naomi Wilson</t>
  </si>
  <si>
    <t>379Abrbra</t>
  </si>
  <si>
    <t>Abraham Cole</t>
  </si>
  <si>
    <t>380Jarare</t>
  </si>
  <si>
    <t>Jared Robinson</t>
  </si>
  <si>
    <t>381Danani</t>
  </si>
  <si>
    <t>Daniel Payne</t>
  </si>
  <si>
    <t>382Aststo</t>
  </si>
  <si>
    <t>Aston Richardson</t>
  </si>
  <si>
    <t>383Oscsca</t>
  </si>
  <si>
    <t>Oscar Cameron</t>
  </si>
  <si>
    <t>384Myryra</t>
  </si>
  <si>
    <t>Myra Taylor</t>
  </si>
  <si>
    <t>385Owewen</t>
  </si>
  <si>
    <t>Owen Lloyd</t>
  </si>
  <si>
    <t>386Adrdri</t>
  </si>
  <si>
    <t>Adrian Moore</t>
  </si>
  <si>
    <t>387Jorord</t>
  </si>
  <si>
    <t>Jordan Elliott</t>
  </si>
  <si>
    <t>388Honone</t>
  </si>
  <si>
    <t>Honey Johnston</t>
  </si>
  <si>
    <t>389Tylyle</t>
  </si>
  <si>
    <t>Tyler Cole</t>
  </si>
  <si>
    <t>390Broroo</t>
  </si>
  <si>
    <t>Brooke Russell</t>
  </si>
  <si>
    <t>391Fioion</t>
  </si>
  <si>
    <t>Fiona Russell</t>
  </si>
  <si>
    <t>392Aststo</t>
  </si>
  <si>
    <t>Aston Casey</t>
  </si>
  <si>
    <t>393Edgdga</t>
  </si>
  <si>
    <t>Edgar Scott</t>
  </si>
  <si>
    <t>394Elilia</t>
  </si>
  <si>
    <t>Elian Wells</t>
  </si>
  <si>
    <t xml:space="preserve">395Teded </t>
  </si>
  <si>
    <t>Ted Russell</t>
  </si>
  <si>
    <t>396Cararl</t>
  </si>
  <si>
    <t>Carlos Lloyd</t>
  </si>
  <si>
    <t>397Honone</t>
  </si>
  <si>
    <t>Honey Thomas</t>
  </si>
  <si>
    <t>398Pauaul</t>
  </si>
  <si>
    <t>Paul Reed</t>
  </si>
  <si>
    <t>399Derere</t>
  </si>
  <si>
    <t>Derek Tucker</t>
  </si>
  <si>
    <t>400Blalak</t>
  </si>
  <si>
    <t>Blake Murphy</t>
  </si>
  <si>
    <t>401Jamame</t>
  </si>
  <si>
    <t>James Brooks</t>
  </si>
  <si>
    <t>402Deaean</t>
  </si>
  <si>
    <t>Deanna Martin</t>
  </si>
  <si>
    <t>403Alalan</t>
  </si>
  <si>
    <t>Alan West</t>
  </si>
  <si>
    <t>404Valale</t>
  </si>
  <si>
    <t>Valeria Perkins</t>
  </si>
  <si>
    <t>405Elelea</t>
  </si>
  <si>
    <t>Eleanor Carter</t>
  </si>
  <si>
    <t>406Cheher</t>
  </si>
  <si>
    <t>Cherry Holmes</t>
  </si>
  <si>
    <t>407Amaman</t>
  </si>
  <si>
    <t>Amanda Morrison</t>
  </si>
  <si>
    <t>408Alilis</t>
  </si>
  <si>
    <t>Alisa Jones</t>
  </si>
  <si>
    <t>409Lilili</t>
  </si>
  <si>
    <t>Lilianna Barrett</t>
  </si>
  <si>
    <t>410Deaean</t>
  </si>
  <si>
    <t>Deanna Johnston</t>
  </si>
  <si>
    <t>411Sydydn</t>
  </si>
  <si>
    <t>Sydney Wright</t>
  </si>
  <si>
    <t>412Savava</t>
  </si>
  <si>
    <t>Savana Holmes</t>
  </si>
  <si>
    <t>413Lanana</t>
  </si>
  <si>
    <t>Lana Alexander</t>
  </si>
  <si>
    <t>414Fioion</t>
  </si>
  <si>
    <t>Fiona Hill</t>
  </si>
  <si>
    <t>415Paiaig</t>
  </si>
  <si>
    <t>Paige Harrison</t>
  </si>
  <si>
    <t>416Adedel</t>
  </si>
  <si>
    <t>Adelaide Murray</t>
  </si>
  <si>
    <t>417Adrdri</t>
  </si>
  <si>
    <t>Adrianna Gray</t>
  </si>
  <si>
    <t>418Lilily</t>
  </si>
  <si>
    <t>Lily Spencer</t>
  </si>
  <si>
    <t>419Rububi</t>
  </si>
  <si>
    <t>Rubie Harris</t>
  </si>
  <si>
    <t>420Savava</t>
  </si>
  <si>
    <t>Savana Hall</t>
  </si>
  <si>
    <t>421Melela</t>
  </si>
  <si>
    <t>Melanie Owens</t>
  </si>
  <si>
    <t>422Alblbe</t>
  </si>
  <si>
    <t>Alberta Robinson</t>
  </si>
  <si>
    <t xml:space="preserve">423Emama </t>
  </si>
  <si>
    <t>Ema Mill</t>
  </si>
  <si>
    <t>424Lucucy</t>
  </si>
  <si>
    <t>Lucy Andrews</t>
  </si>
  <si>
    <t>425Heaeat</t>
  </si>
  <si>
    <t>Heather Andrews</t>
  </si>
  <si>
    <t>426Mayaya</t>
  </si>
  <si>
    <t>Maya Mason</t>
  </si>
  <si>
    <t>427Valale</t>
  </si>
  <si>
    <t>Valeria Reed</t>
  </si>
  <si>
    <t xml:space="preserve">428Adada </t>
  </si>
  <si>
    <t>Ada Moore</t>
  </si>
  <si>
    <t>429Grarac</t>
  </si>
  <si>
    <t>Grace Johnston</t>
  </si>
  <si>
    <t>430Sababr</t>
  </si>
  <si>
    <t>Sabrina Ryan</t>
  </si>
  <si>
    <t>431Penene</t>
  </si>
  <si>
    <t>Penelope Armstrong</t>
  </si>
  <si>
    <t>432Mayaya</t>
  </si>
  <si>
    <t>Maya Wright</t>
  </si>
  <si>
    <t>433Lilili</t>
  </si>
  <si>
    <t>Lilianna Carter</t>
  </si>
  <si>
    <t>434Meleli</t>
  </si>
  <si>
    <t>Melissa Scott</t>
  </si>
  <si>
    <t>435Elllli</t>
  </si>
  <si>
    <t>Ellia Henderson</t>
  </si>
  <si>
    <t>436Lydydi</t>
  </si>
  <si>
    <t>Lydia Russell</t>
  </si>
  <si>
    <t>437Alilis</t>
  </si>
  <si>
    <t>Alisa Kelley</t>
  </si>
  <si>
    <t>438Micich</t>
  </si>
  <si>
    <t>Michelle Barnes</t>
  </si>
  <si>
    <t>439Milile</t>
  </si>
  <si>
    <t>Miley Reed</t>
  </si>
  <si>
    <t>440Oliliv</t>
  </si>
  <si>
    <t>Olivia Cameron</t>
  </si>
  <si>
    <t>441Katate</t>
  </si>
  <si>
    <t>Kate Williams</t>
  </si>
  <si>
    <t>442Naoaom</t>
  </si>
  <si>
    <t>Naomi Adams</t>
  </si>
  <si>
    <t>443Emmmma</t>
  </si>
  <si>
    <t>Emma Farrell</t>
  </si>
  <si>
    <t>444Samama</t>
  </si>
  <si>
    <t>Samantha Chapman</t>
  </si>
  <si>
    <t>445Joyoyc</t>
  </si>
  <si>
    <t>Joyce Miller</t>
  </si>
  <si>
    <t>446Cononn</t>
  </si>
  <si>
    <t>Connie Mitchell</t>
  </si>
  <si>
    <t>447Joyoyc</t>
  </si>
  <si>
    <t>Joyce Hill</t>
  </si>
  <si>
    <t>448Alilis</t>
  </si>
  <si>
    <t>Alissa Carter</t>
  </si>
  <si>
    <t>449Adedel</t>
  </si>
  <si>
    <t>Adelaide West</t>
  </si>
  <si>
    <t>450Giaian</t>
  </si>
  <si>
    <t>Gianna Murray</t>
  </si>
  <si>
    <t>451Valale</t>
  </si>
  <si>
    <t>Valeria Foster</t>
  </si>
  <si>
    <t>452Cononn</t>
  </si>
  <si>
    <t>Connie Hawkins</t>
  </si>
  <si>
    <t>453Honone</t>
  </si>
  <si>
    <t>Honey Sullivan</t>
  </si>
  <si>
    <t>454Cononn</t>
  </si>
  <si>
    <t>Connie Murphy</t>
  </si>
  <si>
    <t>455Myryra</t>
  </si>
  <si>
    <t>Myrada Sull</t>
  </si>
  <si>
    <t>456Tarara</t>
  </si>
  <si>
    <t>Tara Edwards</t>
  </si>
  <si>
    <t>457Cadadi</t>
  </si>
  <si>
    <t>Cadie Crawford</t>
  </si>
  <si>
    <t>458Alilin</t>
  </si>
  <si>
    <t>Alina Barnes</t>
  </si>
  <si>
    <t>459Cheher</t>
  </si>
  <si>
    <t>Cherry Cunningham</t>
  </si>
  <si>
    <t>460Alelex</t>
  </si>
  <si>
    <t>Alexia Scott</t>
  </si>
  <si>
    <t>461Chlhlo</t>
  </si>
  <si>
    <t>Chloe Thompson</t>
  </si>
  <si>
    <t>462Rebebe</t>
  </si>
  <si>
    <t>Rebecca Gray</t>
  </si>
  <si>
    <t>463Kimimb</t>
  </si>
  <si>
    <t>Kimberly Mason</t>
  </si>
  <si>
    <t>464Haiail</t>
  </si>
  <si>
    <t>Hailey Morrison</t>
  </si>
  <si>
    <t>465Aududr</t>
  </si>
  <si>
    <t>Audrey Crawford</t>
  </si>
  <si>
    <t>466Micich</t>
  </si>
  <si>
    <t>Michelle Perry</t>
  </si>
  <si>
    <t>467Briria</t>
  </si>
  <si>
    <t>Brianna Harper</t>
  </si>
  <si>
    <t>468Lucucy</t>
  </si>
  <si>
    <t>Lucy Montgomery</t>
  </si>
  <si>
    <t>469Marary</t>
  </si>
  <si>
    <t>Mary Lloyd</t>
  </si>
  <si>
    <t>470Savava</t>
  </si>
  <si>
    <t>Savana Farrell</t>
  </si>
  <si>
    <t>471Ariria</t>
  </si>
  <si>
    <t>Arianna Davis</t>
  </si>
  <si>
    <t>472Tesess</t>
  </si>
  <si>
    <t>Tess Harper</t>
  </si>
  <si>
    <t>473Natata</t>
  </si>
  <si>
    <t>Natalie Jones</t>
  </si>
  <si>
    <t>474Naoaom</t>
  </si>
  <si>
    <t>Naomi Spencer</t>
  </si>
  <si>
    <t>475Flolor</t>
  </si>
  <si>
    <t>Florrie Riley</t>
  </si>
  <si>
    <t>476Dararc</t>
  </si>
  <si>
    <t>Darcy Lloyd</t>
  </si>
  <si>
    <t>477Dararc</t>
  </si>
  <si>
    <t>Darcy Rogers</t>
  </si>
  <si>
    <t>478Dararc</t>
  </si>
  <si>
    <t>Darcy Roberts</t>
  </si>
  <si>
    <t>479Chahar</t>
  </si>
  <si>
    <t>Charlotte Russell</t>
  </si>
  <si>
    <t>480Madadd</t>
  </si>
  <si>
    <t>Maddie Parker</t>
  </si>
  <si>
    <t>481Lilili</t>
  </si>
  <si>
    <t>Lilianna Ellis</t>
  </si>
  <si>
    <t>482Milile</t>
  </si>
  <si>
    <t>Miley Walker</t>
  </si>
  <si>
    <t>483Madada</t>
  </si>
  <si>
    <t>Madaline Parker</t>
  </si>
  <si>
    <t>484Aprpri</t>
  </si>
  <si>
    <t>April Andrews</t>
  </si>
  <si>
    <t>485Savava</t>
  </si>
  <si>
    <t>Savana Payne</t>
  </si>
  <si>
    <t>486Rebebe</t>
  </si>
  <si>
    <t>Rebecca Jones</t>
  </si>
  <si>
    <t>487Myryra</t>
  </si>
  <si>
    <t>Myra Morris</t>
  </si>
  <si>
    <t>488Vioiol</t>
  </si>
  <si>
    <t>Violet Russell</t>
  </si>
  <si>
    <t>489Sababr</t>
  </si>
  <si>
    <t>Sabrina Harrison</t>
  </si>
  <si>
    <t>490Alblbe</t>
  </si>
  <si>
    <t>Alberta Smith</t>
  </si>
  <si>
    <t>491Evevel</t>
  </si>
  <si>
    <t>Evelyn Watson</t>
  </si>
  <si>
    <t>492Alilin</t>
  </si>
  <si>
    <t>Alina Gibson</t>
  </si>
  <si>
    <t>493Rebebe</t>
  </si>
  <si>
    <t>Rebecca Ferguson</t>
  </si>
  <si>
    <t>494Rububi</t>
  </si>
  <si>
    <t>Rubie Payne</t>
  </si>
  <si>
    <t>495Carari</t>
  </si>
  <si>
    <t>Carina Harrison</t>
  </si>
  <si>
    <t>496Alilis</t>
  </si>
  <si>
    <t>Alisa Holmes</t>
  </si>
  <si>
    <t>497Isasab</t>
  </si>
  <si>
    <t>Isabella Walker</t>
  </si>
  <si>
    <t>498Jasasm</t>
  </si>
  <si>
    <t>Jasmine Richards</t>
  </si>
  <si>
    <t>499Myryra</t>
  </si>
  <si>
    <t>Myra Evans</t>
  </si>
  <si>
    <t>500Abibig</t>
  </si>
  <si>
    <t>Abigail Ross</t>
  </si>
  <si>
    <t>501Deaean</t>
  </si>
  <si>
    <t>Deanna Davis</t>
  </si>
  <si>
    <t>502Vanane</t>
  </si>
  <si>
    <t>Vanessa Lloyd</t>
  </si>
  <si>
    <t>503Joyoyc</t>
  </si>
  <si>
    <t>Joyce Hunt</t>
  </si>
  <si>
    <t>504Vioiol</t>
  </si>
  <si>
    <t>Violet Wells</t>
  </si>
  <si>
    <t>505Madadd</t>
  </si>
  <si>
    <t>Maddie Phillips</t>
  </si>
  <si>
    <t>506Myryra</t>
  </si>
  <si>
    <t>Myra Nelson</t>
  </si>
  <si>
    <t>507Emimil</t>
  </si>
  <si>
    <t>Emily Hill</t>
  </si>
  <si>
    <t>508Fioion</t>
  </si>
  <si>
    <t>Fiona West</t>
  </si>
  <si>
    <t>509Cononn</t>
  </si>
  <si>
    <t>Connie Allen</t>
  </si>
  <si>
    <t>510Adedel</t>
  </si>
  <si>
    <t>Adelaide Crawford</t>
  </si>
  <si>
    <t>511Samama</t>
  </si>
  <si>
    <t>Samantha Allen</t>
  </si>
  <si>
    <t>512Myryra</t>
  </si>
  <si>
    <t>Myra Morgan</t>
  </si>
  <si>
    <t>513Deaean</t>
  </si>
  <si>
    <t>Deanna Sullivan</t>
  </si>
  <si>
    <t>514Aududr</t>
  </si>
  <si>
    <t>Audrey Cameron</t>
  </si>
  <si>
    <t>515Catath</t>
  </si>
  <si>
    <t>Catherine Ferguson</t>
  </si>
  <si>
    <t>516Adedel</t>
  </si>
  <si>
    <t>Adele Armstrong</t>
  </si>
  <si>
    <t>517Mirira</t>
  </si>
  <si>
    <t>Miranda Thompson</t>
  </si>
  <si>
    <t>518Myryra</t>
  </si>
  <si>
    <t>Myra Sullivan</t>
  </si>
  <si>
    <t>519Carari</t>
  </si>
  <si>
    <t>Carina Gibson</t>
  </si>
  <si>
    <t>520Madadd</t>
  </si>
  <si>
    <t>Maddie Montgomery</t>
  </si>
  <si>
    <t>521Lydydi</t>
  </si>
  <si>
    <t>Lydia Turner</t>
  </si>
  <si>
    <t>522Agagat</t>
  </si>
  <si>
    <t>Agata Hawkins</t>
  </si>
  <si>
    <t>523Paiaig</t>
  </si>
  <si>
    <t>Paige Holmes</t>
  </si>
  <si>
    <t>524Broroo</t>
  </si>
  <si>
    <t>Brooke Spencer</t>
  </si>
  <si>
    <t>525Grarac</t>
  </si>
  <si>
    <t>Grace Hill</t>
  </si>
  <si>
    <t>526Lydydi</t>
  </si>
  <si>
    <t>Lydia Ferguson</t>
  </si>
  <si>
    <t>527Bririo</t>
  </si>
  <si>
    <t>Briony Warren</t>
  </si>
  <si>
    <t>528Joyoyc</t>
  </si>
  <si>
    <t>Joyce Ross</t>
  </si>
  <si>
    <t>529Aidida</t>
  </si>
  <si>
    <t>Aida Montgomery</t>
  </si>
  <si>
    <t>530Elllli</t>
  </si>
  <si>
    <t>Ellia Foster</t>
  </si>
  <si>
    <t>531Cononn</t>
  </si>
  <si>
    <t>Connie Gray</t>
  </si>
  <si>
    <t>532Nicico</t>
  </si>
  <si>
    <t>Nicole Jones</t>
  </si>
  <si>
    <t>533Abibig</t>
  </si>
  <si>
    <t>Abigail Hawkins</t>
  </si>
  <si>
    <t>534Beleli</t>
  </si>
  <si>
    <t>Belinda Hamilton</t>
  </si>
  <si>
    <t>535Aprpri</t>
  </si>
  <si>
    <t>April Chapman</t>
  </si>
  <si>
    <t>536Meleli</t>
  </si>
  <si>
    <t>Melissa Anderson</t>
  </si>
  <si>
    <t>537Stetel</t>
  </si>
  <si>
    <t>Stella Brown</t>
  </si>
  <si>
    <t>538Aidida</t>
  </si>
  <si>
    <t>Aida Spencer</t>
  </si>
  <si>
    <t>539Naoaom</t>
  </si>
  <si>
    <t>Naomi Morgan</t>
  </si>
  <si>
    <t>540Chlhlo</t>
  </si>
  <si>
    <t>Chloe Miller</t>
  </si>
  <si>
    <t>541Lilily</t>
  </si>
  <si>
    <t>Lily Douglas</t>
  </si>
  <si>
    <t>542Lydydi</t>
  </si>
  <si>
    <t>Lydia Wright</t>
  </si>
  <si>
    <t>543Kirirs</t>
  </si>
  <si>
    <t>Kirsten Alexander</t>
  </si>
  <si>
    <t>544Penene</t>
  </si>
  <si>
    <t>Penelope Miller</t>
  </si>
  <si>
    <t>545Sydydn</t>
  </si>
  <si>
    <t>Sydney Henderson</t>
  </si>
  <si>
    <t>546Beleli</t>
  </si>
  <si>
    <t>Belinda Spencer</t>
  </si>
  <si>
    <t>547Isasab</t>
  </si>
  <si>
    <t>Isabella Ryan</t>
  </si>
  <si>
    <t>548Rebebe</t>
  </si>
  <si>
    <t>Rebecca Kelley</t>
  </si>
  <si>
    <t>549Cheher</t>
  </si>
  <si>
    <t>Cherry Dixon</t>
  </si>
  <si>
    <t>550Sofofi</t>
  </si>
  <si>
    <t>Sofia Douglas</t>
  </si>
  <si>
    <t>551Kimimb</t>
  </si>
  <si>
    <t>Kimberly Morrison</t>
  </si>
  <si>
    <t>552Jenenn</t>
  </si>
  <si>
    <t>Jenna Cameron</t>
  </si>
  <si>
    <t>553Alilis</t>
  </si>
  <si>
    <t>Alissa Richardson</t>
  </si>
  <si>
    <t>554Amemel</t>
  </si>
  <si>
    <t>Amelia Martin</t>
  </si>
  <si>
    <t>555Naoaom</t>
  </si>
  <si>
    <t>Naomi Ryan</t>
  </si>
  <si>
    <t>556Sofofi</t>
  </si>
  <si>
    <t>Sofia Johnston</t>
  </si>
  <si>
    <t>557Madadd</t>
  </si>
  <si>
    <t>Maddie Richardson</t>
  </si>
  <si>
    <t>558Mayaya</t>
  </si>
  <si>
    <t>Maya Davis</t>
  </si>
  <si>
    <t>559Elllli</t>
  </si>
  <si>
    <t>Ellia Edwards</t>
  </si>
  <si>
    <t>560Grarac</t>
  </si>
  <si>
    <t>Grace Johnson</t>
  </si>
  <si>
    <t>561Isasab</t>
  </si>
  <si>
    <t>Isabella Owens</t>
  </si>
  <si>
    <t>562Daiais</t>
  </si>
  <si>
    <t>Daisy Payne</t>
  </si>
  <si>
    <t>563Evevel</t>
  </si>
  <si>
    <t>Evelyn Morris</t>
  </si>
  <si>
    <t>564Annnna</t>
  </si>
  <si>
    <t>Annabella Cunningham</t>
  </si>
  <si>
    <t>565Alelex</t>
  </si>
  <si>
    <t>Alexia Stevens</t>
  </si>
  <si>
    <t>566Kirirs</t>
  </si>
  <si>
    <t>Kirsten Murphy</t>
  </si>
  <si>
    <t>567Sarara</t>
  </si>
  <si>
    <t>Sarah Evans</t>
  </si>
  <si>
    <t>568Cadadi</t>
  </si>
  <si>
    <t>Cadie Kelly</t>
  </si>
  <si>
    <t>569Honone</t>
  </si>
  <si>
    <t>Honey Mason</t>
  </si>
  <si>
    <t>570Kelels</t>
  </si>
  <si>
    <t>Kelsey Farrell</t>
  </si>
  <si>
    <t>571Vivivi</t>
  </si>
  <si>
    <t>Vivian Scott</t>
  </si>
  <si>
    <t>572Jenenn</t>
  </si>
  <si>
    <t>Jenna Armstrong</t>
  </si>
  <si>
    <t>573Annnna</t>
  </si>
  <si>
    <t>Anna Hall</t>
  </si>
  <si>
    <t>574Joyoyc</t>
  </si>
  <si>
    <t>Joyce Harrison</t>
  </si>
  <si>
    <t>575Haiail</t>
  </si>
  <si>
    <t>Hailey Craig</t>
  </si>
  <si>
    <t>576Marary</t>
  </si>
  <si>
    <t>Mary Robinson</t>
  </si>
  <si>
    <t>577Sarara</t>
  </si>
  <si>
    <t>Sarah Gray</t>
  </si>
  <si>
    <t>578Elelea</t>
  </si>
  <si>
    <t>Eleanor Warren</t>
  </si>
  <si>
    <t>579Emmmma</t>
  </si>
  <si>
    <t>Emma Williams</t>
  </si>
  <si>
    <t>580Chahar</t>
  </si>
  <si>
    <t>Charlotte Turner</t>
  </si>
  <si>
    <t>581Elllli</t>
  </si>
  <si>
    <t>Ellia Myers</t>
  </si>
  <si>
    <t>582Daiais</t>
  </si>
  <si>
    <t>Daisy Gray</t>
  </si>
  <si>
    <t>583Grarac</t>
  </si>
  <si>
    <t>Grace Morgan</t>
  </si>
  <si>
    <t>584Sieien</t>
  </si>
  <si>
    <t>Sienna Wells</t>
  </si>
  <si>
    <t>585Annnna</t>
  </si>
  <si>
    <t>Annabella Payne</t>
  </si>
  <si>
    <t>586Annnna</t>
  </si>
  <si>
    <t>Anna Harris</t>
  </si>
  <si>
    <t>587Abibig</t>
  </si>
  <si>
    <t>Abigail Hamilton</t>
  </si>
  <si>
    <t>588Abibig</t>
  </si>
  <si>
    <t>Abigail Murray</t>
  </si>
  <si>
    <t>589Haiail</t>
  </si>
  <si>
    <t>Hail Fost</t>
  </si>
  <si>
    <t>590Camami</t>
  </si>
  <si>
    <t>Camila Rogers</t>
  </si>
  <si>
    <t>591Lucuci</t>
  </si>
  <si>
    <t>Lucia Kelley</t>
  </si>
  <si>
    <t>592Giaian</t>
  </si>
  <si>
    <t>Gianna Montgomery</t>
  </si>
  <si>
    <t>593Chehel</t>
  </si>
  <si>
    <t>Chelsea Brown</t>
  </si>
  <si>
    <t>594Lucuci</t>
  </si>
  <si>
    <t>Lucia Harris</t>
  </si>
  <si>
    <t>595Aprpri</t>
  </si>
  <si>
    <t>April Kelley</t>
  </si>
  <si>
    <t>596Aidida</t>
  </si>
  <si>
    <t>Aida Chapman</t>
  </si>
  <si>
    <t>597Micich</t>
  </si>
  <si>
    <t>Michelle Adams</t>
  </si>
  <si>
    <t>598Savava</t>
  </si>
  <si>
    <t>Savana Lloyd</t>
  </si>
  <si>
    <t>599Milile</t>
  </si>
  <si>
    <t>Miley Perry</t>
  </si>
  <si>
    <t>600Beleli</t>
  </si>
  <si>
    <t>Belinda Johnson</t>
  </si>
  <si>
    <t xml:space="preserve">601Adada </t>
  </si>
  <si>
    <t>Ada Martin</t>
  </si>
  <si>
    <t>602Kirirs</t>
  </si>
  <si>
    <t>Kirsten Carroll</t>
  </si>
  <si>
    <t>603Elilis</t>
  </si>
  <si>
    <t>Elise Ellis</t>
  </si>
  <si>
    <t>604Lilili</t>
  </si>
  <si>
    <t>Lilianna Baker</t>
  </si>
  <si>
    <t>605Kimimb</t>
  </si>
  <si>
    <t>Kimberly Jones</t>
  </si>
  <si>
    <t>606Heaeat</t>
  </si>
  <si>
    <t>Heather Harper</t>
  </si>
  <si>
    <t>607Melela</t>
  </si>
  <si>
    <t>Melanie Grant</t>
  </si>
  <si>
    <t>608Jululi</t>
  </si>
  <si>
    <t>Julia Ryan</t>
  </si>
  <si>
    <t>609Delelt</t>
  </si>
  <si>
    <t>Delta Air Lines</t>
  </si>
  <si>
    <t>610Souout</t>
  </si>
  <si>
    <t>Southwest Airlines.</t>
  </si>
  <si>
    <t>611Uninit</t>
  </si>
  <si>
    <t>United Airlines</t>
  </si>
  <si>
    <t>612Alalas</t>
  </si>
  <si>
    <t>Alaska Airlines</t>
  </si>
  <si>
    <t>613Amemer</t>
  </si>
  <si>
    <t>American Airlines</t>
  </si>
  <si>
    <t>614JetetB</t>
  </si>
  <si>
    <t>JetBlue Airways</t>
  </si>
  <si>
    <t>615Hawawa</t>
  </si>
  <si>
    <t>Hawaiian Airlines</t>
  </si>
  <si>
    <t>616Spipir</t>
  </si>
  <si>
    <t>Spirit Airlines</t>
  </si>
  <si>
    <t>617Froron</t>
  </si>
  <si>
    <t>Frontier Airlines</t>
  </si>
  <si>
    <t>618Alllle</t>
  </si>
  <si>
    <t>Allegiant Air</t>
  </si>
  <si>
    <t>619Domome</t>
  </si>
  <si>
    <t>Domestic Transport Lines</t>
  </si>
  <si>
    <t>620Logogi</t>
  </si>
  <si>
    <t>Logistics Agents LLC</t>
  </si>
  <si>
    <t>621Croros</t>
  </si>
  <si>
    <t>Cross-country Inc</t>
  </si>
  <si>
    <t>622Youour</t>
  </si>
  <si>
    <t>YourChoice Tranports</t>
  </si>
  <si>
    <t>623Supupp</t>
  </si>
  <si>
    <t>Supplier Choice</t>
  </si>
  <si>
    <t>624Movove</t>
  </si>
  <si>
    <t>Movers and Shippers Inc</t>
  </si>
  <si>
    <t>625Croros</t>
  </si>
  <si>
    <t>Crosstown Shipping</t>
  </si>
  <si>
    <t>626Shihip</t>
  </si>
  <si>
    <t>Shipments State.com</t>
  </si>
  <si>
    <t>627Boxoxe</t>
  </si>
  <si>
    <t>Boxers and Transports LLC</t>
  </si>
  <si>
    <t>628Regegi</t>
  </si>
  <si>
    <t>Regional Ground Supplies</t>
  </si>
  <si>
    <t>629Grerey</t>
  </si>
  <si>
    <t>Greyhound bus company</t>
  </si>
  <si>
    <t>630Megega</t>
  </si>
  <si>
    <t>Megabus bus company</t>
  </si>
  <si>
    <t>631Bololt</t>
  </si>
  <si>
    <t>BoltBus bus company</t>
  </si>
  <si>
    <t xml:space="preserve">632Luxux </t>
  </si>
  <si>
    <t>Lux Bus America bus company</t>
  </si>
  <si>
    <t>633Vamamo</t>
  </si>
  <si>
    <t>Vamoose bus company</t>
  </si>
  <si>
    <t>634RededC</t>
  </si>
  <si>
    <t>RedCoach bus company</t>
  </si>
  <si>
    <t>635Jefeff</t>
  </si>
  <si>
    <t>Jefferson Lines bus company</t>
  </si>
  <si>
    <t>636Petete</t>
  </si>
  <si>
    <t>Peter Pan bus company</t>
  </si>
  <si>
    <t>637Flilix</t>
  </si>
  <si>
    <t>FlixBus bus company</t>
  </si>
  <si>
    <t xml:space="preserve">638Newew </t>
  </si>
  <si>
    <t>New York City Transit Authority</t>
  </si>
  <si>
    <t>639Wasash</t>
  </si>
  <si>
    <t>Washington Metropolitan Area Transit Authority</t>
  </si>
  <si>
    <t>640Chihic</t>
  </si>
  <si>
    <t>Chicago Transit Authority</t>
  </si>
  <si>
    <t>641Masass</t>
  </si>
  <si>
    <t>Massachusetts Bay Transportation Authority</t>
  </si>
  <si>
    <t xml:space="preserve">642Bayay </t>
  </si>
  <si>
    <t>Bay Area Rapid Transit District</t>
  </si>
  <si>
    <t>643Porort</t>
  </si>
  <si>
    <t>Port Authority of New York and New Jersey</t>
  </si>
  <si>
    <t>644Souout</t>
  </si>
  <si>
    <t>Southeastern Pennsylvania Transportation Authority</t>
  </si>
  <si>
    <t>645Metetr</t>
  </si>
  <si>
    <t>Metropolitan Atlanta Rapid Transit Authority</t>
  </si>
  <si>
    <t xml:space="preserve">646Losos </t>
  </si>
  <si>
    <t>Los Angeles County Metropolitan Transportation Authority</t>
  </si>
  <si>
    <t>647Miaiam</t>
  </si>
  <si>
    <t>Miami-Dade Transit</t>
  </si>
  <si>
    <t>648Porort</t>
  </si>
  <si>
    <t>Port Authority Transit Corporation</t>
  </si>
  <si>
    <t>649Statat</t>
  </si>
  <si>
    <t>Staten Island Rapid Transit Operating Authority (SIRTOA)</t>
  </si>
  <si>
    <t>650Marary</t>
  </si>
  <si>
    <t>Maryland Transit Administration</t>
  </si>
  <si>
    <t>651Grerea</t>
  </si>
  <si>
    <t>Greater Cleveland Regional Transit Authority</t>
  </si>
  <si>
    <t>652Aututo</t>
  </si>
  <si>
    <t>Autoridad de Transporte Integrado</t>
  </si>
  <si>
    <t>653Aleles</t>
  </si>
  <si>
    <t>Alesha Browne</t>
  </si>
  <si>
    <t>654Marart</t>
  </si>
  <si>
    <t>Martina Rhodes</t>
  </si>
  <si>
    <t>655Natata</t>
  </si>
  <si>
    <t>Natalya Keith</t>
  </si>
  <si>
    <t>656Wojojc</t>
  </si>
  <si>
    <t>Wojciech Hatfield</t>
  </si>
  <si>
    <t xml:space="preserve">657Igaga </t>
  </si>
  <si>
    <t>Iga Mooney</t>
  </si>
  <si>
    <t>658Aadada</t>
  </si>
  <si>
    <t>Aadam Bishop</t>
  </si>
  <si>
    <t>659Arlrle</t>
  </si>
  <si>
    <t>Arlene Dunlop</t>
  </si>
  <si>
    <t>660Nababe</t>
  </si>
  <si>
    <t>Nabeela Cuevas</t>
  </si>
  <si>
    <t>661Sauaul</t>
  </si>
  <si>
    <t>Saul Bain</t>
  </si>
  <si>
    <t xml:space="preserve">662Cemem </t>
  </si>
  <si>
    <t>Cem Neal</t>
  </si>
  <si>
    <t>663Kororn</t>
  </si>
  <si>
    <t>Kornelia Sweeney</t>
  </si>
  <si>
    <t>664Humume</t>
  </si>
  <si>
    <t>Humera Mcdermott</t>
  </si>
  <si>
    <t>665Conona</t>
  </si>
  <si>
    <t>Conal Kaiser</t>
  </si>
  <si>
    <t>666Madadd</t>
  </si>
  <si>
    <t>Maddie Thorne</t>
  </si>
  <si>
    <t>667Uwawai</t>
  </si>
  <si>
    <t>Uwais Wall</t>
  </si>
  <si>
    <t>668Halall</t>
  </si>
  <si>
    <t>Hallie Wynn</t>
  </si>
  <si>
    <t>669Coooop</t>
  </si>
  <si>
    <t>Cooper Moss</t>
  </si>
  <si>
    <t>670Chahan</t>
  </si>
  <si>
    <t>Chantelle Cook</t>
  </si>
  <si>
    <t>671Fahahi</t>
  </si>
  <si>
    <t>Fahim Bradford</t>
  </si>
  <si>
    <t>672Ayeyes</t>
  </si>
  <si>
    <t>Ayesha Dale</t>
  </si>
  <si>
    <t>673Mararg</t>
  </si>
  <si>
    <t>Marguerite Phelps</t>
  </si>
  <si>
    <t>674Syeyed</t>
  </si>
  <si>
    <t>Syed Lees</t>
  </si>
  <si>
    <t>675Hararr</t>
  </si>
  <si>
    <t>Harriette Kenny</t>
  </si>
  <si>
    <t>676Stetev</t>
  </si>
  <si>
    <t>Stevie Hunt</t>
  </si>
  <si>
    <t xml:space="preserve">677Jimim </t>
  </si>
  <si>
    <t>Jim Bloom</t>
  </si>
  <si>
    <t>678Suzuza</t>
  </si>
  <si>
    <t>Suzanne Barker</t>
  </si>
  <si>
    <t>679Mononi</t>
  </si>
  <si>
    <t>Monique Henson</t>
  </si>
  <si>
    <t>680Josose</t>
  </si>
  <si>
    <t>Joseff Ortega</t>
  </si>
  <si>
    <t>681Pededr</t>
  </si>
  <si>
    <t>Pedro Eastwood</t>
  </si>
  <si>
    <t>682Gioior</t>
  </si>
  <si>
    <t>Giorgio Lindsey</t>
  </si>
  <si>
    <t>683Renenz</t>
  </si>
  <si>
    <t>Renzo Mora</t>
  </si>
  <si>
    <t>684Isosob</t>
  </si>
  <si>
    <t>Isobelle Berry</t>
  </si>
  <si>
    <t>685Tononi</t>
  </si>
  <si>
    <t>Tonisha Squires</t>
  </si>
  <si>
    <t>686Madadi</t>
  </si>
  <si>
    <t>Madison Mckenna</t>
  </si>
  <si>
    <t>687Josose</t>
  </si>
  <si>
    <t>Josephine Curran</t>
  </si>
  <si>
    <t>688Jululi</t>
  </si>
  <si>
    <t>Julius Enriquez</t>
  </si>
  <si>
    <t>689Hafafs</t>
  </si>
  <si>
    <t>Hafsa Bridges</t>
  </si>
  <si>
    <t>690Couour</t>
  </si>
  <si>
    <t>Courtnie Sierra</t>
  </si>
  <si>
    <t>691Ibrbra</t>
  </si>
  <si>
    <t>Ibrar Clark</t>
  </si>
  <si>
    <t>692Augugu</t>
  </si>
  <si>
    <t>August Moore</t>
  </si>
  <si>
    <t>693Alilic</t>
  </si>
  <si>
    <t>Alicia Crowther</t>
  </si>
  <si>
    <t xml:space="preserve">694Idada </t>
  </si>
  <si>
    <t>Ida Horn</t>
  </si>
  <si>
    <t>695Blylyt</t>
  </si>
  <si>
    <t>Blythe Aguirre</t>
  </si>
  <si>
    <t>696Vivivi</t>
  </si>
  <si>
    <t>Vivien Perez</t>
  </si>
  <si>
    <t>697Adidil</t>
  </si>
  <si>
    <t>Adil Monaghan</t>
  </si>
  <si>
    <t>698Ricica</t>
  </si>
  <si>
    <t>Ricardo Dickson</t>
  </si>
  <si>
    <t>699Sumuma</t>
  </si>
  <si>
    <t>Sumaiya Guerrero</t>
  </si>
  <si>
    <t>700Hududa</t>
  </si>
  <si>
    <t>Huda Simmons</t>
  </si>
  <si>
    <t>701Jenena</t>
  </si>
  <si>
    <t>Jena Burke</t>
  </si>
  <si>
    <t>702Angnge</t>
  </si>
  <si>
    <t>Angel Wade</t>
  </si>
  <si>
    <t>703Menena</t>
  </si>
  <si>
    <t>Menaal Curtis</t>
  </si>
  <si>
    <t>704Luiuis</t>
  </si>
  <si>
    <t>Luis Woodard</t>
  </si>
  <si>
    <t>705Elllli</t>
  </si>
  <si>
    <t>Ellise Lu</t>
  </si>
  <si>
    <t>706Avava-</t>
  </si>
  <si>
    <t>Ava-May Richards</t>
  </si>
  <si>
    <t>707Fininl</t>
  </si>
  <si>
    <t>Finlay Duncan</t>
  </si>
  <si>
    <t>708Tyryri</t>
  </si>
  <si>
    <t>Tyrique Brock</t>
  </si>
  <si>
    <t>709Calall</t>
  </si>
  <si>
    <t>Callan Kramer</t>
  </si>
  <si>
    <t>710Torori</t>
  </si>
  <si>
    <t>Torin Finney</t>
  </si>
  <si>
    <t>711Lilill</t>
  </si>
  <si>
    <t>Lilly Hebert</t>
  </si>
  <si>
    <t>712Fririd</t>
  </si>
  <si>
    <t>Frida Yates</t>
  </si>
  <si>
    <t>713Asisim</t>
  </si>
  <si>
    <t>Asim Ware</t>
  </si>
  <si>
    <t>714Amemel</t>
  </si>
  <si>
    <t>Amelia-Rose Rich</t>
  </si>
  <si>
    <t>715Giuiul</t>
  </si>
  <si>
    <t>Giulia Espinoza</t>
  </si>
  <si>
    <t>716Clylyd</t>
  </si>
  <si>
    <t>Clyde Estrada</t>
  </si>
  <si>
    <t>717Sebeba</t>
  </si>
  <si>
    <t>Sebastian Kennedy</t>
  </si>
  <si>
    <t>718Vicick</t>
  </si>
  <si>
    <t>Vicki Nava</t>
  </si>
  <si>
    <t>719Chahar</t>
  </si>
  <si>
    <t>Charis Philip</t>
  </si>
  <si>
    <t>720Amemel</t>
  </si>
  <si>
    <t>Amelia-Lily Lowe</t>
  </si>
  <si>
    <t>721Glelen</t>
  </si>
  <si>
    <t>Glen Quintero</t>
  </si>
  <si>
    <t>722Kenend</t>
  </si>
  <si>
    <t>Kendra Bond</t>
  </si>
  <si>
    <t>723Majaja</t>
  </si>
  <si>
    <t>Maja Holland</t>
  </si>
  <si>
    <t>724Monont</t>
  </si>
  <si>
    <t>Montana Randolph</t>
  </si>
  <si>
    <t>725Shahay</t>
  </si>
  <si>
    <t>Shayaan Day</t>
  </si>
  <si>
    <t>726Emimil</t>
  </si>
  <si>
    <t>Emilija Baxter</t>
  </si>
  <si>
    <t>727Jorord</t>
  </si>
  <si>
    <t>Jordanna Neville</t>
  </si>
  <si>
    <t>728Mararw</t>
  </si>
  <si>
    <t>Marwah Pate</t>
  </si>
  <si>
    <t>729Robobb</t>
  </si>
  <si>
    <t>Robbie Barry</t>
  </si>
  <si>
    <t>730Kererr</t>
  </si>
  <si>
    <t>Kerri Partridge</t>
  </si>
  <si>
    <t>731Katath</t>
  </si>
  <si>
    <t>Katharine Bright</t>
  </si>
  <si>
    <t>732Aniniq</t>
  </si>
  <si>
    <t>Aniqa Decker</t>
  </si>
  <si>
    <t>733Malall</t>
  </si>
  <si>
    <t>Mallory Sadler</t>
  </si>
  <si>
    <t>734Nafafe</t>
  </si>
  <si>
    <t>Nafeesa Greenwood</t>
  </si>
  <si>
    <t>735Bononn</t>
  </si>
  <si>
    <t>Bonnie Joyce</t>
  </si>
  <si>
    <t>736Joeoey</t>
  </si>
  <si>
    <t>Joey Wheatley</t>
  </si>
  <si>
    <t>737Saiaim</t>
  </si>
  <si>
    <t>Saima Edmonds</t>
  </si>
  <si>
    <t>738Brarad</t>
  </si>
  <si>
    <t>Braden Arnold</t>
  </si>
  <si>
    <t>739Levevi</t>
  </si>
  <si>
    <t>Levison Weston</t>
  </si>
  <si>
    <t>740Jenenn</t>
  </si>
  <si>
    <t>Jennifer Waters</t>
  </si>
  <si>
    <t>741Statar</t>
  </si>
  <si>
    <t>Star Christian</t>
  </si>
  <si>
    <t>742Hererb</t>
  </si>
  <si>
    <t>Herbie Swan</t>
  </si>
  <si>
    <t>743Fiziza</t>
  </si>
  <si>
    <t>Fiza Leech</t>
  </si>
  <si>
    <t>744Casass</t>
  </si>
  <si>
    <t>Cassia Gilmour</t>
  </si>
  <si>
    <t>745Alylys</t>
  </si>
  <si>
    <t>Alysha Piper</t>
  </si>
  <si>
    <t>746Tesess</t>
  </si>
  <si>
    <t>Tess Salas</t>
  </si>
  <si>
    <t>747Lininz</t>
  </si>
  <si>
    <t>Linzi Delaney</t>
  </si>
  <si>
    <t>748Pararr</t>
  </si>
  <si>
    <t>Parris Paine</t>
  </si>
  <si>
    <t>749Chyhyn</t>
  </si>
  <si>
    <t>Chyna Haas</t>
  </si>
  <si>
    <t>750Heleli</t>
  </si>
  <si>
    <t>Helin Draper</t>
  </si>
  <si>
    <t>751Hawaww</t>
  </si>
  <si>
    <t>Hawwa Riddle</t>
  </si>
  <si>
    <t>752Elslsi</t>
  </si>
  <si>
    <t>Elsie-May Melton</t>
  </si>
  <si>
    <t>753Quiuit</t>
  </si>
  <si>
    <t>Quitzon-Baumbach</t>
  </si>
  <si>
    <t>754Absbsh</t>
  </si>
  <si>
    <t>Abshire Inc</t>
  </si>
  <si>
    <t>755Ullllr</t>
  </si>
  <si>
    <t>Ullrich Group</t>
  </si>
  <si>
    <t>756McCcCl</t>
  </si>
  <si>
    <t>McClure, Waters and Sanford</t>
  </si>
  <si>
    <t>757Bararr</t>
  </si>
  <si>
    <t>Barrows-Douglas</t>
  </si>
  <si>
    <t>758Kememm</t>
  </si>
  <si>
    <t>Kemmer, Yundt and Walker</t>
  </si>
  <si>
    <t>759Johohn</t>
  </si>
  <si>
    <t>Johns, Prosacco and Stamm</t>
  </si>
  <si>
    <t>760Effffe</t>
  </si>
  <si>
    <t>Effertz-Beer</t>
  </si>
  <si>
    <t>761Davavi</t>
  </si>
  <si>
    <t>Davis-Hoeger</t>
  </si>
  <si>
    <t>762D'A'Am</t>
  </si>
  <si>
    <t>D'Amore Inc</t>
  </si>
  <si>
    <t>763Anknku</t>
  </si>
  <si>
    <t>Ankunding, Schneider and Tillman</t>
  </si>
  <si>
    <t>764Hererm</t>
  </si>
  <si>
    <t>Hermann LLC</t>
  </si>
  <si>
    <t>765Feeeen</t>
  </si>
  <si>
    <t>Feeney, Runolfsson and Steuber</t>
  </si>
  <si>
    <t>766Greree</t>
  </si>
  <si>
    <t>Green-Rogahn</t>
  </si>
  <si>
    <t>767Jacaco</t>
  </si>
  <si>
    <t>Jacobi Group</t>
  </si>
  <si>
    <t>768Glolov</t>
  </si>
  <si>
    <t>Glover-Hilpert</t>
  </si>
  <si>
    <t>769Reieic</t>
  </si>
  <si>
    <t>Reichel-Schmitt</t>
  </si>
  <si>
    <t>770O''''C</t>
  </si>
  <si>
    <t>O''Connell Inc</t>
  </si>
  <si>
    <t>771Pfefef</t>
  </si>
  <si>
    <t>Pfeffer Inc</t>
  </si>
  <si>
    <t>772Boyoye</t>
  </si>
  <si>
    <t>Boyer Group</t>
  </si>
  <si>
    <t>773Hilill</t>
  </si>
  <si>
    <t>Hills-Stroman</t>
  </si>
  <si>
    <t>774Schcha</t>
  </si>
  <si>
    <t>Schaden-Green</t>
  </si>
  <si>
    <t>775Strtre</t>
  </si>
  <si>
    <t>Streich-Huels</t>
  </si>
  <si>
    <t>776Colole</t>
  </si>
  <si>
    <t>Cole and Sons</t>
  </si>
  <si>
    <t>777Cororm</t>
  </si>
  <si>
    <t>Cormier-Murray</t>
  </si>
  <si>
    <t>778Carart</t>
  </si>
  <si>
    <t>Cartwright Group</t>
  </si>
  <si>
    <t>779Hahahn</t>
  </si>
  <si>
    <t>Hahn, Gerlach and Collins</t>
  </si>
  <si>
    <t>780Pururd</t>
  </si>
  <si>
    <t>Purdy-Luettgen</t>
  </si>
  <si>
    <t>781Hayaye</t>
  </si>
  <si>
    <t>Hayes, Hessel and Wunsch</t>
  </si>
  <si>
    <t>782Rununo</t>
  </si>
  <si>
    <t>Runolfsdottir LLC</t>
  </si>
  <si>
    <t>783Seneng</t>
  </si>
  <si>
    <t>Senger-Shanahan</t>
  </si>
  <si>
    <t>784Effffe</t>
  </si>
  <si>
    <t>Effertz LLC</t>
  </si>
  <si>
    <t>785Fererr</t>
  </si>
  <si>
    <t>Ferry LLC</t>
  </si>
  <si>
    <t>786Schchm</t>
  </si>
  <si>
    <t>Schmeler and Sons</t>
  </si>
  <si>
    <t>787Manann</t>
  </si>
  <si>
    <t>Mann, Kuphal and Beatty</t>
  </si>
  <si>
    <t>788Gututk</t>
  </si>
  <si>
    <t>Gutkowski, Schuppe and Moore</t>
  </si>
  <si>
    <t>789Seneng</t>
  </si>
  <si>
    <t>Senger, Davis and Heidenreich</t>
  </si>
  <si>
    <t>790Simimo</t>
  </si>
  <si>
    <t>Simonis-Jakubowski</t>
  </si>
  <si>
    <t>791Fararr</t>
  </si>
  <si>
    <t>Farrell, MacGyver and Haag</t>
  </si>
  <si>
    <t>792Criris</t>
  </si>
  <si>
    <t>Crist and Sons</t>
  </si>
  <si>
    <t>793Hilill</t>
  </si>
  <si>
    <t>Hilll, Sipes and Ruecker</t>
  </si>
  <si>
    <t>794Swiwif</t>
  </si>
  <si>
    <t>Swift LLC</t>
  </si>
  <si>
    <t>795Baiail</t>
  </si>
  <si>
    <t>Bailey-Raynor</t>
  </si>
  <si>
    <t>796Gibibs</t>
  </si>
  <si>
    <t>Gibson Group</t>
  </si>
  <si>
    <t>797Nicico</t>
  </si>
  <si>
    <t>Nicolas Group</t>
  </si>
  <si>
    <t>798Powowl</t>
  </si>
  <si>
    <t>Powlowski-Prosacco</t>
  </si>
  <si>
    <t>799Wilill</t>
  </si>
  <si>
    <t>Will and Sons</t>
  </si>
  <si>
    <t>800Satatt</t>
  </si>
  <si>
    <t>Satterfield Group</t>
  </si>
  <si>
    <t>801Quiuig</t>
  </si>
  <si>
    <t>Quigley LLC</t>
  </si>
  <si>
    <t>802Kununz</t>
  </si>
  <si>
    <t>Kunze, Altenwerth and Glover</t>
  </si>
  <si>
    <t>803Zbobon</t>
  </si>
  <si>
    <t>Zboncak, Fahey and Barrows</t>
  </si>
  <si>
    <t>804Hueuel</t>
  </si>
  <si>
    <t>Huels Inc</t>
  </si>
  <si>
    <t>805Zbobon</t>
  </si>
  <si>
    <t>Zboncak Group</t>
  </si>
  <si>
    <t>806Adadam</t>
  </si>
  <si>
    <t>Adams-Heathcote</t>
  </si>
  <si>
    <t>807Graran</t>
  </si>
  <si>
    <t>Grant, Stoltenberg and Beer</t>
  </si>
  <si>
    <t>808Heaeat</t>
  </si>
  <si>
    <t>Heathcote Inc</t>
  </si>
  <si>
    <t>809Lanang</t>
  </si>
  <si>
    <t>Langosh and Sons</t>
  </si>
  <si>
    <t>810Nieien</t>
  </si>
  <si>
    <t>Nienow Group</t>
  </si>
  <si>
    <t>811Roooob</t>
  </si>
  <si>
    <t>Roob, Koelpin and Zboncak</t>
  </si>
  <si>
    <t>812Satatt</t>
  </si>
  <si>
    <t>Satterfield Inc</t>
  </si>
  <si>
    <t>813Brarad</t>
  </si>
  <si>
    <t>Bradtke Inc</t>
  </si>
  <si>
    <t>814Borore</t>
  </si>
  <si>
    <t>Borer-Russel</t>
  </si>
  <si>
    <t>815Anknku</t>
  </si>
  <si>
    <t>Ankunding, Miller and Cole</t>
  </si>
  <si>
    <t>816Pfefef</t>
  </si>
  <si>
    <t>Pfeffer-Kemmer</t>
  </si>
  <si>
    <t>817Blalan</t>
  </si>
  <si>
    <t>Blanda, Mohr and Stanton</t>
  </si>
  <si>
    <t>818Hicick</t>
  </si>
  <si>
    <t>Hickle-Bailey</t>
  </si>
  <si>
    <t>819Dicick</t>
  </si>
  <si>
    <t>Dickens, Herman and Glover</t>
  </si>
  <si>
    <t>820Shihie</t>
  </si>
  <si>
    <t>Shields, Lakin and Gerlach</t>
  </si>
  <si>
    <t>821Chaham</t>
  </si>
  <si>
    <t>Champlin LLC</t>
  </si>
  <si>
    <t>822Cararr</t>
  </si>
  <si>
    <t>Carroll-Hyatt</t>
  </si>
  <si>
    <t>823Lababa</t>
  </si>
  <si>
    <t>Labadie-Carter</t>
  </si>
  <si>
    <t>824Trerem</t>
  </si>
  <si>
    <t>Tremblay-Metz</t>
  </si>
  <si>
    <t>825Reieil</t>
  </si>
  <si>
    <t>Reilly-Mayer</t>
  </si>
  <si>
    <t>826Hududs</t>
  </si>
  <si>
    <t>Hudson-Champlin</t>
  </si>
  <si>
    <t>827Tererr</t>
  </si>
  <si>
    <t>Terry, Cronin and Volkman</t>
  </si>
  <si>
    <t>828Steteh</t>
  </si>
  <si>
    <t>Stehr-Koelpin</t>
  </si>
  <si>
    <t>829Pololl</t>
  </si>
  <si>
    <t>Pollich LLC</t>
  </si>
  <si>
    <t>830Jacaco</t>
  </si>
  <si>
    <t>Jacobson, VonRueden and Blanda</t>
  </si>
  <si>
    <t>831Jonone</t>
  </si>
  <si>
    <t>Jones-Farrell</t>
  </si>
  <si>
    <t>832Reiein</t>
  </si>
  <si>
    <t>Reinger-O'Keefe</t>
  </si>
  <si>
    <t>833Weieim</t>
  </si>
  <si>
    <t>Weimann, Harber and Blick</t>
  </si>
  <si>
    <t>834Hilill</t>
  </si>
  <si>
    <t>Hills, Raynor and Bergstrom</t>
  </si>
  <si>
    <t>835Reieic</t>
  </si>
  <si>
    <t>Reichel, Haley and Hickle</t>
  </si>
  <si>
    <t>836Lanang</t>
  </si>
  <si>
    <t>Langosh, Brekke and Jerde</t>
  </si>
  <si>
    <t>837Wololf</t>
  </si>
  <si>
    <t>Wolff-Schinner</t>
  </si>
  <si>
    <t>838Jererd</t>
  </si>
  <si>
    <t>Jerde and Sons</t>
  </si>
  <si>
    <t>839Zieiem</t>
  </si>
  <si>
    <t>Zieme-MacGyver</t>
  </si>
  <si>
    <t>840Kunund</t>
  </si>
  <si>
    <t>Kunde Group</t>
  </si>
  <si>
    <t>841Hararv</t>
  </si>
  <si>
    <t>Harvey-Cruickshank</t>
  </si>
  <si>
    <t>842Crurui</t>
  </si>
  <si>
    <t>Cruickshank, Bednar and Labadie</t>
  </si>
  <si>
    <t>843Zememl</t>
  </si>
  <si>
    <t>Zemlak-Bartoletti</t>
  </si>
  <si>
    <t>844Lededn</t>
  </si>
  <si>
    <t>Ledner, Balistreri and Ziemann</t>
  </si>
  <si>
    <t>845Bererg</t>
  </si>
  <si>
    <t>Berge-Wisozk</t>
  </si>
  <si>
    <t>846Fraran</t>
  </si>
  <si>
    <t>Franecki and Sons</t>
  </si>
  <si>
    <t>847Haaaag</t>
  </si>
  <si>
    <t>Haag-Dach</t>
  </si>
  <si>
    <t>848Rususs</t>
  </si>
  <si>
    <t>Russel Group</t>
  </si>
  <si>
    <t>849Skikil</t>
  </si>
  <si>
    <t>Skiles Group</t>
  </si>
  <si>
    <t>850Hararb</t>
  </si>
  <si>
    <t>Harber and Sons</t>
  </si>
  <si>
    <t>851Statar</t>
  </si>
  <si>
    <t>Stark, Herzog and Satterfield</t>
  </si>
  <si>
    <t>852Schchu</t>
  </si>
  <si>
    <t>Schuppe, Jerde and Gibson</t>
  </si>
  <si>
    <t>853Nieien</t>
  </si>
  <si>
    <t>Nienow Inc</t>
  </si>
  <si>
    <t>854Locock</t>
  </si>
  <si>
    <t>Lockman Inc</t>
  </si>
  <si>
    <t>855Bauaum</t>
  </si>
  <si>
    <t>Baumbach, Windler and Aufderhar</t>
  </si>
  <si>
    <t>856Gututk</t>
  </si>
  <si>
    <t>Gutkowski, Steuber and Larkin</t>
  </si>
  <si>
    <t>857Balali</t>
  </si>
  <si>
    <t>Balistreri-Wuckert</t>
  </si>
  <si>
    <t>858Spopor</t>
  </si>
  <si>
    <t>Sporer Inc</t>
  </si>
  <si>
    <t>859Blalan</t>
  </si>
  <si>
    <t>Blanda-Kris</t>
  </si>
  <si>
    <t>860Stotok</t>
  </si>
  <si>
    <t>Stokes Inc</t>
  </si>
  <si>
    <t>861Rowowe</t>
  </si>
  <si>
    <t>Rowe-Murazik</t>
  </si>
  <si>
    <t>862Hererm</t>
  </si>
  <si>
    <t>Herman, McCullough and Flatley</t>
  </si>
  <si>
    <t>863Wucuck</t>
  </si>
  <si>
    <t>Wuckert, Trantow and Fahey</t>
  </si>
  <si>
    <t>864Watats</t>
  </si>
  <si>
    <t>Watsica LLC</t>
  </si>
  <si>
    <t>865Basash</t>
  </si>
  <si>
    <t>Bashirian-Yundt</t>
  </si>
  <si>
    <t>866Mararq</t>
  </si>
  <si>
    <t>Marquardt Group</t>
  </si>
  <si>
    <t>867Schcha</t>
  </si>
  <si>
    <t>Schaefer, Kozey and Lang</t>
  </si>
  <si>
    <t>868Schcha</t>
  </si>
  <si>
    <t>Schamberger, Bahringer and Morar</t>
  </si>
  <si>
    <t>869Linind</t>
  </si>
  <si>
    <t>Lindgren-Russel</t>
  </si>
  <si>
    <t>870Olslso</t>
  </si>
  <si>
    <t>Olson-Kihn</t>
  </si>
  <si>
    <t>871Johohn</t>
  </si>
  <si>
    <t>Johns LLC</t>
  </si>
  <si>
    <t>872Rememp</t>
  </si>
  <si>
    <t>Rempel Inc</t>
  </si>
  <si>
    <t>873Cororw</t>
  </si>
  <si>
    <t>Corwin and Sons</t>
  </si>
  <si>
    <t>874Heaean</t>
  </si>
  <si>
    <t>Heaney and Sons</t>
  </si>
  <si>
    <t>875Schcha</t>
  </si>
  <si>
    <t>Schamberger-Purdy</t>
  </si>
  <si>
    <t>876Robobe</t>
  </si>
  <si>
    <t>Robel-Ziemann</t>
  </si>
  <si>
    <t>877Glelea</t>
  </si>
  <si>
    <t>Gleason, Hamill and Yost</t>
  </si>
  <si>
    <t>878Ricice</t>
  </si>
  <si>
    <t>Rice-Walsh</t>
  </si>
  <si>
    <t>879Criris</t>
  </si>
  <si>
    <t>Crist, Grady and Lockman</t>
  </si>
  <si>
    <t>880Schcho</t>
  </si>
  <si>
    <t>Schowalter and Sons</t>
  </si>
  <si>
    <t>881Schchi</t>
  </si>
  <si>
    <t>Schimmel-Upton</t>
  </si>
  <si>
    <t>882Yosost</t>
  </si>
  <si>
    <t>Yost, Monahan and Satterfield</t>
  </si>
  <si>
    <t>883Dououg</t>
  </si>
  <si>
    <t>Douglas, Monahan and Keeling</t>
  </si>
  <si>
    <t>884Gooood</t>
  </si>
  <si>
    <t>Goodwin, Crona and Tillman</t>
  </si>
  <si>
    <t>885Brarad</t>
  </si>
  <si>
    <t>Bradtke Group</t>
  </si>
  <si>
    <t>886Waeael</t>
  </si>
  <si>
    <t>Waelchi-Trantow</t>
  </si>
  <si>
    <t>887Wilill</t>
  </si>
  <si>
    <t>Williamson-Wuckert</t>
  </si>
  <si>
    <t>888Nicico</t>
  </si>
  <si>
    <t>Nicolas, Windler and Kilback</t>
  </si>
  <si>
    <t>889Jacaco</t>
  </si>
  <si>
    <t>Jacobi-Kuhic</t>
  </si>
  <si>
    <t>890Schchn</t>
  </si>
  <si>
    <t>Schneider LLC</t>
  </si>
  <si>
    <t xml:space="preserve">891Deses </t>
  </si>
  <si>
    <t>Des Sanotos Resorts  Inc</t>
  </si>
  <si>
    <t>892Hererm</t>
  </si>
  <si>
    <t>Hermiston and Sons</t>
  </si>
  <si>
    <t>893Hararv</t>
  </si>
  <si>
    <t>Harvey, Breitenberg and Cole</t>
  </si>
  <si>
    <t>894Hueuel</t>
  </si>
  <si>
    <t>Huels-Ward</t>
  </si>
  <si>
    <t>895Waeael</t>
  </si>
  <si>
    <t>Waelchi and Sons</t>
  </si>
  <si>
    <t>896Hararr</t>
  </si>
  <si>
    <t>Harris, Padberg and Kutch</t>
  </si>
  <si>
    <t>897Mururp</t>
  </si>
  <si>
    <t>Murphy, Marvin and Wiegand</t>
  </si>
  <si>
    <t>898Marark</t>
  </si>
  <si>
    <t>Marks Inc</t>
  </si>
  <si>
    <t>899McCcCu</t>
  </si>
  <si>
    <t>McCullough-Watsica</t>
  </si>
  <si>
    <t>900Dibibb</t>
  </si>
  <si>
    <t>Dibbert Inc</t>
  </si>
  <si>
    <t>901Becech</t>
  </si>
  <si>
    <t>Bechtelar and Sons</t>
  </si>
  <si>
    <t>902Heaeal</t>
  </si>
  <si>
    <t>Healthcare Services Group, Inc.</t>
  </si>
  <si>
    <t>903Emmmme</t>
  </si>
  <si>
    <t>Emmerich, Reynolds and Goldner</t>
  </si>
  <si>
    <t>904Brarau</t>
  </si>
  <si>
    <t>Braun Inc</t>
  </si>
  <si>
    <t>905Larars</t>
  </si>
  <si>
    <t>Larson LLC</t>
  </si>
  <si>
    <t>906Bososc</t>
  </si>
  <si>
    <t>Bosco, Feest and Powlowski</t>
  </si>
  <si>
    <t>907Wucuck</t>
  </si>
  <si>
    <t>Wuckert LLC</t>
  </si>
  <si>
    <t>908Chrhri</t>
  </si>
  <si>
    <t>Christiansen Group</t>
  </si>
  <si>
    <t>909Walals</t>
  </si>
  <si>
    <t>Walsh, Haley and Mueller</t>
  </si>
  <si>
    <t>910Kozoze</t>
  </si>
  <si>
    <t>Kozey-Gerlach</t>
  </si>
  <si>
    <t>911Barart</t>
  </si>
  <si>
    <t>Barton-Ward</t>
  </si>
  <si>
    <t>912Strtro</t>
  </si>
  <si>
    <t>Stroman, Wolf and Rath</t>
  </si>
  <si>
    <t>913Wololf</t>
  </si>
  <si>
    <t>Wolff, Hirthe and Marquardt</t>
  </si>
  <si>
    <t>914Becech</t>
  </si>
  <si>
    <t>Bechtelar, O'Reilly and Ruecker</t>
  </si>
  <si>
    <t>915Strtre</t>
  </si>
  <si>
    <t>Streich Inc</t>
  </si>
  <si>
    <t>916Jererd</t>
  </si>
  <si>
    <t>Jerde-Sipes</t>
  </si>
  <si>
    <t>917Murura</t>
  </si>
  <si>
    <t>Murazik LLC</t>
  </si>
  <si>
    <t>918Beaeah</t>
  </si>
  <si>
    <t>Beahan Group</t>
  </si>
  <si>
    <t>919Beeeer</t>
  </si>
  <si>
    <t>Beer, Ritchie and VonRueden</t>
  </si>
  <si>
    <t>920Mararv</t>
  </si>
  <si>
    <t>Marvin, Ruecker and Pfannerstill</t>
  </si>
  <si>
    <t>921Kememm</t>
  </si>
  <si>
    <t>Kemmer LLC</t>
  </si>
  <si>
    <t>922Tororp</t>
  </si>
  <si>
    <t>Torp, Ernser and Aufderhar</t>
  </si>
  <si>
    <t>923Locock</t>
  </si>
  <si>
    <t>Lockman and Sons</t>
  </si>
  <si>
    <t>924Gororc</t>
  </si>
  <si>
    <t>Gorczany, Jerde and Boyle</t>
  </si>
  <si>
    <t>925Schchu</t>
  </si>
  <si>
    <t>Schumm, Turcotte and Macejkovic</t>
  </si>
  <si>
    <t>926Gotott</t>
  </si>
  <si>
    <t>Gottlieb-Stiedemann</t>
  </si>
  <si>
    <t>927Abeber</t>
  </si>
  <si>
    <t>Abernathy Group</t>
  </si>
  <si>
    <t>928Lueuei</t>
  </si>
  <si>
    <t>Lueilwitz, Konopelski and Graham</t>
  </si>
  <si>
    <t>929Cololl</t>
  </si>
  <si>
    <t>Collins and Sons</t>
  </si>
  <si>
    <t>930Rohoha</t>
  </si>
  <si>
    <t>Rohan-Deckow</t>
  </si>
  <si>
    <t>931Kubub,</t>
  </si>
  <si>
    <t>Kub, Bernhard and Lakin</t>
  </si>
  <si>
    <t>932Bececk</t>
  </si>
  <si>
    <t>Becker-Hessel</t>
  </si>
  <si>
    <t>933Manann</t>
  </si>
  <si>
    <t>Mann, Dicki and Wolff</t>
  </si>
  <si>
    <t>934Konono</t>
  </si>
  <si>
    <t>Konopelski, Lesch and Flatley</t>
  </si>
  <si>
    <t>935Proros</t>
  </si>
  <si>
    <t>Prosacco and Sons</t>
  </si>
  <si>
    <t>936Hicick</t>
  </si>
  <si>
    <t>Hickle-Bashirian</t>
  </si>
  <si>
    <t>937Milill</t>
  </si>
  <si>
    <t>Mills, Abshire and Harris</t>
  </si>
  <si>
    <t>938Becech</t>
  </si>
  <si>
    <t>Bechtelar, Wisoky and Becker</t>
  </si>
  <si>
    <t>939Bauauc</t>
  </si>
  <si>
    <t>Bauch, Bradtke and Tillman</t>
  </si>
  <si>
    <t>940Crurui</t>
  </si>
  <si>
    <t>Cruickshank-Crist</t>
  </si>
  <si>
    <t>941Graran</t>
  </si>
  <si>
    <t>Grant LLC</t>
  </si>
  <si>
    <t>942Brarau</t>
  </si>
  <si>
    <t>Braun-Barrows</t>
  </si>
  <si>
    <t>943Konono</t>
  </si>
  <si>
    <t>Konopelski-Rodriguez</t>
  </si>
  <si>
    <t>944Hauauc</t>
  </si>
  <si>
    <t>Hauck Group</t>
  </si>
  <si>
    <t>945Schchi</t>
  </si>
  <si>
    <t>Schimmel-Hegmann</t>
  </si>
  <si>
    <t>946Hamamm</t>
  </si>
  <si>
    <t>Hammes, Kuhlman and Veum</t>
  </si>
  <si>
    <t>947Schchr</t>
  </si>
  <si>
    <t>Schroeder LLC</t>
  </si>
  <si>
    <t>948Mueuel</t>
  </si>
  <si>
    <t>Mueller and Sons</t>
  </si>
  <si>
    <t>949Dacach</t>
  </si>
  <si>
    <t>Dach, Yundt and Bruen</t>
  </si>
  <si>
    <t>950Cononn</t>
  </si>
  <si>
    <t>Connelly-Bruen</t>
  </si>
  <si>
    <t>951Homome</t>
  </si>
  <si>
    <t>Homenick Group</t>
  </si>
  <si>
    <t>952Adadam</t>
  </si>
  <si>
    <t>Adams, Grant and Hoppe</t>
  </si>
  <si>
    <t>953Veueum</t>
  </si>
  <si>
    <t>Veum, Bernhard and Turner</t>
  </si>
  <si>
    <t>954Seneng</t>
  </si>
  <si>
    <t>Senger-Moore</t>
  </si>
  <si>
    <t>955Bogogi</t>
  </si>
  <si>
    <t>Bogisich, Hermiston and Goyette</t>
  </si>
  <si>
    <t>956Jacaco</t>
  </si>
  <si>
    <t>Jacobson and Sons</t>
  </si>
  <si>
    <t>957Shahan</t>
  </si>
  <si>
    <t>Shanahan-Towne</t>
  </si>
  <si>
    <t>958Nadade</t>
  </si>
  <si>
    <t>Nader Group</t>
  </si>
  <si>
    <t>959Wilill</t>
  </si>
  <si>
    <t>Williamson and Sons</t>
  </si>
  <si>
    <t>960Cumumm</t>
  </si>
  <si>
    <t>Cummings-Bogan</t>
  </si>
  <si>
    <t>961Stitie</t>
  </si>
  <si>
    <t>Stiedemann-Beer</t>
  </si>
  <si>
    <t>962Tororp</t>
  </si>
  <si>
    <t>Torp-Harvey</t>
  </si>
  <si>
    <t>963Feeees</t>
  </si>
  <si>
    <t>Feest LLC</t>
  </si>
  <si>
    <t>964Quiuit</t>
  </si>
  <si>
    <t>Quitzon-Morar</t>
  </si>
  <si>
    <t>965Rununo</t>
  </si>
  <si>
    <t>Runolfsson-Maggio</t>
  </si>
  <si>
    <t>966Pacaco</t>
  </si>
  <si>
    <t>Pacocha-Fay</t>
  </si>
  <si>
    <t>967Bererg</t>
  </si>
  <si>
    <t>Bergstrom-Cruickshank</t>
  </si>
  <si>
    <t>968Lueuei</t>
  </si>
  <si>
    <t>Lueilwitz LLC</t>
  </si>
  <si>
    <t>969Kunund</t>
  </si>
  <si>
    <t>Kunde LLC</t>
  </si>
  <si>
    <t>970Walals</t>
  </si>
  <si>
    <t>Walsh and Sons</t>
  </si>
  <si>
    <t>971Schcha</t>
  </si>
  <si>
    <t>Schaden Group</t>
  </si>
  <si>
    <t>972Jacaco</t>
  </si>
  <si>
    <t>Jacobson LLC</t>
  </si>
  <si>
    <t>973Bououz</t>
  </si>
  <si>
    <t>Bouzier Leisure Inc</t>
  </si>
  <si>
    <t>974Rununo</t>
  </si>
  <si>
    <t>Runolfsson, Lang and Fay</t>
  </si>
  <si>
    <t>975Rohoha</t>
  </si>
  <si>
    <t>Rohan-Kunze</t>
  </si>
  <si>
    <t>976Tururc</t>
  </si>
  <si>
    <t>Turcotte, Gislason and Raynor</t>
  </si>
  <si>
    <t>977Kihihn</t>
  </si>
  <si>
    <t>Kihn-Buckridge</t>
  </si>
  <si>
    <t>978Hinint</t>
  </si>
  <si>
    <t>Hintz, Padberg and Quitzon</t>
  </si>
  <si>
    <t>979Mulull</t>
  </si>
  <si>
    <t>Muller, Tremblay and Parisian</t>
  </si>
  <si>
    <t>980Lesesc</t>
  </si>
  <si>
    <t>Lesch-Schuppe</t>
  </si>
  <si>
    <t>981Nikiko</t>
  </si>
  <si>
    <t>Nikolaus, Flatley and Satterfield</t>
  </si>
  <si>
    <t>982Dononn</t>
  </si>
  <si>
    <t>Donnelly Group</t>
  </si>
  <si>
    <t>983Vololk</t>
  </si>
  <si>
    <t>Volkman Inc</t>
  </si>
  <si>
    <t>984Walals</t>
  </si>
  <si>
    <t>Walsh Inc</t>
  </si>
  <si>
    <t>985Morori</t>
  </si>
  <si>
    <t>Morissette O'Hara and McClure</t>
  </si>
  <si>
    <t>986Rayayn</t>
  </si>
  <si>
    <t>Raynor Group</t>
  </si>
  <si>
    <t>987Cororm</t>
  </si>
  <si>
    <t>Cormier and Sons</t>
  </si>
  <si>
    <t>988Ornrn-</t>
  </si>
  <si>
    <t>Orn-Kuvalis</t>
  </si>
  <si>
    <t>989Kososs</t>
  </si>
  <si>
    <t>Koss Group</t>
  </si>
  <si>
    <t>990Schchi</t>
  </si>
  <si>
    <t>Schimmel-Shields</t>
  </si>
  <si>
    <t>991Criris</t>
  </si>
  <si>
    <t>Crist LLC</t>
  </si>
  <si>
    <t>992Spopor</t>
  </si>
  <si>
    <t>Sporer LLC</t>
  </si>
  <si>
    <t>993Binins</t>
  </si>
  <si>
    <t>Bins-Spencer</t>
  </si>
  <si>
    <t>994Carart</t>
  </si>
  <si>
    <t>Cartwright LLC</t>
  </si>
  <si>
    <t>995Andnde</t>
  </si>
  <si>
    <t>Anderson, Maggio and Flatley</t>
  </si>
  <si>
    <t>996Lebebs</t>
  </si>
  <si>
    <t>Lebsack-Heaney</t>
  </si>
  <si>
    <t>997Ornrn,</t>
  </si>
  <si>
    <t>Orn, Stroman and Leuschke</t>
  </si>
  <si>
    <t>998Gororc</t>
  </si>
  <si>
    <t>Gorczany Inc</t>
  </si>
  <si>
    <t>999Kesess</t>
  </si>
  <si>
    <t>Kessler, Skiles and Hilll</t>
  </si>
  <si>
    <t>1000Hararv</t>
  </si>
  <si>
    <t>Harvey LLC</t>
  </si>
  <si>
    <t>1001Abeber</t>
  </si>
  <si>
    <t>Abernathy-Kassulke</t>
  </si>
  <si>
    <t>1002Lititt</t>
  </si>
  <si>
    <t>Little Inc</t>
  </si>
  <si>
    <t>1003Schchm</t>
  </si>
  <si>
    <t>Schmidt, Howell and Thiel</t>
  </si>
  <si>
    <t>1004Hererz</t>
  </si>
  <si>
    <t>Herzog-Lynch</t>
  </si>
  <si>
    <t>1005Magagg</t>
  </si>
  <si>
    <t>Maggio-Kuhlman</t>
  </si>
  <si>
    <t>1006Hegegm</t>
  </si>
  <si>
    <t>Hegmann LLC</t>
  </si>
  <si>
    <t>1007O'H'Ha</t>
  </si>
  <si>
    <t>O'Hara LLC</t>
  </si>
  <si>
    <t>1008Kerert</t>
  </si>
  <si>
    <t>Kertzmann Inc</t>
  </si>
  <si>
    <t>1009Schchi</t>
  </si>
  <si>
    <t>Schinner Group</t>
  </si>
  <si>
    <t>1010DuBuBu</t>
  </si>
  <si>
    <t>DuBuque-Larkin</t>
  </si>
  <si>
    <t>1011Moeoen</t>
  </si>
  <si>
    <t>Moen-Breitenberg</t>
  </si>
  <si>
    <t>1012Brerek</t>
  </si>
  <si>
    <t>Brekke Group</t>
  </si>
  <si>
    <t>1013Leueus</t>
  </si>
  <si>
    <t>Leuschke, Schmidt and Kreiger</t>
  </si>
  <si>
    <t>1014Pololl</t>
  </si>
  <si>
    <t>Pollich-Johns</t>
  </si>
  <si>
    <t>1015Zieiem</t>
  </si>
  <si>
    <t>Ziemann and Sons</t>
  </si>
  <si>
    <t>1016Absbsh</t>
  </si>
  <si>
    <t>Abshire-Hermann</t>
  </si>
  <si>
    <t>1017Weieim</t>
  </si>
  <si>
    <t>Weimann-Reichert</t>
  </si>
  <si>
    <t>1018Aueuer</t>
  </si>
  <si>
    <t>Auer, Durgan and Farrell</t>
  </si>
  <si>
    <t>1019Hududs</t>
  </si>
  <si>
    <t>Hudson-Kertzmann</t>
  </si>
  <si>
    <t>1020Eururo</t>
  </si>
  <si>
    <t>Eurostar</t>
  </si>
  <si>
    <t>1021Glelea</t>
  </si>
  <si>
    <t>Gleason and Sons</t>
  </si>
  <si>
    <t>1022Parark</t>
  </si>
  <si>
    <t>Parker Group</t>
  </si>
  <si>
    <t>1023Kererl</t>
  </si>
  <si>
    <t>Kerluke, Nikolaus and Jenkins</t>
  </si>
  <si>
    <t>1024Keeeel</t>
  </si>
  <si>
    <t>Keeling-Hintz</t>
  </si>
  <si>
    <t>1025Araram</t>
  </si>
  <si>
    <t>Aram Distributions</t>
  </si>
  <si>
    <t>1026Conont</t>
  </si>
  <si>
    <t>Continental Services</t>
  </si>
  <si>
    <t>1027Cululi</t>
  </si>
  <si>
    <t>CulinArt Group</t>
  </si>
  <si>
    <t>1028Curura</t>
  </si>
  <si>
    <t>Cura Hospitality</t>
  </si>
  <si>
    <t>1029Gucuck</t>
  </si>
  <si>
    <t>Guckenheimer Enterprises, Inc.</t>
  </si>
  <si>
    <t>1030Gueues</t>
  </si>
  <si>
    <t>Guest Services, Inc.</t>
  </si>
  <si>
    <t>1031Wololf</t>
  </si>
  <si>
    <t>Wolf Inc</t>
  </si>
  <si>
    <t>1032Lakake</t>
  </si>
  <si>
    <t>Lakeview Center, Inc. dba Gulf Coast Enterprises</t>
  </si>
  <si>
    <t>1033Legege</t>
  </si>
  <si>
    <t>Legends Hospitality Management</t>
  </si>
  <si>
    <t>1034Metetz</t>
  </si>
  <si>
    <t>Metz Culinary Management</t>
  </si>
  <si>
    <t xml:space="preserve">1035MMIMI </t>
  </si>
  <si>
    <t>MMI Dining Systems</t>
  </si>
  <si>
    <t>1036Ovavat</t>
  </si>
  <si>
    <t>Ovations Food Services, LP</t>
  </si>
  <si>
    <t>1037Parark</t>
  </si>
  <si>
    <t>Parkhurst Dining</t>
  </si>
  <si>
    <t>1038Souout</t>
  </si>
  <si>
    <t>SouthEU Foodservice Excellence</t>
  </si>
  <si>
    <t>1039Tahahe</t>
  </si>
  <si>
    <t>Taher, Inc.</t>
  </si>
  <si>
    <t xml:space="preserve">1040Thehe </t>
  </si>
  <si>
    <t>The Nutrition Group</t>
  </si>
  <si>
    <t>1041Thohom</t>
  </si>
  <si>
    <t>Thomas Cuisine Management</t>
  </si>
  <si>
    <t>1042Trerea</t>
  </si>
  <si>
    <t>Treat Europe, LTD.</t>
  </si>
  <si>
    <t>1043Uninid</t>
  </si>
  <si>
    <t>Unidine Corp.</t>
  </si>
  <si>
    <t>1044Whihit</t>
  </si>
  <si>
    <t>Whitsons Culinary Group</t>
  </si>
  <si>
    <t>1045Xanant</t>
  </si>
  <si>
    <t>Xanterra Parks &amp; Resorts</t>
  </si>
  <si>
    <t>1046Adidin</t>
  </si>
  <si>
    <t>Adina Tapia</t>
  </si>
  <si>
    <t>1047Nigige</t>
  </si>
  <si>
    <t>Nigel Whelan</t>
  </si>
  <si>
    <t>1048Atltla</t>
  </si>
  <si>
    <t>Atlas Espinosa</t>
  </si>
  <si>
    <t>1049Laiail</t>
  </si>
  <si>
    <t>Laila Humphrey</t>
  </si>
  <si>
    <t>1050Kalalv</t>
  </si>
  <si>
    <t>Kalvin Jensen</t>
  </si>
  <si>
    <t>1051Kamami</t>
  </si>
  <si>
    <t>Kamil Robertson</t>
  </si>
  <si>
    <t>1052Inanaa</t>
  </si>
  <si>
    <t>Inaayah Lovell</t>
  </si>
  <si>
    <t>1053Abbbbi</t>
  </si>
  <si>
    <t>Abbigail Gilmore</t>
  </si>
  <si>
    <t>1054Aryrya</t>
  </si>
  <si>
    <t>Arya Roach</t>
  </si>
  <si>
    <t>1055Gututo</t>
  </si>
  <si>
    <t>Guto Grimes</t>
  </si>
  <si>
    <t>1056Amamar</t>
  </si>
  <si>
    <t>Amara Fuller</t>
  </si>
  <si>
    <t>1057Sheher</t>
  </si>
  <si>
    <t>Sherry Erickson</t>
  </si>
  <si>
    <t>1058Gururp</t>
  </si>
  <si>
    <t>Gurpreet Cowan</t>
  </si>
  <si>
    <t>1059Beteth</t>
  </si>
  <si>
    <t>Beth Mendez</t>
  </si>
  <si>
    <t>1060Samame</t>
  </si>
  <si>
    <t>Sameera Bryant</t>
  </si>
  <si>
    <t>1061Shahan</t>
  </si>
  <si>
    <t>Shannan Bray</t>
  </si>
  <si>
    <t>1062Salalm</t>
  </si>
  <si>
    <t>Salman Schaefer</t>
  </si>
  <si>
    <t xml:space="preserve">1063Tomom </t>
  </si>
  <si>
    <t>Tom Steele</t>
  </si>
  <si>
    <t>1064Ciaiar</t>
  </si>
  <si>
    <t>Ciaran Holt</t>
  </si>
  <si>
    <t>1065Hababi</t>
  </si>
  <si>
    <t>Habib Cassidy</t>
  </si>
  <si>
    <t>1066Chrhri</t>
  </si>
  <si>
    <t>Christine Tyler</t>
  </si>
  <si>
    <t>1067Emmmme</t>
  </si>
  <si>
    <t>Emmeline Mohamed</t>
  </si>
  <si>
    <t>1068Dararl</t>
  </si>
  <si>
    <t>Darlene Estrada</t>
  </si>
  <si>
    <t>1069Aidida</t>
  </si>
  <si>
    <t>Aidan Mccaffrey</t>
  </si>
  <si>
    <t>1070Maiais</t>
  </si>
  <si>
    <t>Maisey Berry</t>
  </si>
  <si>
    <t>1071Saeaee</t>
  </si>
  <si>
    <t>Saeed Hall</t>
  </si>
  <si>
    <t>1072Alllla</t>
  </si>
  <si>
    <t>Allana Trevino</t>
  </si>
  <si>
    <t>1073Luquqm</t>
  </si>
  <si>
    <t>Luqman Mill</t>
  </si>
  <si>
    <t>1074Ayyyyu</t>
  </si>
  <si>
    <t>Ayyub Howe</t>
  </si>
  <si>
    <t>1075Nikiko</t>
  </si>
  <si>
    <t>Nikolas Buxton</t>
  </si>
  <si>
    <t>1076Robobi</t>
  </si>
  <si>
    <t>Robin Barker</t>
  </si>
  <si>
    <t>1077Fararr</t>
  </si>
  <si>
    <t>Farrah Ferry</t>
  </si>
  <si>
    <t>1078Breren</t>
  </si>
  <si>
    <t>Brenda Power</t>
  </si>
  <si>
    <t>1079Tomomo</t>
  </si>
  <si>
    <t>Tomos Webber</t>
  </si>
  <si>
    <t>1080Fahahi</t>
  </si>
  <si>
    <t>Fahima Mahoney</t>
  </si>
  <si>
    <t>1081Kobobi</t>
  </si>
  <si>
    <t>Kobie Frost</t>
  </si>
  <si>
    <t>1082Hasash</t>
  </si>
  <si>
    <t>Hashim Kent</t>
  </si>
  <si>
    <t>1083Samami</t>
  </si>
  <si>
    <t>Samiha Trujillo</t>
  </si>
  <si>
    <t>1084Shahak</t>
  </si>
  <si>
    <t>Shakir Aguilar</t>
  </si>
  <si>
    <t>1085Micich</t>
  </si>
  <si>
    <t>Michele Donald</t>
  </si>
  <si>
    <t>1086Alelej</t>
  </si>
  <si>
    <t>Alejandro Penn</t>
  </si>
  <si>
    <t>1087Kononr</t>
  </si>
  <si>
    <t>Konrad Philip</t>
  </si>
  <si>
    <t>1088Zofofi</t>
  </si>
  <si>
    <t>Zofia Melton</t>
  </si>
  <si>
    <t>1089Domomi</t>
  </si>
  <si>
    <t>Dominykas Novak</t>
  </si>
  <si>
    <t>1090Bririd</t>
  </si>
  <si>
    <t>Bridget Sanford</t>
  </si>
  <si>
    <t>1091Kriris</t>
  </si>
  <si>
    <t>Kristian Deleon</t>
  </si>
  <si>
    <t>1092Karare</t>
  </si>
  <si>
    <t>Kareena Hastings</t>
  </si>
  <si>
    <t>1093Shahan</t>
  </si>
  <si>
    <t>Shania Pearson</t>
  </si>
  <si>
    <t>1094Mihiha</t>
  </si>
  <si>
    <t>Mihai Holden</t>
  </si>
  <si>
    <t>1095Berera</t>
  </si>
  <si>
    <t>Berat Coffey</t>
  </si>
  <si>
    <t>1096Munune</t>
  </si>
  <si>
    <t>Muneeb Wilkins</t>
  </si>
  <si>
    <t>1097Kadade</t>
  </si>
  <si>
    <t>Kaden Mueller</t>
  </si>
  <si>
    <t>1098Oliliv</t>
  </si>
  <si>
    <t>Olivier Hays</t>
  </si>
  <si>
    <t>1099Halale</t>
  </si>
  <si>
    <t>Haleemah Leach</t>
  </si>
  <si>
    <t>1100Eririn</t>
  </si>
  <si>
    <t>Erin Madden</t>
  </si>
  <si>
    <t>1101Fararh</t>
  </si>
  <si>
    <t>Farhaan Woodcock</t>
  </si>
  <si>
    <t>1102Shihiv</t>
  </si>
  <si>
    <t>Shiv Best</t>
  </si>
  <si>
    <t>1103Tatate</t>
  </si>
  <si>
    <t>Tate Marquez</t>
  </si>
  <si>
    <t>1104Adadal</t>
  </si>
  <si>
    <t>Adaline Mcneil</t>
  </si>
  <si>
    <t>1105Hugugh</t>
  </si>
  <si>
    <t>Hugh Barron</t>
  </si>
  <si>
    <t>1106Jawawa</t>
  </si>
  <si>
    <t>Jawad Hancock</t>
  </si>
  <si>
    <t>1107Miriru</t>
  </si>
  <si>
    <t>Miruna Neville</t>
  </si>
  <si>
    <t>1108Arwrwa</t>
  </si>
  <si>
    <t>Arwa Storey</t>
  </si>
  <si>
    <t>1109Alvlvi</t>
  </si>
  <si>
    <t>Alvin Luna</t>
  </si>
  <si>
    <t>1110Tomomm</t>
  </si>
  <si>
    <t>Tommy Brewer</t>
  </si>
  <si>
    <t>1111Manani</t>
  </si>
  <si>
    <t>Manisha Hough</t>
  </si>
  <si>
    <t>1112Alalan</t>
  </si>
  <si>
    <t>Alan Browne</t>
  </si>
  <si>
    <t>1113Navave</t>
  </si>
  <si>
    <t>Naveed Hurst</t>
  </si>
  <si>
    <t>1114Hamama</t>
  </si>
  <si>
    <t>Hamaad Holloway</t>
  </si>
  <si>
    <t>1115Kenenn</t>
  </si>
  <si>
    <t>Kenny Molina</t>
  </si>
  <si>
    <t>1116Darari</t>
  </si>
  <si>
    <t>Darius Walker</t>
  </si>
  <si>
    <t>1117Aiziza</t>
  </si>
  <si>
    <t>Aizah Melendez</t>
  </si>
  <si>
    <t>1118Tononi</t>
  </si>
  <si>
    <t>Toni Partridge</t>
  </si>
  <si>
    <t>1119Abibih</t>
  </si>
  <si>
    <t>Abiha Mackie</t>
  </si>
  <si>
    <t>1120Phohoe</t>
  </si>
  <si>
    <t>Phoebe Thorne</t>
  </si>
  <si>
    <t>1121Alelee</t>
  </si>
  <si>
    <t>Aleena Dejesus</t>
  </si>
  <si>
    <t>1122Tififf</t>
  </si>
  <si>
    <t>Tiffany Calhoun</t>
  </si>
  <si>
    <t>1123Tarari</t>
  </si>
  <si>
    <t>Tarik Adamson</t>
  </si>
  <si>
    <t>1124Reyeya</t>
  </si>
  <si>
    <t>Reyansh Carter</t>
  </si>
  <si>
    <t>1125Gababr</t>
  </si>
  <si>
    <t>Gabriella Russo</t>
  </si>
  <si>
    <t>1126Rododn</t>
  </si>
  <si>
    <t>Rodney Watkins</t>
  </si>
  <si>
    <t>1127Firira</t>
  </si>
  <si>
    <t>Firat Kearney</t>
  </si>
  <si>
    <t>1128Akekee</t>
  </si>
  <si>
    <t>Akeem Manning</t>
  </si>
  <si>
    <t>1129Lucuci</t>
  </si>
  <si>
    <t>Lucien Lees</t>
  </si>
  <si>
    <t>1130Rananv</t>
  </si>
  <si>
    <t>Ranveer Paine</t>
  </si>
  <si>
    <t>1131Bririd</t>
  </si>
  <si>
    <t>Bridie Pate</t>
  </si>
  <si>
    <t>1132Joeoey</t>
  </si>
  <si>
    <t>Joey Marsh</t>
  </si>
  <si>
    <t>1133Lukuka</t>
  </si>
  <si>
    <t>Lukasz Booker</t>
  </si>
  <si>
    <t>1134Danann</t>
  </si>
  <si>
    <t>Danniella Whitley</t>
  </si>
  <si>
    <t>1135Kononn</t>
  </si>
  <si>
    <t>Konnor Brooks</t>
  </si>
  <si>
    <t>1136Milile</t>
  </si>
  <si>
    <t>Miley Day</t>
  </si>
  <si>
    <t>1137Khlhlo</t>
  </si>
  <si>
    <t>Khloe Brett</t>
  </si>
  <si>
    <t>1138Sohoha</t>
  </si>
  <si>
    <t>Sohaib Velazquez</t>
  </si>
  <si>
    <t>1139Elllle</t>
  </si>
  <si>
    <t>Ellesse Feeney</t>
  </si>
  <si>
    <t>1140Norora</t>
  </si>
  <si>
    <t>Norah Bate</t>
  </si>
  <si>
    <t>1141Vioiol</t>
  </si>
  <si>
    <t>Viola May</t>
  </si>
  <si>
    <t>1142Rhihia</t>
  </si>
  <si>
    <t>Rhiana Lynn</t>
  </si>
  <si>
    <t>1143Naoaom</t>
  </si>
  <si>
    <t>Naomi Patton</t>
  </si>
  <si>
    <t>1144Camamp</t>
  </si>
  <si>
    <t>Campbell Macgregor</t>
  </si>
  <si>
    <t>1145Damami</t>
  </si>
  <si>
    <t>Damian Golden</t>
  </si>
  <si>
    <t>1146Samami</t>
  </si>
  <si>
    <t>Samir Lake</t>
  </si>
  <si>
    <t>1147Antnto</t>
  </si>
  <si>
    <t>Antoinette Leon</t>
  </si>
  <si>
    <t>1148Islsla</t>
  </si>
  <si>
    <t>Isla-Rose Higgins</t>
  </si>
  <si>
    <t>1149Jimimm</t>
  </si>
  <si>
    <t>Jimmy Rhodes</t>
  </si>
  <si>
    <t>1150Eshsha</t>
  </si>
  <si>
    <t>Eshaal Meyer</t>
  </si>
  <si>
    <t>1151Brorod</t>
  </si>
  <si>
    <t>Brody Dickinson</t>
  </si>
  <si>
    <t>1152Hararp</t>
  </si>
  <si>
    <t>Harper-Rose Torres</t>
  </si>
  <si>
    <t>1153Mararc</t>
  </si>
  <si>
    <t>Marcie Decker</t>
  </si>
  <si>
    <t>1154Jayayd</t>
  </si>
  <si>
    <t>Jayda Smith</t>
  </si>
  <si>
    <t>1155Ricico</t>
  </si>
  <si>
    <t>Rico Merrill</t>
  </si>
  <si>
    <t>1156Jenens</t>
  </si>
  <si>
    <t>Jenson Andersen</t>
  </si>
  <si>
    <t>1157Mahaha</t>
  </si>
  <si>
    <t>Mahamed Mcknight</t>
  </si>
  <si>
    <t>1158Reeeem</t>
  </si>
  <si>
    <t>Reema Morley</t>
  </si>
  <si>
    <t>1159Biaian</t>
  </si>
  <si>
    <t>Bianca Richmond</t>
  </si>
  <si>
    <t>1160Tayayl</t>
  </si>
  <si>
    <t>Tayla Hardy</t>
  </si>
  <si>
    <t>1161Kezezi</t>
  </si>
  <si>
    <t>Kezia Mullen</t>
  </si>
  <si>
    <t>1162Mysysh</t>
  </si>
  <si>
    <t>Mysha Nieves</t>
  </si>
  <si>
    <t>1163Cororr</t>
  </si>
  <si>
    <t>Corrina Wong</t>
  </si>
  <si>
    <t>1164Emaman</t>
  </si>
  <si>
    <t>Emanuel Reilly</t>
  </si>
  <si>
    <t>1165Roxoxy</t>
  </si>
  <si>
    <t>Roxy Hill</t>
  </si>
  <si>
    <t>1166Geoeor</t>
  </si>
  <si>
    <t>Georgina Gordon</t>
  </si>
  <si>
    <t>1167Ivovor</t>
  </si>
  <si>
    <t>Ivor Mcmahon</t>
  </si>
  <si>
    <t>1168Gidide</t>
  </si>
  <si>
    <t>Gideon Stone</t>
  </si>
  <si>
    <t>1169Safafi</t>
  </si>
  <si>
    <t>Safiyyah Clemons</t>
  </si>
  <si>
    <t>1170Katati</t>
  </si>
  <si>
    <t>Katie Cain</t>
  </si>
  <si>
    <t>1171Rococc</t>
  </si>
  <si>
    <t>Rocco Emery</t>
  </si>
  <si>
    <t>1172Bryrys</t>
  </si>
  <si>
    <t>Bryson Simpson</t>
  </si>
  <si>
    <t>1173Halale</t>
  </si>
  <si>
    <t>Haleema Steadman</t>
  </si>
  <si>
    <t>1174Cinina</t>
  </si>
  <si>
    <t>Cinar Beattie</t>
  </si>
  <si>
    <t>1175Melelo</t>
  </si>
  <si>
    <t>Melody Mcdermott</t>
  </si>
  <si>
    <t>1176Kasasp</t>
  </si>
  <si>
    <t>Kasper Whelan</t>
  </si>
  <si>
    <t>1177Karare</t>
  </si>
  <si>
    <t>Kareena Marriott</t>
  </si>
  <si>
    <t>1178Tududo</t>
  </si>
  <si>
    <t>Tudor Webber</t>
  </si>
  <si>
    <t>1179Kirirb</t>
  </si>
  <si>
    <t>Kirby Harvey</t>
  </si>
  <si>
    <t>1180Calall</t>
  </si>
  <si>
    <t>Callen Bowes</t>
  </si>
  <si>
    <t>1181Nelels</t>
  </si>
  <si>
    <t>Nelson Montoya</t>
  </si>
  <si>
    <t>1182Isrsra</t>
  </si>
  <si>
    <t>Israel Bryan</t>
  </si>
  <si>
    <t>1183Marari</t>
  </si>
  <si>
    <t>Maria Charles</t>
  </si>
  <si>
    <t>1184Lilily</t>
  </si>
  <si>
    <t>Lily-Mai Rice</t>
  </si>
  <si>
    <t>1185Jememm</t>
  </si>
  <si>
    <t>Jemma Randall</t>
  </si>
  <si>
    <t>1186Tazazm</t>
  </si>
  <si>
    <t>Tazmin Stevenson</t>
  </si>
  <si>
    <t>1187Madadd</t>
  </si>
  <si>
    <t>Maddy Mercado</t>
  </si>
  <si>
    <t>1188Matatt</t>
  </si>
  <si>
    <t>Matt Feeney</t>
  </si>
  <si>
    <t>1189Om m E</t>
  </si>
  <si>
    <t>Om Estrada</t>
  </si>
  <si>
    <t>1190Jacacq</t>
  </si>
  <si>
    <t>Jacque Broadhurst</t>
  </si>
  <si>
    <t>1191Zacach</t>
  </si>
  <si>
    <t>Zachery Mcdonnell</t>
  </si>
  <si>
    <t>1192Kieier</t>
  </si>
  <si>
    <t>Kierran Ali</t>
  </si>
  <si>
    <t>1193Alllli</t>
  </si>
  <si>
    <t>Allison Mays</t>
  </si>
  <si>
    <t>1194Camamp</t>
  </si>
  <si>
    <t>Campbell Williamson</t>
  </si>
  <si>
    <t>1195Kriris</t>
  </si>
  <si>
    <t>Kristopher Koch</t>
  </si>
  <si>
    <t>1196Kamami</t>
  </si>
  <si>
    <t>Kamil Wiley</t>
  </si>
  <si>
    <t>1197Conona</t>
  </si>
  <si>
    <t>Conall Tait</t>
  </si>
  <si>
    <t>1198Mururr</t>
  </si>
  <si>
    <t>Murray Sykes</t>
  </si>
  <si>
    <t>1199Maiair</t>
  </si>
  <si>
    <t>Maira Mitchell</t>
  </si>
  <si>
    <t>1200Tririx</t>
  </si>
  <si>
    <t>Trixie Joyce</t>
  </si>
  <si>
    <t>1201Ayoyom</t>
  </si>
  <si>
    <t>Ayomide Lim</t>
  </si>
  <si>
    <t>1202Tanann</t>
  </si>
  <si>
    <t>Tanner Talbot</t>
  </si>
  <si>
    <t>1203Bririe</t>
  </si>
  <si>
    <t>Brielle Morales</t>
  </si>
  <si>
    <t>1204Danani</t>
  </si>
  <si>
    <t>Danielle Alvarez</t>
  </si>
  <si>
    <t>1205Brarad</t>
  </si>
  <si>
    <t>Brad Yoder</t>
  </si>
  <si>
    <t>1206Marary</t>
  </si>
  <si>
    <t>Maryam Howard</t>
  </si>
  <si>
    <t>1207Tamama</t>
  </si>
  <si>
    <t>Tamanna Petersen</t>
  </si>
  <si>
    <t>1208Fraran</t>
  </si>
  <si>
    <t>Franklyn Dyer</t>
  </si>
  <si>
    <t>1209Amimir</t>
  </si>
  <si>
    <t>Amira Mckenna</t>
  </si>
  <si>
    <t xml:space="preserve">1210Kyaya </t>
  </si>
  <si>
    <t>Kya Hough</t>
  </si>
  <si>
    <t>1211Hararo</t>
  </si>
  <si>
    <t>Haroon Ware</t>
  </si>
  <si>
    <t>1212Rhehea</t>
  </si>
  <si>
    <t>Rheanna Hills</t>
  </si>
  <si>
    <t>1213Stetew</t>
  </si>
  <si>
    <t>Stewart Wang</t>
  </si>
  <si>
    <t>1214Vikikk</t>
  </si>
  <si>
    <t>Vikki Harrington</t>
  </si>
  <si>
    <t>1215Danani</t>
  </si>
  <si>
    <t>Dani Buckley</t>
  </si>
  <si>
    <t>1216Finint</t>
  </si>
  <si>
    <t>Fintan Lopez</t>
  </si>
  <si>
    <t>1217Jenenn</t>
  </si>
  <si>
    <t>Jenna Fisher</t>
  </si>
  <si>
    <t>1218Annnne</t>
  </si>
  <si>
    <t>Anne-Marie Mclellan</t>
  </si>
  <si>
    <t>1219Hayayd</t>
  </si>
  <si>
    <t>Hayden Dupont</t>
  </si>
  <si>
    <t>1220Arjrju</t>
  </si>
  <si>
    <t>Arjun Spence</t>
  </si>
  <si>
    <t>1221Ionona</t>
  </si>
  <si>
    <t>Iona Watt</t>
  </si>
  <si>
    <t>1222Ayayah</t>
  </si>
  <si>
    <t>Ayah Andrews</t>
  </si>
  <si>
    <t>1223Ajwjwa</t>
  </si>
  <si>
    <t>Ajwa Sharpe</t>
  </si>
  <si>
    <t>1224Feleli</t>
  </si>
  <si>
    <t>Felicity Stuart</t>
  </si>
  <si>
    <t>1225Isasab</t>
  </si>
  <si>
    <t>Isabella-Rose Montgomery</t>
  </si>
  <si>
    <t>1226Dwaway</t>
  </si>
  <si>
    <t>Dwayne Jones</t>
  </si>
  <si>
    <t>1227Zununa</t>
  </si>
  <si>
    <t>Zunairah Wardle</t>
  </si>
  <si>
    <t>1228Ilylya</t>
  </si>
  <si>
    <t>Ilyas Ewing</t>
  </si>
  <si>
    <t>1229Avnvni</t>
  </si>
  <si>
    <t>Avni Rose</t>
  </si>
  <si>
    <t>1230Diaian</t>
  </si>
  <si>
    <t>Diana Kearns</t>
  </si>
  <si>
    <t>1231Dawawn</t>
  </si>
  <si>
    <t>Dawn Todd</t>
  </si>
  <si>
    <t>1232Finind</t>
  </si>
  <si>
    <t>Findlay Carey</t>
  </si>
  <si>
    <t>1233Howowa</t>
  </si>
  <si>
    <t>Howard Wood</t>
  </si>
  <si>
    <t>1234Maiais</t>
  </si>
  <si>
    <t>Maison Reeves</t>
  </si>
  <si>
    <t>1235Eararl</t>
  </si>
  <si>
    <t>Earl Bowden</t>
  </si>
  <si>
    <t xml:space="preserve">1236Evava </t>
  </si>
  <si>
    <t>Eva Roberts</t>
  </si>
  <si>
    <t>1237Shahan</t>
  </si>
  <si>
    <t>Shane Ellison</t>
  </si>
  <si>
    <t xml:space="preserve">1238Abubu </t>
  </si>
  <si>
    <t>Abu Mcghee</t>
  </si>
  <si>
    <t>1239Katath</t>
  </si>
  <si>
    <t>Kathy Mohamed</t>
  </si>
  <si>
    <t>1240Nyayah</t>
  </si>
  <si>
    <t>Nyah Chamberlain</t>
  </si>
  <si>
    <t>1241Kriris</t>
  </si>
  <si>
    <t>Kristin Draper</t>
  </si>
  <si>
    <t>1242Khahal</t>
  </si>
  <si>
    <t>Khaleesi Suarez</t>
  </si>
  <si>
    <t>1243Lorori</t>
  </si>
  <si>
    <t>Lori Dillon</t>
  </si>
  <si>
    <t>1244Rocock</t>
  </si>
  <si>
    <t>Rocky Parkinson</t>
  </si>
  <si>
    <t>1245Edadan</t>
  </si>
  <si>
    <t>Edan Martins</t>
  </si>
  <si>
    <t>1246NVIVID</t>
  </si>
  <si>
    <t>NVIDIA AP</t>
  </si>
  <si>
    <t>1247Intnte</t>
  </si>
  <si>
    <t>Intel AP</t>
  </si>
  <si>
    <t>1248Samams</t>
  </si>
  <si>
    <t>Samsung AP</t>
  </si>
  <si>
    <t>1249HuauaH</t>
  </si>
  <si>
    <t>HuaHong Semiconductors</t>
  </si>
  <si>
    <t>1250TSMSMC</t>
  </si>
  <si>
    <t>TSMC</t>
  </si>
  <si>
    <t>1251Hitita</t>
  </si>
  <si>
    <t>Hitachi</t>
  </si>
  <si>
    <t>1252Fujuji</t>
  </si>
  <si>
    <t>Fujitsu</t>
  </si>
  <si>
    <t>1253SF F E</t>
  </si>
  <si>
    <t>SF Express</t>
  </si>
  <si>
    <t>1254Sinino</t>
  </si>
  <si>
    <t>Sinotrans Unlimited</t>
  </si>
  <si>
    <t xml:space="preserve">1255DHLHL </t>
  </si>
  <si>
    <t>DHL Griyo</t>
  </si>
  <si>
    <t xml:space="preserve">1256TCICI </t>
  </si>
  <si>
    <t>TCI Express</t>
  </si>
  <si>
    <t>SUM of Total_Sales</t>
  </si>
  <si>
    <t>COUNTA of Customer_ID</t>
  </si>
  <si>
    <t>Account_Status</t>
  </si>
  <si>
    <t>Active</t>
  </si>
  <si>
    <t>Product_Pricing</t>
  </si>
  <si>
    <t>Hotkeys for Mac</t>
  </si>
  <si>
    <t>Hotkeys for PC</t>
  </si>
  <si>
    <t>Description</t>
  </si>
  <si>
    <t>Hotkey navigational commands</t>
  </si>
  <si>
    <t>Command + arrow</t>
  </si>
  <si>
    <t>Control + arrow</t>
  </si>
  <si>
    <t>Big jumps</t>
  </si>
  <si>
    <t>Shift + arrow</t>
  </si>
  <si>
    <t>Select range</t>
  </si>
  <si>
    <t>Command + shift + arrow</t>
  </si>
  <si>
    <t>control + shift + arrow</t>
  </si>
  <si>
    <t>Big jumping selection</t>
  </si>
  <si>
    <t>Shift + spacebar</t>
  </si>
  <si>
    <t>Highlight row</t>
  </si>
  <si>
    <t>Control + spacebar</t>
  </si>
  <si>
    <t>control + spacebar</t>
  </si>
  <si>
    <t>Highlight column</t>
  </si>
  <si>
    <r>
      <rPr>
        <rFont val="Calibri"/>
        <color theme="1"/>
        <sz val="11.0"/>
      </rPr>
      <t xml:space="preserve">Option + left / right arrow </t>
    </r>
    <r>
      <rPr>
        <rFont val="Calibri"/>
        <b/>
        <color theme="1"/>
        <sz val="11.0"/>
      </rPr>
      <t>OR</t>
    </r>
    <r>
      <rPr>
        <rFont val="Calibri"/>
        <color theme="1"/>
        <sz val="11.0"/>
      </rPr>
      <t xml:space="preserve">
Fn + Control + up / down</t>
    </r>
  </si>
  <si>
    <t>Control + pageup / pagedown</t>
  </si>
  <si>
    <t>Move within tabs</t>
  </si>
  <si>
    <t>Command + Z</t>
  </si>
  <si>
    <t>Control + Z</t>
  </si>
  <si>
    <t>Undo</t>
  </si>
  <si>
    <t>Command + C</t>
  </si>
  <si>
    <t>Control + C</t>
  </si>
  <si>
    <t>Copy</t>
  </si>
  <si>
    <t>Command + X</t>
  </si>
  <si>
    <t>Control + X</t>
  </si>
  <si>
    <t>Cut</t>
  </si>
  <si>
    <t>Command + V</t>
  </si>
  <si>
    <t>Control + V</t>
  </si>
  <si>
    <t>Paste</t>
  </si>
  <si>
    <t>Control 9 OR Command 9</t>
  </si>
  <si>
    <t>Control 9</t>
  </si>
  <si>
    <t>Hide row</t>
  </si>
  <si>
    <t>Control 0 OR Command 0</t>
  </si>
  <si>
    <t>Control 0</t>
  </si>
  <si>
    <t>Hide column</t>
  </si>
  <si>
    <t>Command + Y OR fn + F4</t>
  </si>
  <si>
    <t>F4</t>
  </si>
  <si>
    <t>Repeat last action</t>
  </si>
  <si>
    <t>auto-sizing</t>
  </si>
  <si>
    <t>Click between column letters</t>
  </si>
  <si>
    <t>Other Critical</t>
  </si>
  <si>
    <t>Control + U OR Fn+F2</t>
  </si>
  <si>
    <t>F2</t>
  </si>
  <si>
    <t>Edit / Exit cell</t>
  </si>
  <si>
    <t>Fn + Up + F11 OR Shift + Fn +  F11</t>
  </si>
  <si>
    <t>Shift + F11</t>
  </si>
  <si>
    <t>Create new tab (sheet)</t>
  </si>
  <si>
    <t>On formula, Command + T</t>
  </si>
  <si>
    <r>
      <rPr>
        <rFont val="Calibri"/>
        <color theme="1"/>
        <sz val="11.0"/>
      </rPr>
      <t xml:space="preserve">On formula, Fn + F4 </t>
    </r>
    <r>
      <rPr>
        <rFont val="Calibri"/>
        <b/>
        <color theme="1"/>
        <sz val="11.0"/>
      </rPr>
      <t>OR</t>
    </r>
    <r>
      <rPr>
        <rFont val="Calibri"/>
        <color theme="1"/>
        <sz val="11.0"/>
      </rPr>
      <t xml:space="preserve"> just F4</t>
    </r>
  </si>
  <si>
    <t>Locking cell reference</t>
  </si>
  <si>
    <t>Command+ F</t>
  </si>
  <si>
    <t>Control + F</t>
  </si>
  <si>
    <t>Find and find / replace</t>
  </si>
  <si>
    <t>Command Click Summation</t>
  </si>
  <si>
    <t>Control Click Summation</t>
  </si>
  <si>
    <t>Hold control and click values</t>
  </si>
  <si>
    <t>Format Painter</t>
  </si>
  <si>
    <t>Quick formatting technique</t>
  </si>
  <si>
    <t>Formatting</t>
  </si>
  <si>
    <t>Command B</t>
  </si>
  <si>
    <t>Control B</t>
  </si>
  <si>
    <t>Bold text</t>
  </si>
  <si>
    <t>Command U</t>
  </si>
  <si>
    <t>Control U</t>
  </si>
  <si>
    <t>Underline text</t>
  </si>
  <si>
    <t>Command I</t>
  </si>
  <si>
    <t>Control I</t>
  </si>
  <si>
    <t>Italics text</t>
  </si>
  <si>
    <t>Command + Shift + % or $</t>
  </si>
  <si>
    <t>Control + Shift + % or $</t>
  </si>
  <si>
    <t>Convert number format</t>
  </si>
  <si>
    <t>Apply filter to table</t>
  </si>
  <si>
    <t>Select header row, apply filter from 'Data' ribbon</t>
  </si>
  <si>
    <t>Freeze Panes</t>
  </si>
  <si>
    <t>View &gt; Freeze Panes &gt; Freeze Panes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</si>
</sst>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_);[Red]\(&quot;$&quot;#,##0\)"/>
  </numFmts>
  <fonts count="18">
    <font>
      <sz val="11.0"/>
      <color theme="1"/>
      <name val="Calibri"/>
      <scheme val="minor"/>
    </font>
    <font>
      <sz val="11.0"/>
      <color theme="1"/>
      <name val="Times New Roman"/>
    </font>
    <font>
      <b/>
      <sz val="16.0"/>
      <color rgb="FF002060"/>
      <name val="Times New Roman"/>
    </font>
    <font>
      <color theme="1"/>
      <name val="Times New Roman"/>
    </font>
    <font>
      <sz val="14.0"/>
      <color rgb="FF002060"/>
      <name val="Times New Roman"/>
    </font>
    <font>
      <b/>
      <sz val="11.0"/>
      <color theme="1"/>
      <name val="Times New Roman"/>
    </font>
    <font>
      <sz val="8.0"/>
      <color theme="1"/>
      <name val="Times New Roman"/>
    </font>
    <font>
      <b/>
      <sz val="14.0"/>
      <color theme="1"/>
      <name val="Times New Roman"/>
    </font>
    <font>
      <b/>
      <sz val="11.0"/>
      <color rgb="FF000000"/>
      <name val="Times New Roman"/>
    </font>
    <font>
      <color rgb="FF000000"/>
      <name val="Times New Roman"/>
    </font>
    <font>
      <sz val="11.0"/>
      <color rgb="FF000000"/>
      <name val="Times New Roman"/>
    </font>
    <font>
      <u/>
      <color rgb="FF000000"/>
      <name val="Times New Roman"/>
    </font>
    <font>
      <color theme="1"/>
      <name val="Calibri"/>
      <scheme val="minor"/>
    </font>
    <font>
      <b/>
      <sz val="11.0"/>
      <color theme="0"/>
      <name val="Calibri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"/>
      <name val="Calibri"/>
    </font>
    <font>
      <i/>
      <sz val="11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ECECEC"/>
        <bgColor rgb="FFECECEC"/>
      </patternFill>
    </fill>
    <fill>
      <patternFill patternType="solid">
        <fgColor rgb="FFE7E8EF"/>
        <bgColor rgb="FFE7E8EF"/>
      </patternFill>
    </fill>
    <fill>
      <patternFill patternType="solid">
        <fgColor rgb="FF4A86E8"/>
        <bgColor rgb="FF4A86E8"/>
      </patternFill>
    </fill>
    <fill>
      <patternFill patternType="solid">
        <fgColor rgb="FFB4C6E7"/>
        <bgColor rgb="FFB4C6E7"/>
      </patternFill>
    </fill>
    <fill>
      <patternFill patternType="solid">
        <fgColor rgb="FF7030A0"/>
        <bgColor rgb="FF7030A0"/>
      </patternFill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</fills>
  <borders count="19">
    <border/>
    <border>
      <left/>
      <right/>
      <top/>
      <bottom/>
    </border>
    <border>
      <bottom style="thin">
        <color rgb="FFC8C8C8"/>
      </bottom>
    </border>
    <border>
      <bottom style="medium">
        <color theme="1"/>
      </bottom>
    </border>
    <border>
      <left style="thin">
        <color rgb="FFC8C8C8"/>
      </left>
      <right style="thin">
        <color rgb="FFC8C8C8"/>
      </right>
      <bottom style="thin">
        <color rgb="FFC8C8C8"/>
      </bottom>
    </border>
    <border>
      <left style="thin">
        <color rgb="FFC8C8C8"/>
      </left>
      <bottom style="thin">
        <color rgb="FFC8C8C8"/>
      </bottom>
    </border>
    <border>
      <bottom style="thin">
        <color theme="6"/>
      </bottom>
    </border>
    <border>
      <left/>
      <right/>
      <top/>
      <bottom style="thin">
        <color rgb="FFC8C8C8"/>
      </bottom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</border>
    <border>
      <top style="thin">
        <color rgb="FFC8C8C8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D8D8D8"/>
      </left>
      <right style="thin">
        <color rgb="FFD8D8D8"/>
      </right>
      <top/>
      <bottom style="thin">
        <color rgb="FFD8D8D8"/>
      </bottom>
    </border>
    <border>
      <left style="thin">
        <color rgb="FFD8D8D8"/>
      </left>
      <right style="thin">
        <color rgb="FFD8D8D8"/>
      </right>
      <bottom style="thin">
        <color rgb="FFD8D8D8"/>
      </bottom>
    </border>
    <border>
      <left/>
      <right/>
      <top/>
      <bottom style="thin">
        <color theme="6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/>
      <top style="thin">
        <color rgb="FFD8D8D8"/>
      </top>
      <bottom style="thin">
        <color rgb="FFD8D8D8"/>
      </bottom>
    </border>
    <border>
      <left style="thin">
        <color rgb="FFD8D8D8"/>
      </left>
      <top style="thin">
        <color rgb="FFD8D8D8"/>
      </top>
      <bottom style="thin">
        <color rgb="FFD8D8D8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3" numFmtId="0" xfId="0" applyFont="1"/>
    <xf borderId="1" fillId="2" fontId="1" numFmtId="0" xfId="0" applyBorder="1" applyFill="1" applyFont="1"/>
    <xf borderId="1" fillId="2" fontId="1" numFmtId="0" xfId="0" applyAlignment="1" applyBorder="1" applyFont="1">
      <alignment horizontal="center"/>
    </xf>
    <xf borderId="2" fillId="0" fontId="4" numFmtId="0" xfId="0" applyAlignment="1" applyBorder="1" applyFont="1">
      <alignment vertical="center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vertical="center"/>
    </xf>
    <xf borderId="0" fillId="0" fontId="1" numFmtId="0" xfId="0" applyAlignment="1" applyFont="1">
      <alignment horizontal="center"/>
    </xf>
    <xf borderId="3" fillId="0" fontId="5" numFmtId="0" xfId="0" applyAlignment="1" applyBorder="1" applyFont="1">
      <alignment horizontal="center"/>
    </xf>
    <xf borderId="0" fillId="0" fontId="5" numFmtId="0" xfId="0" applyFont="1"/>
    <xf borderId="4" fillId="0" fontId="1" numFmtId="3" xfId="0" applyAlignment="1" applyBorder="1" applyFont="1" applyNumberFormat="1">
      <alignment horizontal="center"/>
    </xf>
    <xf borderId="4" fillId="0" fontId="1" numFmtId="9" xfId="0" applyAlignment="1" applyBorder="1" applyFont="1" applyNumberFormat="1">
      <alignment horizontal="center"/>
    </xf>
    <xf borderId="5" fillId="0" fontId="1" numFmtId="3" xfId="0" applyAlignment="1" applyBorder="1" applyFont="1" applyNumberFormat="1">
      <alignment horizontal="center"/>
    </xf>
    <xf borderId="5" fillId="0" fontId="1" numFmtId="164" xfId="0" applyAlignment="1" applyBorder="1" applyFont="1" applyNumberFormat="1">
      <alignment horizontal="center"/>
    </xf>
    <xf borderId="6" fillId="0" fontId="5" numFmtId="0" xfId="0" applyBorder="1" applyFont="1"/>
    <xf borderId="7" fillId="3" fontId="5" numFmtId="0" xfId="0" applyBorder="1" applyFill="1" applyFont="1"/>
    <xf borderId="8" fillId="3" fontId="5" numFmtId="3" xfId="0" applyAlignment="1" applyBorder="1" applyFont="1" applyNumberFormat="1">
      <alignment horizontal="center"/>
    </xf>
    <xf borderId="0" fillId="0" fontId="5" numFmtId="9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0" fillId="0" fontId="5" numFmtId="164" xfId="0" applyAlignment="1" applyFont="1" applyNumberFormat="1">
      <alignment horizontal="center"/>
    </xf>
    <xf borderId="8" fillId="3" fontId="5" numFmtId="164" xfId="0" applyAlignment="1" applyBorder="1" applyFont="1" applyNumberFormat="1">
      <alignment horizontal="center"/>
    </xf>
    <xf borderId="9" fillId="0" fontId="1" numFmtId="0" xfId="0" applyBorder="1" applyFont="1"/>
    <xf borderId="9" fillId="0" fontId="1" numFmtId="0" xfId="0" applyAlignment="1" applyBorder="1" applyFont="1">
      <alignment horizontal="center"/>
    </xf>
    <xf borderId="10" fillId="0" fontId="6" numFmtId="0" xfId="0" applyAlignment="1" applyBorder="1" applyFont="1">
      <alignment horizontal="left" vertical="center"/>
    </xf>
    <xf borderId="10" fillId="0" fontId="5" numFmtId="0" xfId="0" applyAlignment="1" applyBorder="1" applyFont="1">
      <alignment horizontal="center" vertical="center"/>
    </xf>
    <xf borderId="11" fillId="4" fontId="1" numFmtId="164" xfId="0" applyAlignment="1" applyBorder="1" applyFill="1" applyFont="1" applyNumberFormat="1">
      <alignment horizontal="center" vertical="center"/>
    </xf>
    <xf borderId="12" fillId="0" fontId="1" numFmtId="164" xfId="0" applyAlignment="1" applyBorder="1" applyFont="1" applyNumberFormat="1">
      <alignment horizontal="center" vertical="center"/>
    </xf>
    <xf borderId="1" fillId="3" fontId="5" numFmtId="0" xfId="0" applyAlignment="1" applyBorder="1" applyFont="1">
      <alignment vertical="center"/>
    </xf>
    <xf borderId="11" fillId="4" fontId="5" numFmtId="164" xfId="0" applyAlignment="1" applyBorder="1" applyFont="1" applyNumberFormat="1">
      <alignment horizontal="center" vertical="center"/>
    </xf>
    <xf borderId="1" fillId="3" fontId="5" numFmtId="164" xfId="0" applyAlignment="1" applyBorder="1" applyFont="1" applyNumberFormat="1">
      <alignment horizontal="center" vertical="center"/>
    </xf>
    <xf borderId="0" fillId="0" fontId="5" numFmtId="0" xfId="0" applyAlignment="1" applyFont="1">
      <alignment vertical="center"/>
    </xf>
    <xf borderId="0" fillId="0" fontId="5" numFmtId="164" xfId="0" applyAlignment="1" applyFont="1" applyNumberFormat="1">
      <alignment horizontal="center" vertical="center"/>
    </xf>
    <xf borderId="0" fillId="0" fontId="7" numFmtId="0" xfId="0" applyAlignment="1" applyFont="1">
      <alignment vertical="center"/>
    </xf>
    <xf borderId="13" fillId="3" fontId="5" numFmtId="0" xfId="0" applyAlignment="1" applyBorder="1" applyFont="1">
      <alignment vertical="center"/>
    </xf>
    <xf borderId="13" fillId="3" fontId="5" numFmtId="164" xfId="0" applyAlignment="1" applyBorder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14" fillId="0" fontId="7" numFmtId="0" xfId="0" applyAlignment="1" applyBorder="1" applyFont="1">
      <alignment vertical="center"/>
    </xf>
    <xf borderId="14" fillId="0" fontId="1" numFmtId="0" xfId="0" applyAlignment="1" applyBorder="1" applyFont="1">
      <alignment horizontal="center" vertical="center"/>
    </xf>
    <xf borderId="0" fillId="5" fontId="8" numFmtId="0" xfId="0" applyAlignment="1" applyFill="1" applyFont="1">
      <alignment horizontal="left"/>
    </xf>
    <xf borderId="0" fillId="5" fontId="8" numFmtId="0" xfId="0" applyAlignment="1" applyFont="1">
      <alignment horizontal="left" readingOrder="0"/>
    </xf>
    <xf borderId="0" fillId="0" fontId="1" numFmtId="0" xfId="0" applyFont="1"/>
    <xf borderId="0" fillId="0" fontId="9" numFmtId="0" xfId="0" applyAlignment="1" applyFont="1">
      <alignment horizontal="left"/>
    </xf>
    <xf borderId="0" fillId="0" fontId="10" numFmtId="0" xfId="0" applyAlignment="1" applyFont="1">
      <alignment horizontal="left"/>
    </xf>
    <xf borderId="0" fillId="0" fontId="10" numFmtId="165" xfId="0" applyAlignment="1" applyFont="1" applyNumberFormat="1">
      <alignment horizontal="left"/>
    </xf>
    <xf borderId="0" fillId="0" fontId="10" numFmtId="0" xfId="0" applyAlignment="1" applyFont="1">
      <alignment horizontal="center"/>
    </xf>
    <xf borderId="0" fillId="0" fontId="11" numFmtId="0" xfId="0" applyAlignment="1" applyFont="1">
      <alignment horizontal="left"/>
    </xf>
    <xf borderId="0" fillId="0" fontId="12" numFmtId="0" xfId="0" applyFont="1"/>
    <xf borderId="1" fillId="6" fontId="13" numFmtId="0" xfId="0" applyBorder="1" applyFill="1" applyFont="1"/>
    <xf borderId="1" fillId="6" fontId="13" numFmtId="0" xfId="0" applyAlignment="1" applyBorder="1" applyFont="1">
      <alignment horizontal="center"/>
    </xf>
    <xf borderId="0" fillId="0" fontId="14" numFmtId="0" xfId="0" applyFont="1"/>
    <xf borderId="1" fillId="7" fontId="13" numFmtId="0" xfId="0" applyBorder="1" applyFill="1" applyFont="1"/>
    <xf borderId="1" fillId="7" fontId="13" numFmtId="0" xfId="0" applyAlignment="1" applyBorder="1" applyFont="1">
      <alignment horizontal="center"/>
    </xf>
    <xf borderId="15" fillId="0" fontId="15" numFmtId="0" xfId="0" applyBorder="1" applyFont="1"/>
    <xf borderId="15" fillId="0" fontId="15" numFmtId="165" xfId="0" applyAlignment="1" applyBorder="1" applyFont="1" applyNumberFormat="1">
      <alignment horizontal="center"/>
    </xf>
    <xf borderId="0" fillId="0" fontId="15" numFmtId="0" xfId="0" applyAlignment="1" applyFont="1">
      <alignment horizontal="center"/>
    </xf>
    <xf borderId="1" fillId="2" fontId="13" numFmtId="0" xfId="0" applyAlignment="1" applyBorder="1" applyFont="1">
      <alignment horizontal="center"/>
    </xf>
    <xf borderId="16" fillId="8" fontId="14" numFmtId="0" xfId="0" applyBorder="1" applyFill="1" applyFont="1"/>
    <xf borderId="16" fillId="8" fontId="15" numFmtId="0" xfId="0" applyBorder="1" applyFont="1"/>
    <xf borderId="16" fillId="0" fontId="15" numFmtId="0" xfId="0" applyAlignment="1" applyBorder="1" applyFont="1">
      <alignment horizontal="left"/>
    </xf>
    <xf borderId="16" fillId="0" fontId="15" numFmtId="0" xfId="0" applyBorder="1" applyFont="1"/>
    <xf borderId="16" fillId="0" fontId="15" numFmtId="0" xfId="0" applyAlignment="1" applyBorder="1" applyFont="1">
      <alignment horizontal="left" shrinkToFit="0" wrapText="1"/>
    </xf>
    <xf borderId="16" fillId="0" fontId="15" numFmtId="0" xfId="0" applyAlignment="1" applyBorder="1" applyFont="1">
      <alignment horizontal="left" vertical="center"/>
    </xf>
    <xf borderId="16" fillId="0" fontId="15" numFmtId="0" xfId="0" applyAlignment="1" applyBorder="1" applyFont="1">
      <alignment vertical="center"/>
    </xf>
    <xf borderId="16" fillId="9" fontId="14" numFmtId="0" xfId="0" applyBorder="1" applyFill="1" applyFont="1"/>
    <xf borderId="16" fillId="9" fontId="15" numFmtId="0" xfId="0" applyBorder="1" applyFont="1"/>
    <xf borderId="0" fillId="0" fontId="15" numFmtId="0" xfId="0" applyAlignment="1" applyFont="1">
      <alignment shrinkToFit="0" vertical="center" wrapText="1"/>
    </xf>
    <xf borderId="16" fillId="0" fontId="15" numFmtId="0" xfId="0" applyAlignment="1" applyBorder="1" applyFont="1">
      <alignment shrinkToFit="0" vertical="center" wrapText="1"/>
    </xf>
    <xf borderId="17" fillId="9" fontId="15" numFmtId="0" xfId="0" applyBorder="1" applyFont="1"/>
    <xf borderId="16" fillId="0" fontId="14" numFmtId="0" xfId="0" applyAlignment="1" applyBorder="1" applyFont="1">
      <alignment horizontal="left"/>
    </xf>
    <xf borderId="18" fillId="0" fontId="15" numFmtId="0" xfId="0" applyBorder="1" applyFont="1"/>
    <xf borderId="16" fillId="0" fontId="16" numFmtId="0" xfId="0" applyAlignment="1" applyBorder="1" applyFont="1">
      <alignment horizontal="left"/>
    </xf>
    <xf borderId="16" fillId="0" fontId="17" numFmtId="0" xfId="0" applyAlignment="1" applyBorder="1" applyFont="1">
      <alignment horizontal="left"/>
    </xf>
    <xf borderId="0" fillId="0" fontId="15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Pie_ProdCustomerCount!$B$1</c:f>
            </c:strRef>
          </c:tx>
          <c:dPt>
            <c:idx val="0"/>
            <c:spPr>
              <a:solidFill>
                <a:srgbClr val="E69138"/>
              </a:solidFill>
            </c:spPr>
          </c:dPt>
          <c:dPt>
            <c:idx val="1"/>
            <c:spPr>
              <a:solidFill>
                <a:srgbClr val="4A86E8"/>
              </a:solidFill>
            </c:spPr>
          </c:dPt>
          <c:dPt>
            <c:idx val="2"/>
            <c:spPr>
              <a:solidFill>
                <a:srgbClr val="999999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Pie_ProdCustomerCount!$A$2:$A$4</c:f>
            </c:strRef>
          </c:cat>
          <c:val>
            <c:numRef>
              <c:f>Pie_ProdCustomerCount!$B$2:$B$4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Pie_ProdTotalSales!$B$1</c:f>
            </c:strRef>
          </c:tx>
          <c:dPt>
            <c:idx val="0"/>
            <c:spPr>
              <a:solidFill>
                <a:srgbClr val="999999"/>
              </a:solidFill>
            </c:spPr>
          </c:dPt>
          <c:dPt>
            <c:idx val="1"/>
            <c:spPr>
              <a:solidFill>
                <a:srgbClr val="6D9EEB"/>
              </a:solidFill>
            </c:spPr>
          </c:dPt>
          <c:dPt>
            <c:idx val="2"/>
            <c:spPr>
              <a:solidFill>
                <a:srgbClr val="E69138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Pie_ProdTotalSales!$A$2:$A$4</c:f>
            </c:strRef>
          </c:cat>
          <c:val>
            <c:numRef>
              <c:f>Pie_ProdTotalSales!$B$2:$B$4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strRef>
              <c:f>Bar_RegTypeProd!$B$1:$B$2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Bar_RegTypeProd!$A$3:$A$8</c:f>
            </c:strRef>
          </c:cat>
          <c:val>
            <c:numRef>
              <c:f>Bar_RegTypeProd!$B$3:$B$8</c:f>
              <c:numCache/>
            </c:numRef>
          </c:val>
        </c:ser>
        <c:ser>
          <c:idx val="1"/>
          <c:order val="1"/>
          <c:tx>
            <c:strRef>
              <c:f>Bar_RegTypeProd!$C$1:$C$2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Bar_RegTypeProd!$A$3:$A$8</c:f>
            </c:strRef>
          </c:cat>
          <c:val>
            <c:numRef>
              <c:f>Bar_RegTypeProd!$C$3:$C$8</c:f>
              <c:numCache/>
            </c:numRef>
          </c:val>
        </c:ser>
        <c:ser>
          <c:idx val="2"/>
          <c:order val="2"/>
          <c:tx>
            <c:strRef>
              <c:f>Bar_RegTypeProd!$D$1:$D$2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Bar_RegTypeProd!$A$3:$A$8</c:f>
            </c:strRef>
          </c:cat>
          <c:val>
            <c:numRef>
              <c:f>Bar_RegTypeProd!$D$3:$D$8</c:f>
              <c:numCache/>
            </c:numRef>
          </c:val>
        </c:ser>
        <c:ser>
          <c:idx val="3"/>
          <c:order val="3"/>
          <c:tx>
            <c:strRef>
              <c:f>Bar_RegTypeProd!$E$1:$E$2</c:f>
            </c:strRef>
          </c:tx>
          <c:cat>
            <c:strRef>
              <c:f>Bar_RegTypeProd!$A$3:$A$8</c:f>
            </c:strRef>
          </c:cat>
          <c:val>
            <c:numRef>
              <c:f>Bar_RegTypeProd!$E$3:$E$8</c:f>
              <c:numCache/>
            </c:numRef>
          </c:val>
        </c:ser>
        <c:overlap val="100"/>
        <c:axId val="1512208482"/>
        <c:axId val="1981604898"/>
      </c:barChart>
      <c:catAx>
        <c:axId val="15122084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1604898"/>
      </c:catAx>
      <c:valAx>
        <c:axId val="1981604898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22084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strRef>
              <c:f>Bar_RegTypeProd!$B$1:$B$2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Bar_RegTypeProd!$A$3:$A$8</c:f>
            </c:strRef>
          </c:cat>
          <c:val>
            <c:numRef>
              <c:f>Bar_RegTypeProd!$B$3:$B$8</c:f>
              <c:numCache/>
            </c:numRef>
          </c:val>
        </c:ser>
        <c:ser>
          <c:idx val="1"/>
          <c:order val="1"/>
          <c:tx>
            <c:strRef>
              <c:f>Bar_RegTypeProd!$C$1:$C$2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Bar_RegTypeProd!$A$3:$A$8</c:f>
            </c:strRef>
          </c:cat>
          <c:val>
            <c:numRef>
              <c:f>Bar_RegTypeProd!$C$3:$C$8</c:f>
              <c:numCache/>
            </c:numRef>
          </c:val>
        </c:ser>
        <c:ser>
          <c:idx val="2"/>
          <c:order val="2"/>
          <c:tx>
            <c:strRef>
              <c:f>Bar_RegTypeProd!$D$1:$D$2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Bar_RegTypeProd!$A$3:$A$8</c:f>
            </c:strRef>
          </c:cat>
          <c:val>
            <c:numRef>
              <c:f>Bar_RegTypeProd!$D$3:$D$8</c:f>
              <c:numCache/>
            </c:numRef>
          </c:val>
        </c:ser>
        <c:ser>
          <c:idx val="3"/>
          <c:order val="3"/>
          <c:tx>
            <c:strRef>
              <c:f>Bar_RegTypeProd!$E$1:$E$2</c:f>
            </c:strRef>
          </c:tx>
          <c:cat>
            <c:strRef>
              <c:f>Bar_RegTypeProd!$A$3:$A$8</c:f>
            </c:strRef>
          </c:cat>
          <c:val>
            <c:numRef>
              <c:f>Bar_RegTypeProd!$E$3:$E$8</c:f>
              <c:numCache/>
            </c:numRef>
          </c:val>
        </c:ser>
        <c:overlap val="100"/>
        <c:axId val="1969335301"/>
        <c:axId val="853730297"/>
      </c:barChart>
      <c:catAx>
        <c:axId val="19693353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3730297"/>
      </c:catAx>
      <c:valAx>
        <c:axId val="853730297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93353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Pie_ProdTotalSales!$B$1</c:f>
            </c:strRef>
          </c:tx>
          <c:dPt>
            <c:idx val="0"/>
            <c:spPr>
              <a:solidFill>
                <a:srgbClr val="999999"/>
              </a:solidFill>
            </c:spPr>
          </c:dPt>
          <c:dPt>
            <c:idx val="1"/>
            <c:spPr>
              <a:solidFill>
                <a:srgbClr val="6D9EEB"/>
              </a:solidFill>
            </c:spPr>
          </c:dPt>
          <c:dPt>
            <c:idx val="2"/>
            <c:spPr>
              <a:solidFill>
                <a:srgbClr val="E69138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Pie_ProdTotalSales!$A$2:$A$4</c:f>
            </c:strRef>
          </c:cat>
          <c:val>
            <c:numRef>
              <c:f>Pie_ProdTotalSales!$B$2:$B$4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Pie_ProdCustomerCount!$B$1</c:f>
            </c:strRef>
          </c:tx>
          <c:dPt>
            <c:idx val="0"/>
            <c:spPr>
              <a:solidFill>
                <a:srgbClr val="E69138"/>
              </a:solidFill>
            </c:spPr>
          </c:dPt>
          <c:dPt>
            <c:idx val="1"/>
            <c:spPr>
              <a:solidFill>
                <a:srgbClr val="4A86E8"/>
              </a:solidFill>
            </c:spPr>
          </c:dPt>
          <c:dPt>
            <c:idx val="2"/>
            <c:spPr>
              <a:solidFill>
                <a:srgbClr val="999999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Pie_ProdCustomerCount!$A$2:$A$4</c:f>
            </c:strRef>
          </c:cat>
          <c:val>
            <c:numRef>
              <c:f>Pie_ProdCustomerCount!$B$2:$B$4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466725</xdr:colOff>
      <xdr:row>12</xdr:row>
      <xdr:rowOff>123825</xdr:rowOff>
    </xdr:from>
    <xdr:ext cx="2743200" cy="16573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95250</xdr:colOff>
      <xdr:row>13</xdr:row>
      <xdr:rowOff>19050</xdr:rowOff>
    </xdr:from>
    <xdr:ext cx="2609850" cy="15906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476250</xdr:colOff>
      <xdr:row>22</xdr:row>
      <xdr:rowOff>171450</xdr:rowOff>
    </xdr:from>
    <xdr:ext cx="5915025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6</xdr:col>
      <xdr:colOff>466725</xdr:colOff>
      <xdr:row>12</xdr:row>
      <xdr:rowOff>0</xdr:rowOff>
    </xdr:from>
    <xdr:ext cx="3019425" cy="38100"/>
    <xdr:grpSp>
      <xdr:nvGrpSpPr>
        <xdr:cNvPr id="2" name="Shape 2"/>
        <xdr:cNvGrpSpPr/>
      </xdr:nvGrpSpPr>
      <xdr:grpSpPr>
        <a:xfrm>
          <a:off x="3836288" y="3780000"/>
          <a:ext cx="3019425" cy="0"/>
          <a:chOff x="3836288" y="3780000"/>
          <a:chExt cx="3019425" cy="0"/>
        </a:xfrm>
      </xdr:grpSpPr>
      <xdr:cxnSp>
        <xdr:nvCxnSpPr>
          <xdr:cNvPr id="3" name="Shape 3"/>
          <xdr:cNvCxnSpPr/>
        </xdr:nvCxnSpPr>
        <xdr:spPr>
          <a:xfrm>
            <a:off x="3836288" y="3780000"/>
            <a:ext cx="3019425" cy="0"/>
          </a:xfrm>
          <a:prstGeom prst="straightConnector1">
            <a:avLst/>
          </a:prstGeom>
          <a:noFill/>
          <a:ln cap="flat" cmpd="sng" w="9525">
            <a:solidFill>
              <a:srgbClr val="002060"/>
            </a:solidFill>
            <a:prstDash val="dot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6</xdr:col>
      <xdr:colOff>952500</xdr:colOff>
      <xdr:row>11</xdr:row>
      <xdr:rowOff>76200</xdr:rowOff>
    </xdr:from>
    <xdr:ext cx="2057400" cy="257175"/>
    <xdr:sp>
      <xdr:nvSpPr>
        <xdr:cNvPr id="4" name="Shape 4"/>
        <xdr:cNvSpPr txBox="1"/>
      </xdr:nvSpPr>
      <xdr:spPr>
        <a:xfrm>
          <a:off x="4322063" y="3656175"/>
          <a:ext cx="2047875" cy="24765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050">
              <a:solidFill>
                <a:srgbClr val="002060"/>
              </a:solidFill>
            </a:rPr>
            <a:t>% Customer</a:t>
          </a:r>
          <a:r>
            <a:rPr b="1" lang="en-US" sz="1050">
              <a:solidFill>
                <a:srgbClr val="002060"/>
              </a:solidFill>
            </a:rPr>
            <a:t>s by Product</a:t>
          </a:r>
          <a:r>
            <a:rPr b="1" lang="en-US" sz="1050">
              <a:solidFill>
                <a:srgbClr val="002060"/>
              </a:solidFill>
            </a:rPr>
            <a:t> </a:t>
          </a:r>
          <a:endParaRPr sz="1400"/>
        </a:p>
      </xdr:txBody>
    </xdr:sp>
    <xdr:clientData fLocksWithSheet="0"/>
  </xdr:oneCellAnchor>
  <xdr:oneCellAnchor>
    <xdr:from>
      <xdr:col>8</xdr:col>
      <xdr:colOff>1304925</xdr:colOff>
      <xdr:row>12</xdr:row>
      <xdr:rowOff>0</xdr:rowOff>
    </xdr:from>
    <xdr:ext cx="2667000" cy="38100"/>
    <xdr:grpSp>
      <xdr:nvGrpSpPr>
        <xdr:cNvPr id="2" name="Shape 2"/>
        <xdr:cNvGrpSpPr/>
      </xdr:nvGrpSpPr>
      <xdr:grpSpPr>
        <a:xfrm>
          <a:off x="4012500" y="3780000"/>
          <a:ext cx="2667000" cy="0"/>
          <a:chOff x="4012500" y="3780000"/>
          <a:chExt cx="2667000" cy="0"/>
        </a:xfrm>
      </xdr:grpSpPr>
      <xdr:cxnSp>
        <xdr:nvCxnSpPr>
          <xdr:cNvPr id="5" name="Shape 5"/>
          <xdr:cNvCxnSpPr/>
        </xdr:nvCxnSpPr>
        <xdr:spPr>
          <a:xfrm>
            <a:off x="4012500" y="3780000"/>
            <a:ext cx="2667000" cy="0"/>
          </a:xfrm>
          <a:prstGeom prst="straightConnector1">
            <a:avLst/>
          </a:prstGeom>
          <a:noFill/>
          <a:ln cap="flat" cmpd="sng" w="9525">
            <a:solidFill>
              <a:srgbClr val="002060"/>
            </a:solidFill>
            <a:prstDash val="dot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9</xdr:col>
      <xdr:colOff>704850</xdr:colOff>
      <xdr:row>11</xdr:row>
      <xdr:rowOff>66675</xdr:rowOff>
    </xdr:from>
    <xdr:ext cx="1381125" cy="266700"/>
    <xdr:sp>
      <xdr:nvSpPr>
        <xdr:cNvPr id="6" name="Shape 6"/>
        <xdr:cNvSpPr txBox="1"/>
      </xdr:nvSpPr>
      <xdr:spPr>
        <a:xfrm>
          <a:off x="4660200" y="3651413"/>
          <a:ext cx="1371600" cy="25717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050">
              <a:solidFill>
                <a:srgbClr val="002060"/>
              </a:solidFill>
            </a:rPr>
            <a:t>% Sales</a:t>
          </a:r>
          <a:r>
            <a:rPr b="1" lang="en-US" sz="1050">
              <a:solidFill>
                <a:srgbClr val="002060"/>
              </a:solidFill>
            </a:rPr>
            <a:t> by Product</a:t>
          </a:r>
          <a:r>
            <a:rPr b="1" lang="en-US" sz="1050">
              <a:solidFill>
                <a:srgbClr val="002060"/>
              </a:solidFill>
            </a:rPr>
            <a:t> </a:t>
          </a:r>
          <a:endParaRPr sz="1400"/>
        </a:p>
      </xdr:txBody>
    </xdr:sp>
    <xdr:clientData fLocksWithSheet="0"/>
  </xdr:oneCellAnchor>
  <xdr:oneCellAnchor>
    <xdr:from>
      <xdr:col>6</xdr:col>
      <xdr:colOff>457200</xdr:colOff>
      <xdr:row>22</xdr:row>
      <xdr:rowOff>0</xdr:rowOff>
    </xdr:from>
    <xdr:ext cx="5953125" cy="38100"/>
    <xdr:grpSp>
      <xdr:nvGrpSpPr>
        <xdr:cNvPr id="2" name="Shape 2"/>
        <xdr:cNvGrpSpPr/>
      </xdr:nvGrpSpPr>
      <xdr:grpSpPr>
        <a:xfrm>
          <a:off x="2369438" y="3780000"/>
          <a:ext cx="5953125" cy="0"/>
          <a:chOff x="2369438" y="3780000"/>
          <a:chExt cx="5953125" cy="0"/>
        </a:xfrm>
      </xdr:grpSpPr>
      <xdr:cxnSp>
        <xdr:nvCxnSpPr>
          <xdr:cNvPr id="7" name="Shape 7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cap="flat" cmpd="sng" w="9525">
            <a:solidFill>
              <a:srgbClr val="002060"/>
            </a:solidFill>
            <a:prstDash val="dot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7</xdr:col>
      <xdr:colOff>819150</xdr:colOff>
      <xdr:row>21</xdr:row>
      <xdr:rowOff>66675</xdr:rowOff>
    </xdr:from>
    <xdr:ext cx="2828925" cy="257175"/>
    <xdr:sp>
      <xdr:nvSpPr>
        <xdr:cNvPr id="8" name="Shape 8"/>
        <xdr:cNvSpPr txBox="1"/>
      </xdr:nvSpPr>
      <xdr:spPr>
        <a:xfrm>
          <a:off x="3936300" y="3656175"/>
          <a:ext cx="2819400" cy="24765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050">
              <a:solidFill>
                <a:srgbClr val="002060"/>
              </a:solidFill>
            </a:rPr>
            <a:t>Regional Sales by Customer Type and Product</a:t>
          </a:r>
          <a:endParaRPr sz="1400"/>
        </a:p>
      </xdr:txBody>
    </xdr:sp>
    <xdr:clientData fLocksWithSheet="0"/>
  </xdr:oneCellAnchor>
  <xdr:oneCellAnchor>
    <xdr:from>
      <xdr:col>10</xdr:col>
      <xdr:colOff>495300</xdr:colOff>
      <xdr:row>0</xdr:row>
      <xdr:rowOff>38100</xdr:rowOff>
    </xdr:from>
    <xdr:ext cx="942975" cy="30480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12</xdr:row>
      <xdr:rowOff>171450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7</xdr:row>
      <xdr:rowOff>66675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7</xdr:row>
      <xdr:rowOff>152400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1255" sheet="CY_Transactions"/>
  </cacheSource>
  <cacheFields>
    <cacheField name="Customer_ID" numFmtId="0">
      <sharedItems>
        <s v="3Bilill"/>
        <s v="4Alelex"/>
        <s v="5Elilia"/>
        <s v="6Nicich"/>
        <s v="7Micich"/>
        <s v="8Jamame"/>
        <s v="9Teded "/>
        <s v="10Danani"/>
        <s v="11Frered"/>
        <s v="12Artrth"/>
        <s v="13Rolola"/>
        <s v="14Reieid"/>
        <s v="15Rafafa"/>
        <s v="16Aldldu"/>
        <s v="17Ashsht"/>
        <s v="18Patatr"/>
        <s v="19Derere"/>
        <s v="20Alelex"/>
        <s v="21Artrth"/>
        <s v="22Alelex"/>
        <s v="23Jacack"/>
        <s v="24Arnrny"/>
        <s v="25Harari"/>
        <s v="26Alblbe"/>
        <s v="27Vicict"/>
        <s v="28Rafafa"/>
        <s v="29Adidis"/>
        <s v="30Jamame"/>
        <s v="31Eriric"/>
        <s v="32Patatr"/>
        <s v="33Ryayan"/>
        <s v="34Tonony"/>
        <s v="35Bruruc"/>
        <s v="36Artrth"/>
        <s v="37Andndr"/>
        <s v="38Oscsca"/>
        <s v="39Jamame"/>
        <s v="40Samam "/>
        <s v="41Daiain"/>
        <s v="42Alflfr"/>
        <s v="43Ryayan"/>
        <s v="44Lukuke"/>
        <s v="45Oliliv"/>
        <s v="46Wilill"/>
        <s v="47Jamame"/>
        <s v="48Patatr"/>
        <s v="49Oliliv"/>
        <s v="50Preres"/>
        <s v="51Cararl"/>
        <s v="52Clalar"/>
        <s v="53Davavi"/>
        <s v="54Davavi"/>
        <s v="55Jamame"/>
        <s v="56Sawawy"/>
        <s v="57Spipik"/>
        <s v="58Stutua"/>
        <s v="59Darary"/>
        <s v="60Oliliv"/>
        <s v="61Davavi"/>
        <s v="62Abrbra"/>
        <s v="63Walalt"/>
        <s v="64Spipik"/>
        <s v="65Gararr"/>
        <s v="66Alflfr"/>
        <s v="67Jacack"/>
        <s v="68Arnrno"/>
        <s v="69Alelex"/>
        <s v="70Mararc"/>
        <s v="71Sawawy"/>
        <s v="72Jorord"/>
        <s v="73Maxaxi"/>
        <s v="74Eriric"/>
        <s v="75Darary"/>
        <s v="76Elilia"/>
        <s v="77Teded "/>
        <s v="78Ryayan"/>
        <s v="79Cararl"/>
        <s v="80Marart"/>
        <s v="81Pauaul"/>
        <s v="82Alelex"/>
        <s v="83Clalar"/>
        <s v="84Alflfr"/>
        <s v="85Thohom"/>
        <s v="86Aststo"/>
        <s v="87Blalak"/>
        <s v="88Ashsht"/>
        <s v="89Stutua"/>
        <s v="90Johohn"/>
        <s v="91Brarad"/>
        <s v="92Alblbe"/>
        <s v="93Gararr"/>
        <s v="94Adadam"/>
        <s v="95Dexext"/>
        <s v="96Jacack"/>
        <s v="97Adrdri"/>
        <s v="98Tonony"/>
        <s v="99Maxax "/>
        <s v="100Domomi"/>
        <s v="101Jamame"/>
        <s v="102Andndr"/>
        <s v="103Antnto"/>
        <s v="104Fenent"/>
        <s v="105Aidide"/>
        <s v="106Aidide"/>
        <s v="107Lenenn"/>
        <s v="108Stetev"/>
        <s v="109Geoeor"/>
        <s v="110Edgdga"/>
        <s v="111Vininc"/>
        <s v="112Danani"/>
        <s v="113Oliliv"/>
        <s v="114Cararl"/>
        <s v="115Lukuke"/>
        <s v="116Adadam"/>
        <s v="117Vininc"/>
        <s v="118Fenent"/>
        <s v="119Frered"/>
        <s v="120Daiain"/>
        <s v="121Jarare"/>
        <s v="122Maxax "/>
        <s v="123Brarad"/>
        <s v="124Oscsca"/>
        <s v="125Ryayan"/>
        <s v="126Henenr"/>
        <s v="127Marart"/>
        <s v="128Arnrno"/>
        <s v="129Dalale"/>
        <s v="130Adidis"/>
        <s v="131Walalt"/>
        <s v="132Harari"/>
        <s v="133Lynynd"/>
        <s v="134Johohn"/>
        <s v="135Patatr"/>
        <s v="136Robobe"/>
        <s v="137Jusust"/>
        <s v="138Gararr"/>
        <s v="139Alflfr"/>
        <s v="140Andndr"/>
        <s v="141Ricich"/>
        <s v="142Darary"/>
        <s v="143Artrth"/>
        <s v="144Teded "/>
        <s v="145Vicict"/>
        <s v="146Johohn"/>
        <s v="147Alelex"/>
        <s v="148Adrdri"/>
        <s v="149Andndr"/>
        <s v="150Chahar"/>
        <s v="151Aidide"/>
        <s v="152Lukuke"/>
        <s v="153Harari"/>
        <s v="154Mikike"/>
        <s v="155Marart"/>
        <s v="156Daiain"/>
        <s v="157Mikike"/>
        <s v="158Dexext"/>
        <s v="159Jamame"/>
        <s v="160Johohn"/>
        <s v="161Edwdwi"/>
        <s v="162Jululi"/>
        <s v="163Eddddy"/>
        <s v="164Stutua"/>
        <s v="165Patatr"/>
        <s v="166Dexext"/>
        <s v="167Abrbra"/>
        <s v="168Ryayan"/>
        <s v="169Eriric"/>
        <s v="170Marart"/>
        <s v="171Cararl"/>
        <s v="172Danani"/>
        <s v="173Stetev"/>
        <s v="174Jululi"/>
        <s v="175Hararo"/>
        <s v="176Eriric"/>
        <s v="177Cadadi"/>
        <s v="178Jasasm"/>
        <s v="179Sieien"/>
        <s v="180Haiail"/>
        <s v="181Vioiol"/>
        <s v="182Sieien"/>
        <s v="183Lucucy"/>
        <s v="184Amaman"/>
        <s v="185Honone"/>
        <s v="186Bririo"/>
        <s v="187Mirira"/>
        <s v="188Sarara"/>
        <s v="189Catath"/>
        <s v="190Isasab"/>
        <s v="191Marary"/>
        <s v="192Adrdri"/>
        <s v="193Adrdri"/>
        <s v="194Natata"/>
        <s v="195Melela"/>
        <s v="196Tesess"/>
        <s v="197Alilis"/>
        <s v="198Aidida"/>
        <s v="199Joyoyc"/>
        <s v="200Jasasm"/>
        <s v="201Heaeat"/>
        <s v="202Agagat"/>
        <s v="203Deaean"/>
        <s v="204Cadadi"/>
        <s v="205Abibig"/>
        <s v="206Lilili"/>
        <s v="207Paiaig"/>
        <s v="208Amaman"/>
        <s v="209Naoaom"/>
        <s v="210Jesess"/>
        <s v="211Cononn"/>
        <s v="212Naoaom"/>
        <s v="213Lilili"/>
        <s v="214Honone"/>
        <s v="215Adada "/>
        <s v="216Melela"/>
        <s v="217Dararc"/>
        <s v="218Nicico"/>
        <s v="219Micich"/>
        <s v="220Natata"/>
        <s v="221Giaian"/>
        <s v="222Emmmma"/>
        <s v="223Paiaig"/>
        <s v="224Rebebe"/>
        <s v="225Annnna"/>
        <s v="226Cararo"/>
        <s v="227Cononn"/>
        <s v="228Emimil"/>
        <s v="229Lucucy"/>
        <s v="230Camami"/>
        <s v="231Valale"/>
        <s v="232Dararc"/>
        <s v="233Emmmma"/>
        <s v="234Adrdri"/>
        <s v="235Nicico"/>
        <s v="236Elilis"/>
        <s v="237Tiaian"/>
        <s v="238Sababr"/>
        <s v="239Catath"/>
        <s v="240Naoaom"/>
        <s v="241Tarara"/>
        <s v="242Emmmma"/>
        <s v="243Isasab"/>
        <s v="244Amymy "/>
        <s v="245Chehel"/>
        <s v="246Chahar"/>
        <s v="247Giaian"/>
        <s v="248Cararo"/>
        <s v="249Chlhlo"/>
        <s v="250Cononn"/>
        <s v="251Myryra"/>
        <s v="252Ariria"/>
        <s v="253Paiaig"/>
        <s v="254Melela"/>
        <s v="255Agagat"/>
        <s v="256Tesess"/>
        <s v="257Tesess"/>
        <s v="258Elelea"/>
        <s v="259Katate"/>
        <s v="260Aidida"/>
        <s v="261Joyoyc"/>
        <s v="262Honone"/>
        <s v="263Meleli"/>
        <s v="264Chlhlo"/>
        <s v="265Tesess"/>
        <s v="266Lucuci"/>
        <s v="267Isasab"/>
        <s v="268Deaean"/>
        <s v="269Carari"/>
        <s v="270Micich"/>
        <s v="271Edidit"/>
        <s v="272Oliliv"/>
        <s v="273Alilis"/>
        <s v="274Chlhlo"/>
        <s v="275Tiaian"/>
        <s v="276Vivivi"/>
        <s v="277Vivivi"/>
        <s v="278Myryra"/>
        <s v="279Adedel"/>
        <s v="280Madadd"/>
        <s v="281Emmmma"/>
        <s v="282Lucuci"/>
        <s v="283Flolor"/>
        <s v="284Vioiol"/>
        <s v="285Adrdri"/>
        <s v="286Kimimb"/>
        <s v="287Abibig"/>
        <s v="288Haiail"/>
        <s v="289Kimimb"/>
        <s v="290Lucuci"/>
        <s v="291Vioiol"/>
        <s v="292Melela"/>
        <s v="293Milile"/>
        <s v="294Flolor"/>
        <s v="295Adedel"/>
        <s v="296Nicico"/>
        <s v="297Jululi"/>
        <s v="298Naoaom"/>
        <s v="299Alelex"/>
        <s v="300Annnna"/>
        <s v="301Savava"/>
        <s v="302Vanane"/>
        <s v="303Chehel"/>
        <s v="304Sopoph"/>
        <s v="305Alilis"/>
        <s v="306Marary"/>
        <s v="307Vivivi"/>
        <s v="308Lydydi"/>
        <s v="309Katate"/>
        <s v="310Alilis"/>
        <s v="311Heaeat"/>
        <s v="312Daiais"/>
        <s v="313Kirirs"/>
        <s v="314Ariria"/>
        <s v="315Elilis"/>
        <s v="316Bririo"/>
        <s v="317Rebebe"/>
        <s v="318Katate"/>
        <s v="319Tarara"/>
        <s v="320Myryra"/>
        <s v="321Chlhlo"/>
        <s v="322Cararo"/>
        <s v="323Kelels"/>
        <s v="324Elilis"/>
        <s v="325Lanana"/>
        <s v="326Lydydi"/>
        <s v="327Bririo"/>
        <s v="328Alili "/>
        <s v="329Cononn"/>
        <s v="330Amymy "/>
        <s v="331Abibig"/>
        <s v="332Emimil"/>
        <s v="333Hononu"/>
        <s v="334Rububi"/>
        <s v="335Janani"/>
        <s v="336Lydydi"/>
        <s v="337Madadd"/>
        <s v="338Isasab"/>
        <s v="339Oliliv"/>
        <s v="340Paiaig"/>
        <s v="341Chahar"/>
        <s v="342Meleli"/>
        <s v="343Alblbe"/>
        <s v="344Camami"/>
        <s v="345Myryra"/>
        <s v="346Natata"/>
        <s v="347Tesess"/>
        <s v="348Sydydn"/>
        <s v="349Marary"/>
        <s v="350Ryayan"/>
        <s v="351Ashsht"/>
        <s v="352Oliliv"/>
        <s v="353Robobe"/>
        <s v="354Jenenn"/>
        <s v="355Lanana"/>
        <s v="356Thohom"/>
        <s v="357Mikike"/>
        <s v="358Elelea"/>
        <s v="359Bruruc"/>
        <s v="360Paiaig"/>
        <s v="361Bruruc"/>
        <s v="362Teded "/>
        <s v="363Jululi"/>
        <s v="364Kelell"/>
        <s v="365Cararl"/>
        <s v="366Davavi"/>
        <s v="367Amemel"/>
        <s v="368Ambmbe"/>
        <s v="369Stetev"/>
        <s v="370Edwdwi"/>
        <s v="371Marart"/>
        <s v="372Emimil"/>
        <s v="373Kelell"/>
        <s v="374Adedel"/>
        <s v="375Amymy "/>
        <s v="376Marart"/>
        <s v="377Oliliv"/>
        <s v="378Naoaom"/>
        <s v="379Abrbra"/>
        <s v="380Jarare"/>
        <s v="381Danani"/>
        <s v="382Aststo"/>
        <s v="383Oscsca"/>
        <s v="384Myryra"/>
        <s v="385Owewen"/>
        <s v="386Adrdri"/>
        <s v="387Jorord"/>
        <s v="388Honone"/>
        <s v="389Tylyle"/>
        <s v="390Broroo"/>
        <s v="391Fioion"/>
        <s v="392Aststo"/>
        <s v="393Edgdga"/>
        <s v="394Elilia"/>
        <s v="395Teded "/>
        <s v="396Cararl"/>
        <s v="397Honone"/>
        <s v="398Pauaul"/>
        <s v="399Derere"/>
        <s v="400Blalak"/>
        <s v="401Jamame"/>
        <s v="402Deaean"/>
        <s v="403Alalan"/>
        <s v="404Valale"/>
        <s v="405Elelea"/>
        <s v="406Cheher"/>
        <s v="407Amaman"/>
        <s v="408Alilis"/>
        <s v="409Lilili"/>
        <s v="410Deaean"/>
        <s v="411Sydydn"/>
        <s v="412Savava"/>
        <s v="413Lanana"/>
        <s v="414Fioion"/>
        <s v="415Paiaig"/>
        <s v="416Adedel"/>
        <s v="417Adrdri"/>
        <s v="418Lilily"/>
        <s v="419Rububi"/>
        <s v="420Savava"/>
        <s v="421Melela"/>
        <s v="422Alblbe"/>
        <s v="423Emama "/>
        <s v="424Lucucy"/>
        <s v="425Heaeat"/>
        <s v="426Mayaya"/>
        <s v="427Valale"/>
        <s v="428Adada "/>
        <s v="429Grarac"/>
        <s v="430Sababr"/>
        <s v="431Penene"/>
        <s v="432Mayaya"/>
        <s v="433Lilili"/>
        <s v="434Meleli"/>
        <s v="435Elllli"/>
        <s v="436Lydydi"/>
        <s v="437Alilis"/>
        <s v="438Micich"/>
        <s v="439Milile"/>
        <s v="440Oliliv"/>
        <s v="441Katate"/>
        <s v="442Naoaom"/>
        <s v="443Emmmma"/>
        <s v="444Samama"/>
        <s v="445Joyoyc"/>
        <s v="446Cononn"/>
        <s v="447Joyoyc"/>
        <s v="448Alilis"/>
        <s v="449Adedel"/>
        <s v="450Giaian"/>
        <s v="451Valale"/>
        <s v="452Cononn"/>
        <s v="453Honone"/>
        <s v="454Cononn"/>
        <s v="455Myryra"/>
        <s v="456Tarara"/>
        <s v="457Cadadi"/>
        <s v="458Alilin"/>
        <s v="459Cheher"/>
        <s v="460Alelex"/>
        <s v="461Chlhlo"/>
        <s v="462Rebebe"/>
        <s v="463Kimimb"/>
        <s v="464Haiail"/>
        <s v="465Aududr"/>
        <s v="466Micich"/>
        <s v="467Briria"/>
        <s v="468Lucucy"/>
        <s v="469Marary"/>
        <s v="470Savava"/>
        <s v="471Ariria"/>
        <s v="472Tesess"/>
        <s v="473Natata"/>
        <s v="474Naoaom"/>
        <s v="475Flolor"/>
        <s v="476Dararc"/>
        <s v="477Dararc"/>
        <s v="478Dararc"/>
        <s v="479Chahar"/>
        <s v="480Madadd"/>
        <s v="481Lilili"/>
        <s v="482Milile"/>
        <s v="483Madada"/>
        <s v="484Aprpri"/>
        <s v="485Savava"/>
        <s v="486Rebebe"/>
        <s v="487Myryra"/>
        <s v="488Vioiol"/>
        <s v="489Sababr"/>
        <s v="490Alblbe"/>
        <s v="491Evevel"/>
        <s v="492Alilin"/>
        <s v="493Rebebe"/>
        <s v="494Rububi"/>
        <s v="495Carari"/>
        <s v="496Alilis"/>
        <s v="497Isasab"/>
        <s v="498Jasasm"/>
        <s v="499Myryra"/>
        <s v="500Abibig"/>
        <s v="501Deaean"/>
        <s v="502Vanane"/>
        <s v="503Joyoyc"/>
        <s v="504Vioiol"/>
        <s v="505Madadd"/>
        <s v="506Myryra"/>
        <s v="507Emimil"/>
        <s v="508Fioion"/>
        <s v="509Cononn"/>
        <s v="510Adedel"/>
        <s v="511Samama"/>
        <s v="512Myryra"/>
        <s v="513Deaean"/>
        <s v="514Aududr"/>
        <s v="515Catath"/>
        <s v="516Adedel"/>
        <s v="517Mirira"/>
        <s v="518Myryra"/>
        <s v="519Carari"/>
        <s v="520Madadd"/>
        <s v="521Lydydi"/>
        <s v="522Agagat"/>
        <s v="523Paiaig"/>
        <s v="524Broroo"/>
        <s v="525Grarac"/>
        <s v="526Lydydi"/>
        <s v="527Bririo"/>
        <s v="528Joyoyc"/>
        <s v="529Aidida"/>
        <s v="530Elllli"/>
        <s v="531Cononn"/>
        <s v="532Nicico"/>
        <s v="533Abibig"/>
        <s v="534Beleli"/>
        <s v="535Aprpri"/>
        <s v="536Meleli"/>
        <s v="537Stetel"/>
        <s v="538Aidida"/>
        <s v="539Naoaom"/>
        <s v="540Chlhlo"/>
        <s v="541Lilily"/>
        <s v="542Lydydi"/>
        <s v="543Kirirs"/>
        <s v="544Penene"/>
        <s v="545Sydydn"/>
        <s v="546Beleli"/>
        <s v="547Isasab"/>
        <s v="548Rebebe"/>
        <s v="549Cheher"/>
        <s v="550Sofofi"/>
        <s v="551Kimimb"/>
        <s v="552Jenenn"/>
        <s v="553Alilis"/>
        <s v="554Amemel"/>
        <s v="555Naoaom"/>
        <s v="556Sofofi"/>
        <s v="557Madadd"/>
        <s v="558Mayaya"/>
        <s v="559Elllli"/>
        <s v="560Grarac"/>
        <s v="561Isasab"/>
        <s v="562Daiais"/>
        <s v="563Evevel"/>
        <s v="564Annnna"/>
        <s v="565Alelex"/>
        <s v="566Kirirs"/>
        <s v="567Sarara"/>
        <s v="568Cadadi"/>
        <s v="569Honone"/>
        <s v="570Kelels"/>
        <s v="571Vivivi"/>
        <s v="572Jenenn"/>
        <s v="573Annnna"/>
        <s v="574Joyoyc"/>
        <s v="575Haiail"/>
        <s v="576Marary"/>
        <s v="577Sarara"/>
        <s v="578Elelea"/>
        <s v="579Emmmma"/>
        <s v="580Chahar"/>
        <s v="581Elllli"/>
        <s v="582Daiais"/>
        <s v="583Grarac"/>
        <s v="584Sieien"/>
        <s v="585Annnna"/>
        <s v="586Annnna"/>
        <s v="587Abibig"/>
        <s v="588Abibig"/>
        <s v="589Haiail"/>
        <s v="590Camami"/>
        <s v="591Lucuci"/>
        <s v="592Giaian"/>
        <s v="593Chehel"/>
        <s v="594Lucuci"/>
        <s v="595Aprpri"/>
        <s v="596Aidida"/>
        <s v="597Micich"/>
        <s v="598Savava"/>
        <s v="599Milile"/>
        <s v="600Beleli"/>
        <s v="601Adada "/>
        <s v="602Kirirs"/>
        <s v="603Elilis"/>
        <s v="604Lilili"/>
        <s v="605Kimimb"/>
        <s v="606Heaeat"/>
        <s v="607Melela"/>
        <s v="608Jululi"/>
        <s v="609Delelt"/>
        <s v="610Souout"/>
        <s v="611Uninit"/>
        <s v="612Alalas"/>
        <s v="613Amemer"/>
        <s v="614JetetB"/>
        <s v="615Hawawa"/>
        <s v="616Spipir"/>
        <s v="617Froron"/>
        <s v="618Alllle"/>
        <s v="619Domome"/>
        <s v="620Logogi"/>
        <s v="621Croros"/>
        <s v="622Youour"/>
        <s v="623Supupp"/>
        <s v="624Movove"/>
        <s v="625Croros"/>
        <s v="626Shihip"/>
        <s v="627Boxoxe"/>
        <s v="628Regegi"/>
        <s v="629Grerey"/>
        <s v="630Megega"/>
        <s v="631Bololt"/>
        <s v="632Luxux "/>
        <s v="633Vamamo"/>
        <s v="634RededC"/>
        <s v="635Jefeff"/>
        <s v="636Petete"/>
        <s v="637Flilix"/>
        <s v="638Newew "/>
        <s v="639Wasash"/>
        <s v="640Chihic"/>
        <s v="641Masass"/>
        <s v="642Bayay "/>
        <s v="643Porort"/>
        <s v="644Souout"/>
        <s v="645Metetr"/>
        <s v="646Losos "/>
        <s v="647Miaiam"/>
        <s v="648Porort"/>
        <s v="649Statat"/>
        <s v="650Marary"/>
        <s v="651Grerea"/>
        <s v="652Aututo"/>
        <s v="653Aleles"/>
        <s v="654Marart"/>
        <s v="655Natata"/>
        <s v="656Wojojc"/>
        <s v="657Igaga "/>
        <s v="658Aadada"/>
        <s v="659Arlrle"/>
        <s v="660Nababe"/>
        <s v="661Sauaul"/>
        <s v="662Cemem "/>
        <s v="663Kororn"/>
        <s v="664Humume"/>
        <s v="665Conona"/>
        <s v="666Madadd"/>
        <s v="667Uwawai"/>
        <s v="668Halall"/>
        <s v="669Coooop"/>
        <s v="670Chahan"/>
        <s v="671Fahahi"/>
        <s v="672Ayeyes"/>
        <s v="673Mararg"/>
        <s v="674Syeyed"/>
        <s v="675Hararr"/>
        <s v="676Stetev"/>
        <s v="677Jimim "/>
        <s v="678Suzuza"/>
        <s v="679Mononi"/>
        <s v="680Josose"/>
        <s v="681Pededr"/>
        <s v="682Gioior"/>
        <s v="683Renenz"/>
        <s v="684Isosob"/>
        <s v="685Tononi"/>
        <s v="686Madadi"/>
        <s v="687Josose"/>
        <s v="688Jululi"/>
        <s v="689Hafafs"/>
        <s v="690Couour"/>
        <s v="691Ibrbra"/>
        <s v="692Augugu"/>
        <s v="693Alilic"/>
        <s v="694Idada "/>
        <s v="695Blylyt"/>
        <s v="696Vivivi"/>
        <s v="697Adidil"/>
        <s v="698Ricica"/>
        <s v="699Sumuma"/>
        <s v="700Hududa"/>
        <s v="701Jenena"/>
        <s v="702Angnge"/>
        <s v="703Menena"/>
        <s v="704Luiuis"/>
        <s v="705Elllli"/>
        <s v="706Avava-"/>
        <s v="707Fininl"/>
        <s v="708Tyryri"/>
        <s v="709Calall"/>
        <s v="710Torori"/>
        <s v="711Lilill"/>
        <s v="712Fririd"/>
        <s v="713Asisim"/>
        <s v="714Amemel"/>
        <s v="715Giuiul"/>
        <s v="716Clylyd"/>
        <s v="717Sebeba"/>
        <s v="718Vicick"/>
        <s v="719Chahar"/>
        <s v="720Amemel"/>
        <s v="721Glelen"/>
        <s v="722Kenend"/>
        <s v="723Majaja"/>
        <s v="724Monont"/>
        <s v="725Shahay"/>
        <s v="726Emimil"/>
        <s v="727Jorord"/>
        <s v="728Mararw"/>
        <s v="729Robobb"/>
        <s v="730Kererr"/>
        <s v="731Katath"/>
        <s v="732Aniniq"/>
        <s v="733Malall"/>
        <s v="734Nafafe"/>
        <s v="735Bononn"/>
        <s v="736Joeoey"/>
        <s v="737Saiaim"/>
        <s v="738Brarad"/>
        <s v="739Levevi"/>
        <s v="740Jenenn"/>
        <s v="741Statar"/>
        <s v="742Hererb"/>
        <s v="743Fiziza"/>
        <s v="744Casass"/>
        <s v="745Alylys"/>
        <s v="746Tesess"/>
        <s v="747Lininz"/>
        <s v="748Pararr"/>
        <s v="749Chyhyn"/>
        <s v="750Heleli"/>
        <s v="751Hawaww"/>
        <s v="752Elslsi"/>
        <s v="753Quiuit"/>
        <s v="754Absbsh"/>
        <s v="755Ullllr"/>
        <s v="756McCcCl"/>
        <s v="757Bararr"/>
        <s v="758Kememm"/>
        <s v="759Johohn"/>
        <s v="760Effffe"/>
        <s v="761Davavi"/>
        <s v="762D'A'Am"/>
        <s v="763Anknku"/>
        <s v="764Hererm"/>
        <s v="765Feeeen"/>
        <s v="766Greree"/>
        <s v="767Jacaco"/>
        <s v="768Glolov"/>
        <s v="769Reieic"/>
        <s v="770O''''C"/>
        <s v="771Pfefef"/>
        <s v="772Boyoye"/>
        <s v="773Hilill"/>
        <s v="774Schcha"/>
        <s v="775Strtre"/>
        <s v="776Colole"/>
        <s v="777Cororm"/>
        <s v="778Carart"/>
        <s v="779Hahahn"/>
        <s v="780Pururd"/>
        <s v="781Hayaye"/>
        <s v="782Rununo"/>
        <s v="783Seneng"/>
        <s v="784Effffe"/>
        <s v="785Fererr"/>
        <s v="786Schchm"/>
        <s v="787Manann"/>
        <s v="788Gututk"/>
        <s v="789Seneng"/>
        <s v="790Simimo"/>
        <s v="791Fararr"/>
        <s v="792Criris"/>
        <s v="793Hilill"/>
        <s v="794Swiwif"/>
        <s v="795Baiail"/>
        <s v="796Gibibs"/>
        <s v="797Nicico"/>
        <s v="798Powowl"/>
        <s v="799Wilill"/>
        <s v="800Satatt"/>
        <s v="801Quiuig"/>
        <s v="802Kununz"/>
        <s v="803Zbobon"/>
        <s v="804Hueuel"/>
        <s v="805Zbobon"/>
        <s v="806Adadam"/>
        <s v="807Graran"/>
        <s v="808Heaeat"/>
        <s v="809Lanang"/>
        <s v="810Nieien"/>
        <s v="811Roooob"/>
        <s v="812Satatt"/>
        <s v="813Brarad"/>
        <s v="814Borore"/>
        <s v="815Anknku"/>
        <s v="816Pfefef"/>
        <s v="817Blalan"/>
        <s v="818Hicick"/>
        <s v="819Dicick"/>
        <s v="820Shihie"/>
        <s v="821Chaham"/>
        <s v="822Cararr"/>
        <s v="823Lababa"/>
        <s v="824Trerem"/>
        <s v="825Reieil"/>
        <s v="826Hududs"/>
        <s v="827Tererr"/>
        <s v="828Steteh"/>
        <s v="829Pololl"/>
        <s v="830Jacaco"/>
        <s v="831Jonone"/>
        <s v="832Reiein"/>
        <s v="833Weieim"/>
        <s v="834Hilill"/>
        <s v="835Reieic"/>
        <s v="836Lanang"/>
        <s v="837Wololf"/>
        <s v="838Jererd"/>
        <s v="839Zieiem"/>
        <s v="840Kunund"/>
        <s v="841Hararv"/>
        <s v="842Crurui"/>
        <s v="843Zememl"/>
        <s v="844Lededn"/>
        <s v="845Bererg"/>
        <s v="846Fraran"/>
        <s v="847Haaaag"/>
        <s v="848Rususs"/>
        <s v="849Skikil"/>
        <s v="850Hararb"/>
        <s v="851Statar"/>
        <s v="852Schchu"/>
        <s v="853Nieien"/>
        <s v="854Locock"/>
        <s v="855Bauaum"/>
        <s v="856Gututk"/>
        <s v="857Balali"/>
        <s v="858Spopor"/>
        <s v="859Blalan"/>
        <s v="860Stotok"/>
        <s v="861Rowowe"/>
        <s v="862Hererm"/>
        <s v="863Wucuck"/>
        <s v="864Watats"/>
        <s v="865Basash"/>
        <s v="866Mararq"/>
        <s v="867Schcha"/>
        <s v="868Schcha"/>
        <s v="869Linind"/>
        <s v="870Olslso"/>
        <s v="871Johohn"/>
        <s v="872Rememp"/>
        <s v="873Cororw"/>
        <s v="874Heaean"/>
        <s v="875Schcha"/>
        <s v="876Robobe"/>
        <s v="877Glelea"/>
        <s v="878Ricice"/>
        <s v="879Criris"/>
        <s v="880Schcho"/>
        <s v="881Schchi"/>
        <s v="882Yosost"/>
        <s v="883Dououg"/>
        <s v="884Gooood"/>
        <s v="885Brarad"/>
        <s v="886Waeael"/>
        <s v="887Wilill"/>
        <s v="888Nicico"/>
        <s v="889Jacaco"/>
        <s v="890Schchn"/>
        <s v="891Deses "/>
        <s v="892Hererm"/>
        <s v="893Hararv"/>
        <s v="894Hueuel"/>
        <s v="895Waeael"/>
        <s v="896Hararr"/>
        <s v="897Mururp"/>
        <s v="898Marark"/>
        <s v="899McCcCu"/>
        <s v="900Dibibb"/>
        <s v="901Becech"/>
        <s v="902Heaeal"/>
        <s v="903Emmmme"/>
        <s v="904Brarau"/>
        <s v="905Larars"/>
        <s v="906Bososc"/>
        <s v="907Wucuck"/>
        <s v="908Chrhri"/>
        <s v="909Walals"/>
        <s v="910Kozoze"/>
        <s v="911Barart"/>
        <s v="912Strtro"/>
        <s v="913Wololf"/>
        <s v="914Becech"/>
        <s v="915Strtre"/>
        <s v="916Jererd"/>
        <s v="917Murura"/>
        <s v="918Beaeah"/>
        <s v="919Beeeer"/>
        <s v="920Mararv"/>
        <s v="921Kememm"/>
        <s v="922Tororp"/>
        <s v="923Locock"/>
        <s v="924Gororc"/>
        <s v="925Schchu"/>
        <s v="926Gotott"/>
        <s v="927Abeber"/>
        <s v="928Lueuei"/>
        <s v="929Cololl"/>
        <s v="930Rohoha"/>
        <s v="931Kubub,"/>
        <s v="932Bececk"/>
        <s v="933Manann"/>
        <s v="934Konono"/>
        <s v="935Proros"/>
        <s v="936Hicick"/>
        <s v="937Milill"/>
        <s v="938Becech"/>
        <s v="939Bauauc"/>
        <s v="940Crurui"/>
        <s v="941Graran"/>
        <s v="942Brarau"/>
        <s v="943Konono"/>
        <s v="944Hauauc"/>
        <s v="945Schchi"/>
        <s v="946Hamamm"/>
        <s v="947Schchr"/>
        <s v="948Mueuel"/>
        <s v="949Dacach"/>
        <s v="950Cononn"/>
        <s v="951Homome"/>
        <s v="952Adadam"/>
        <s v="953Veueum"/>
        <s v="954Seneng"/>
        <s v="955Bogogi"/>
        <s v="956Jacaco"/>
        <s v="957Shahan"/>
        <s v="958Nadade"/>
        <s v="959Wilill"/>
        <s v="960Cumumm"/>
        <s v="961Stitie"/>
        <s v="962Tororp"/>
        <s v="963Feeees"/>
        <s v="964Quiuit"/>
        <s v="965Rununo"/>
        <s v="966Pacaco"/>
        <s v="967Bererg"/>
        <s v="968Lueuei"/>
        <s v="969Kunund"/>
        <s v="970Walals"/>
        <s v="971Schcha"/>
        <s v="972Jacaco"/>
        <s v="973Bououz"/>
        <s v="974Rununo"/>
        <s v="975Rohoha"/>
        <s v="976Tururc"/>
        <s v="977Kihihn"/>
        <s v="978Hinint"/>
        <s v="979Mulull"/>
        <s v="980Lesesc"/>
        <s v="981Nikiko"/>
        <s v="982Dononn"/>
        <s v="983Vololk"/>
        <s v="984Walals"/>
        <s v="985Morori"/>
        <s v="986Rayayn"/>
        <s v="987Cororm"/>
        <s v="988Ornrn-"/>
        <s v="989Kososs"/>
        <s v="990Schchi"/>
        <s v="991Criris"/>
        <s v="992Spopor"/>
        <s v="993Binins"/>
        <s v="994Carart"/>
        <s v="995Andnde"/>
        <s v="996Lebebs"/>
        <s v="997Ornrn,"/>
        <s v="998Gororc"/>
        <s v="999Kesess"/>
        <s v="1000Hararv"/>
        <s v="1001Abeber"/>
        <s v="1002Lititt"/>
        <s v="1003Schchm"/>
        <s v="1004Hererz"/>
        <s v="1005Magagg"/>
        <s v="1006Hegegm"/>
        <s v="1007O'H'Ha"/>
        <s v="1008Kerert"/>
        <s v="1009Schchi"/>
        <s v="1010DuBuBu"/>
        <s v="1011Moeoen"/>
        <s v="1012Brerek"/>
        <s v="1013Leueus"/>
        <s v="1014Pololl"/>
        <s v="1015Zieiem"/>
        <s v="1016Absbsh"/>
        <s v="1017Weieim"/>
        <s v="1018Aueuer"/>
        <s v="1019Hududs"/>
        <s v="1020Eururo"/>
        <s v="1021Glelea"/>
        <s v="1022Parark"/>
        <s v="1023Kererl"/>
        <s v="1024Keeeel"/>
        <s v="1025Araram"/>
        <s v="1026Conont"/>
        <s v="1027Cululi"/>
        <s v="1028Curura"/>
        <s v="1029Gucuck"/>
        <s v="1030Gueues"/>
        <s v="1031Wololf"/>
        <s v="1032Lakake"/>
        <s v="1033Legege"/>
        <s v="1034Metetz"/>
        <s v="1035MMIMI "/>
        <s v="1036Ovavat"/>
        <s v="1037Parark"/>
        <s v="1038Souout"/>
        <s v="1039Tahahe"/>
        <s v="1040Thehe "/>
        <s v="1041Thohom"/>
        <s v="1042Trerea"/>
        <s v="1043Uninid"/>
        <s v="1044Whihit"/>
        <s v="1045Xanant"/>
        <s v="1046Adidin"/>
        <s v="1047Nigige"/>
        <s v="1048Atltla"/>
        <s v="1049Laiail"/>
        <s v="1050Kalalv"/>
        <s v="1051Kamami"/>
        <s v="1052Inanaa"/>
        <s v="1053Abbbbi"/>
        <s v="1054Aryrya"/>
        <s v="1055Gututo"/>
        <s v="1056Amamar"/>
        <s v="1057Sheher"/>
        <s v="1058Gururp"/>
        <s v="1059Beteth"/>
        <s v="1060Samame"/>
        <s v="1061Shahan"/>
        <s v="1062Salalm"/>
        <s v="1063Tomom "/>
        <s v="1064Ciaiar"/>
        <s v="1065Hababi"/>
        <s v="1066Chrhri"/>
        <s v="1067Emmmme"/>
        <s v="1068Dararl"/>
        <s v="1069Aidida"/>
        <s v="1070Maiais"/>
        <s v="1071Saeaee"/>
        <s v="1072Alllla"/>
        <s v="1073Luquqm"/>
        <s v="1074Ayyyyu"/>
        <s v="1075Nikiko"/>
        <s v="1076Robobi"/>
        <s v="1077Fararr"/>
        <s v="1078Breren"/>
        <s v="1079Tomomo"/>
        <s v="1080Fahahi"/>
        <s v="1081Kobobi"/>
        <s v="1082Hasash"/>
        <s v="1083Samami"/>
        <s v="1084Shahak"/>
        <s v="1085Micich"/>
        <s v="1086Alelej"/>
        <s v="1087Kononr"/>
        <s v="1088Zofofi"/>
        <s v="1089Domomi"/>
        <s v="1090Bririd"/>
        <s v="1091Kriris"/>
        <s v="1092Karare"/>
        <s v="1093Shahan"/>
        <s v="1094Mihiha"/>
        <s v="1095Berera"/>
        <s v="1096Munune"/>
        <s v="1097Kadade"/>
        <s v="1098Oliliv"/>
        <s v="1099Halale"/>
        <s v="1100Eririn"/>
        <s v="1101Fararh"/>
        <s v="1102Shihiv"/>
        <s v="1103Tatate"/>
        <s v="1104Adadal"/>
        <s v="1105Hugugh"/>
        <s v="1106Jawawa"/>
        <s v="1107Miriru"/>
        <s v="1108Arwrwa"/>
        <s v="1109Alvlvi"/>
        <s v="1110Tomomm"/>
        <s v="1111Manani"/>
        <s v="1112Alalan"/>
        <s v="1113Navave"/>
        <s v="1114Hamama"/>
        <s v="1115Kenenn"/>
        <s v="1116Darari"/>
        <s v="1117Aiziza"/>
        <s v="1118Tononi"/>
        <s v="1119Abibih"/>
        <s v="1120Phohoe"/>
        <s v="1121Alelee"/>
        <s v="1122Tififf"/>
        <s v="1123Tarari"/>
        <s v="1124Reyeya"/>
        <s v="1125Gababr"/>
        <s v="1126Rododn"/>
        <s v="1127Firira"/>
        <s v="1128Akekee"/>
        <s v="1129Lucuci"/>
        <s v="1130Rananv"/>
        <s v="1131Bririd"/>
        <s v="1132Joeoey"/>
        <s v="1133Lukuka"/>
        <s v="1134Danann"/>
        <s v="1135Kononn"/>
        <s v="1136Milile"/>
        <s v="1137Khlhlo"/>
        <s v="1138Sohoha"/>
        <s v="1139Elllle"/>
        <s v="1140Norora"/>
        <s v="1141Vioiol"/>
        <s v="1142Rhihia"/>
        <s v="1143Naoaom"/>
        <s v="1144Camamp"/>
        <s v="1145Damami"/>
        <s v="1146Samami"/>
        <s v="1147Antnto"/>
        <s v="1148Islsla"/>
        <s v="1149Jimimm"/>
        <s v="1150Eshsha"/>
        <s v="1151Brorod"/>
        <s v="1152Hararp"/>
        <s v="1153Mararc"/>
        <s v="1154Jayayd"/>
        <s v="1155Ricico"/>
        <s v="1156Jenens"/>
        <s v="1157Mahaha"/>
        <s v="1158Reeeem"/>
        <s v="1159Biaian"/>
        <s v="1160Tayayl"/>
        <s v="1161Kezezi"/>
        <s v="1162Mysysh"/>
        <s v="1163Cororr"/>
        <s v="1164Emaman"/>
        <s v="1165Roxoxy"/>
        <s v="1166Geoeor"/>
        <s v="1167Ivovor"/>
        <s v="1168Gidide"/>
        <s v="1169Safafi"/>
        <s v="1170Katati"/>
        <s v="1171Rococc"/>
        <s v="1172Bryrys"/>
        <s v="1173Halale"/>
        <s v="1174Cinina"/>
        <s v="1175Melelo"/>
        <s v="1176Kasasp"/>
        <s v="1177Karare"/>
        <s v="1178Tududo"/>
        <s v="1179Kirirb"/>
        <s v="1180Calall"/>
        <s v="1181Nelels"/>
        <s v="1182Isrsra"/>
        <s v="1183Marari"/>
        <s v="1184Lilily"/>
        <s v="1185Jememm"/>
        <s v="1186Tazazm"/>
        <s v="1187Madadd"/>
        <s v="1188Matatt"/>
        <s v="1189Om m E"/>
        <s v="1190Jacacq"/>
        <s v="1191Zacach"/>
        <s v="1192Kieier"/>
        <s v="1193Alllli"/>
        <s v="1194Camamp"/>
        <s v="1195Kriris"/>
        <s v="1196Kamami"/>
        <s v="1197Conona"/>
        <s v="1198Mururr"/>
        <s v="1199Maiair"/>
        <s v="1200Tririx"/>
        <s v="1201Ayoyom"/>
        <s v="1202Tanann"/>
        <s v="1203Bririe"/>
        <s v="1204Danani"/>
        <s v="1205Brarad"/>
        <s v="1206Marary"/>
        <s v="1207Tamama"/>
        <s v="1208Fraran"/>
        <s v="1209Amimir"/>
        <s v="1210Kyaya "/>
        <s v="1211Hararo"/>
        <s v="1212Rhehea"/>
        <s v="1213Stetew"/>
        <s v="1214Vikikk"/>
        <s v="1215Danani"/>
        <s v="1216Finint"/>
        <s v="1217Jenenn"/>
        <s v="1218Annnne"/>
        <s v="1219Hayayd"/>
        <s v="1220Arjrju"/>
        <s v="1221Ionona"/>
        <s v="1222Ayayah"/>
        <s v="1223Ajwjwa"/>
        <s v="1224Feleli"/>
        <s v="1225Isasab"/>
        <s v="1226Dwaway"/>
        <s v="1227Zununa"/>
        <s v="1228Ilylya"/>
        <s v="1229Avnvni"/>
        <s v="1230Diaian"/>
        <s v="1231Dawawn"/>
        <s v="1232Finind"/>
        <s v="1233Howowa"/>
        <s v="1234Maiais"/>
        <s v="1235Eararl"/>
        <s v="1236Evava "/>
        <s v="1237Shahan"/>
        <s v="1238Abubu "/>
        <s v="1239Katath"/>
        <s v="1240Nyayah"/>
        <s v="1241Kriris"/>
        <s v="1242Khahal"/>
        <s v="1243Lorori"/>
        <s v="1244Rocock"/>
        <s v="1245Edadan"/>
        <s v="1246NVIVID"/>
        <s v="1247Intnte"/>
        <s v="1248Samams"/>
        <s v="1249HuauaH"/>
        <s v="1250TSMSMC"/>
        <s v="1251Hitita"/>
        <s v="1252Fujuji"/>
        <s v="1253SF F E"/>
        <s v="1254Sinino"/>
        <s v="1255DHLHL "/>
        <s v="1256TCICI "/>
      </sharedItems>
    </cacheField>
    <cacheField name="Customer_Name" numFmtId="0">
      <sharedItems>
        <s v="Bill Nye"/>
        <s v="Alexander Davis"/>
        <s v="Elian Grant"/>
        <s v="Nicholas Harris"/>
        <s v="Michael Roberts"/>
        <s v="James Smith"/>
        <s v="Ted Ellis"/>
        <s v="Daniel Bennett"/>
        <s v="Frederick Moore"/>
        <s v="Arthur Owens"/>
        <s v="Roland Murray"/>
        <s v="Reid Spencer"/>
        <s v="Rafael Ross"/>
        <s v="Aldus Moore"/>
        <s v="Ashton Crawford"/>
        <s v="Patrick Ryan"/>
        <s v="Derek Morgan"/>
        <s v="Alexander Casey"/>
        <s v="Arthur Watson"/>
        <s v="Alexander Hill"/>
        <s v="Jack Bailey"/>
        <s v="Arny Turn"/>
        <s v="Haris Douglas"/>
        <s v="Albert Roberts"/>
        <s v="Victor Gibson"/>
        <s v="Rafael Richardson"/>
        <s v="Adison Kelley"/>
        <s v="James Casey"/>
        <s v="Eric Payne"/>
        <s v="Patrick Stevens"/>
        <s v="Ryan Stevens"/>
        <s v="Tony Ferguson"/>
        <s v="Bruce Henderson"/>
        <s v="Arthur Johnston"/>
        <s v="Andrew Henderson"/>
        <s v="Oscar Howard"/>
        <s v="James Watson"/>
        <s v="Sam Warren"/>
        <s v="Dainton Smith"/>
        <s v="Alfred Cole"/>
        <s v="Ryan Campbell"/>
        <s v="Luke Ryan"/>
        <s v="Oliver Hall"/>
        <s v="William Richards"/>
        <s v="James Harper"/>
        <s v="Patrick Mason"/>
        <s v="Oliver Rogers"/>
        <s v="Preston Parker"/>
        <s v="Carl Cole"/>
        <s v="Clark Johnston"/>
        <s v="David Hunt"/>
        <s v="David Ross"/>
        <s v="James Johnson"/>
        <s v="Sawyer Hawkins"/>
        <s v="Spike Walker"/>
        <s v="Stuart Warren"/>
        <s v="Daryl Ross"/>
        <s v="Oliver Allen"/>
        <s v="David Montgomery"/>
        <s v="Abraham Carroll"/>
        <s v="Walter Cameron"/>
        <s v="Spike Roberts"/>
        <s v="Garry Ross"/>
        <s v="Alfred Johnston"/>
        <s v="Jack Ellis"/>
        <s v="Arnold Morrison"/>
        <s v="Alexander Stewart"/>
        <s v="Marcus Casey"/>
        <s v="Sawyer Chapman"/>
        <s v="Jordan Cameron"/>
        <s v="Maximilian Hawkins"/>
        <s v="Eric Parker"/>
        <s v="Daryl Parker"/>
        <s v="Elian Carroll"/>
        <s v="Ted Hunt"/>
        <s v="Ryan Rogers"/>
        <s v="Carlos Hamilton"/>
        <s v="Martin Williams"/>
        <s v="Paul Adams"/>
        <s v="Alexander Ellis"/>
        <s v="Clark Turner"/>
        <s v="Alfred Harper"/>
        <s v="Thomas Anderson"/>
        <s v="Aston Hill"/>
        <s v="Blake Lloyd"/>
        <s v="Ashton Cameron"/>
        <s v="Stuart Johnson"/>
        <s v="John Anderson"/>
        <s v="Brad Bennett"/>
        <s v="Albert Alexander"/>
        <s v="Garry Smith"/>
        <s v="Adam Perkins"/>
        <s v="Dexter Wright"/>
        <s v="Jack Howard"/>
        <s v="Adrian Evans"/>
        <s v="Tony Adams"/>
        <s v="Max Cooper"/>
        <s v="Dominik Myers"/>
        <s v="James Wells"/>
        <s v="Andrew Foster"/>
        <s v="Antony Barnes"/>
        <s v="Fenton Phillips"/>
        <s v="Aiden Cooper"/>
        <s v="Aiden Anderson"/>
        <s v="Lenny Foster"/>
        <s v="Steven Stevens"/>
        <s v="George Ferguson"/>
        <s v="Edgar Warren"/>
        <s v="Vincent Ferguson"/>
        <s v="Daniel Rogers"/>
        <s v="Oliver Owens"/>
        <s v="Carl Henderson"/>
        <s v="Luke Cole"/>
        <s v="Adam Chapman"/>
        <s v="Vincent Stevens"/>
        <s v="Fenton Tucker"/>
        <s v="Freddie Thomas"/>
        <s v="Dainton Stevens"/>
        <s v="Jared Jones"/>
        <s v="Max Phillips"/>
        <s v="Brad Anderson"/>
        <s v="Oscar Wilson"/>
        <s v="Ryan Johnston"/>
        <s v="Henry Barnes"/>
        <s v="Martin Harris"/>
        <s v="Arnold Turner"/>
        <s v="Dale Spencer"/>
        <s v="Adison Morris"/>
        <s v="Walter Morrison"/>
        <s v="Haris Hall"/>
        <s v="Lyndon Cameron"/>
        <s v="John Jones"/>
        <s v="Patrick Tucker"/>
        <s v="Robert Ryan"/>
        <s v="Justin Crawford"/>
        <s v="Garry Martin"/>
        <s v="Alfred Martin"/>
        <s v="Andrew Murray"/>
        <s v="Richard Carter"/>
        <s v="Daryl Cole"/>
        <s v="Arthur Robinson"/>
        <s v="Ted Myers"/>
        <s v="Victor Smith"/>
        <s v="John Smith"/>
        <s v="Alexander Warren"/>
        <s v="Adrian Thompson"/>
        <s v="Andrew Watson"/>
        <s v="Charlie Harper"/>
        <s v="Aiden Moore"/>
        <s v="Luke Bennett"/>
        <s v="Haris Thompson"/>
        <s v="Mike Allen"/>
        <s v="Martin Murray"/>
        <s v="Dainton Morgan"/>
        <s v="Mike Reed"/>
        <s v="Dexter Stewart"/>
        <s v="James Sullivan"/>
        <s v="John Williams"/>
        <s v="Edwin Lloyd"/>
        <s v="Julian Lloyd"/>
        <s v="Eddy Harris"/>
        <s v="Stuart Nelson"/>
        <s v="Patrick Turner"/>
        <s v="Dexter Perkins"/>
        <s v="Abraham Turner"/>
        <s v="Ryan Murphy"/>
        <s v="Eric Morrison"/>
        <s v="Martin Henderson"/>
        <s v="Carlos Murray"/>
        <s v="Daniel Henderson"/>
        <s v="Steven Brooks"/>
        <s v="Julian Kelly"/>
        <s v="Harold Jones"/>
        <s v="Eric Warren"/>
        <s v="Cadie Alexander"/>
        <s v="Jasmine Wilson"/>
        <s v="Sienna Sullivan"/>
        <s v="Hailey Foster"/>
        <s v="Violet Tucker"/>
        <s v="Sienna Davis"/>
        <s v="Lucy Jones"/>
        <s v="Amanda Cooper"/>
        <s v="Honey Walker"/>
        <s v="Briony Williams"/>
        <s v="Miranda Rogers"/>
        <s v="Sarah Higgins"/>
        <s v="Catherine Hamilton"/>
        <s v="Isabella Johnston"/>
        <s v="Mary Walker"/>
        <s v="Adrianna Hill"/>
        <s v="Adrianna Harper"/>
        <s v="Natalie Barnes"/>
        <s v="Melanie Anderson"/>
        <s v="Tess Bennett"/>
        <s v="Alisa Robinson"/>
        <s v="Aida Hawkins"/>
        <s v="Joyce Farrell"/>
        <s v="Jasmine Cooper"/>
        <s v="Heather Edwards"/>
        <s v="Agata Williams"/>
        <s v="Deanna Morrison"/>
        <s v="Cadie Ferguson"/>
        <s v="Abigail Cole"/>
        <s v="Lilianna Morris"/>
        <s v="Paige Walker"/>
        <s v="Amanda Moore"/>
        <s v="Naomi Turner"/>
        <s v="Jessica Moore"/>
        <s v="Connie Adams"/>
        <s v="Naomi Morris"/>
        <s v="Lilianna Carroll"/>
        <s v="Honey Kelley"/>
        <s v="Ada Howard"/>
        <s v="Melanie Smith"/>
        <s v="Darcy Andrews"/>
        <s v="Nicole Perkins"/>
        <s v="Michelle Hawkins"/>
        <s v="Natalie Kelley"/>
        <s v="Gianna Crawford"/>
        <s v="Emma Craig"/>
        <s v="Paige Montgomery"/>
        <s v="Rebecca Nelson"/>
        <s v="Annabella Ellis"/>
        <s v="Caroline Warren"/>
        <s v="Connie Spencer"/>
        <s v="Emily Farrell"/>
        <s v="Lucy Myers"/>
        <s v="Camila Wells"/>
        <s v="Valeria Hawkins"/>
        <s v="Darcy Higgins"/>
        <s v="Emma Nelson"/>
        <s v="Adrianna Roberts"/>
        <s v="Nicole Martin"/>
        <s v="Elise Perry"/>
        <s v="Tiana Jones"/>
        <s v="Sabrina Anderson"/>
        <s v="Catherine Richards"/>
        <s v="Naomi Hunt"/>
        <s v="Tara Armstrong"/>
        <s v="Emma Miller"/>
        <s v="Isabella Henderson"/>
        <s v="Amy Barrett"/>
        <s v="Chelsea Davis"/>
        <s v="Charlotte Williams"/>
        <s v="Gianna Jones"/>
        <s v="Caroline Riley"/>
        <s v="Chloe Carroll"/>
        <s v="Connie Smith"/>
        <s v="Myra Turner"/>
        <s v="Arianna Barrett"/>
        <s v="Paige Craig"/>
        <s v="Melanie Morris"/>
        <s v="Agata Wilson"/>
        <s v="Tess Craig"/>
        <s v="Tess Fowler"/>
        <s v="Eleanor Morgan"/>
        <s v="Kate Russell"/>
        <s v="Aida Harper"/>
        <s v="Joyce Bennett"/>
        <s v="Honey Barrett"/>
        <s v="Melissa Carroll"/>
        <s v="Chloe Rogers"/>
        <s v="Tess Carroll"/>
        <s v="Lucia Ferguson"/>
        <s v="Isabella Russell"/>
        <s v="Deanna Wells"/>
        <s v="Carina Davis"/>
        <s v="Michelle Henderson"/>
        <s v="Edith Owens"/>
        <s v="Olivia Adams"/>
        <s v="Alisa Hill"/>
        <s v="Chloe Kelley"/>
        <s v="Tiana Ellis"/>
        <s v="Vivian Tucker"/>
        <s v="Vivian Martin"/>
        <s v="Myra Johnson"/>
        <s v="Adelaide Lloyd"/>
        <s v="Maddie Henderson"/>
        <s v="Emma Morris"/>
        <s v="Lucia Moore"/>
        <s v="Florrie Howard"/>
        <s v="Violet Grant"/>
        <s v="Adrianna Ross"/>
        <s v="Kimberly Crawford"/>
        <s v="Abigail Thomas"/>
        <s v="Hailey Stevens"/>
        <s v="Kimberly Richards"/>
        <s v="Lucia Cunningham"/>
        <s v="Violet Alexander"/>
        <s v="Melanie Turner"/>
        <s v="Miley Hall"/>
        <s v="Florrie Thomas"/>
        <s v="Adelaide Martin"/>
        <s v="Nicole Ross"/>
        <s v="Julia Armstrong"/>
        <s v="Naomi Montgomery"/>
        <s v="Alexia Williams"/>
        <s v="Anna Smith"/>
        <s v="Savana Brown"/>
        <s v="Vanessa Evans"/>
        <s v="Chelsea Murphy"/>
        <s v="Sophia Chapman"/>
        <s v="Alisa Ferguson"/>
        <s v="Mary Ferguson"/>
        <s v="Vivian Ellis"/>
        <s v="Lydia Hunt"/>
        <s v="Kate Turner"/>
        <s v="Alisa Carter"/>
        <s v="Heather Russell"/>
        <s v="Daisy Scott"/>
        <s v="Kirsten Harris"/>
        <s v="Arianna Thompson"/>
        <s v="Elise Edwards"/>
        <s v="Briony Clark"/>
        <s v="Rebecca Morris"/>
        <s v="Kate Thompson"/>
        <s v="Tara Ellis"/>
        <s v="Myra Farrell"/>
        <s v="Chloe Ellis"/>
        <s v="Caroline Farrell"/>
        <s v="Kelsey Reed"/>
        <s v="Elise Hawkins"/>
        <s v="Lana Baker"/>
        <s v="Lydia Owens"/>
        <s v="Briony Armstrong"/>
        <s v="Ali Gibs"/>
        <s v="Connie Harper"/>
        <s v="Amy Ellis"/>
        <s v="Abigail Rogers"/>
        <s v="Emily Tucker"/>
        <s v="Honua Tho"/>
        <s v="Rubie Murphy"/>
        <s v="Janice Harkins"/>
        <s v="Lydia Perry"/>
        <s v="Maddie Gray"/>
        <s v="Isabella Campbell"/>
        <s v="Olivia Cunningham"/>
        <s v="Paige Mitchell"/>
        <s v="Charlotte Scott"/>
        <s v="Melissa Douglas"/>
        <s v="Alberta Edwards"/>
        <s v="Camila Nelson"/>
        <s v="Myra Murphy"/>
        <s v="Natalie Harrison"/>
        <s v="Tess Dixon"/>
        <s v="Sydney Harris"/>
        <s v="Mary Kelly"/>
        <s v="Ryan Evans"/>
        <s v="Ashton Watson"/>
        <s v="Olivia Miller"/>
        <s v="Robert Roberts"/>
        <s v="Jenna Miller"/>
        <s v="Lana Bennett"/>
        <s v="Thomas Mitchell"/>
        <s v="Mike Perry"/>
        <s v="Eleanor Clark"/>
        <s v="Bruce Myers"/>
        <s v="Paige Murray"/>
        <s v="Bruce Payne"/>
        <s v="Ted Jones"/>
        <s v="Julian Edwards"/>
        <s v="Kellan Ryan"/>
        <s v="Carl Moore"/>
        <s v="David Davis"/>
        <s v="Amelia Ellis"/>
        <s v="Amber Cameron"/>
        <s v="Steven Casey"/>
        <s v="Edwin Cole"/>
        <s v="Martin Ross"/>
        <s v="Emily Wells"/>
        <s v="Kellan Johnson"/>
        <s v="Adelaide Johnston"/>
        <s v="Amy Moore"/>
        <s v="Martin Scott"/>
        <s v="Oliver Baker"/>
        <s v="Naomi Wilson"/>
        <s v="Abraham Cole"/>
        <s v="Jared Robinson"/>
        <s v="Daniel Payne"/>
        <s v="Aston Richardson"/>
        <s v="Oscar Cameron"/>
        <s v="Myra Taylor"/>
        <s v="Owen Lloyd"/>
        <s v="Adrian Moore"/>
        <s v="Jordan Elliott"/>
        <s v="Honey Johnston"/>
        <s v="Tyler Cole"/>
        <s v="Brooke Russell"/>
        <s v="Fiona Russell"/>
        <s v="Aston Casey"/>
        <s v="Edgar Scott"/>
        <s v="Elian Wells"/>
        <s v="Ted Russell"/>
        <s v="Carlos Lloyd"/>
        <s v="Honey Thomas"/>
        <s v="Paul Reed"/>
        <s v="Derek Tucker"/>
        <s v="Blake Murphy"/>
        <s v="James Brooks"/>
        <s v="Deanna Martin"/>
        <s v="Alan West"/>
        <s v="Valeria Perkins"/>
        <s v="Eleanor Carter"/>
        <s v="Cherry Holmes"/>
        <s v="Amanda Morrison"/>
        <s v="Alisa Jones"/>
        <s v="Lilianna Barrett"/>
        <s v="Deanna Johnston"/>
        <s v="Sydney Wright"/>
        <s v="Savana Holmes"/>
        <s v="Lana Alexander"/>
        <s v="Fiona Hill"/>
        <s v="Paige Harrison"/>
        <s v="Adelaide Murray"/>
        <s v="Adrianna Gray"/>
        <s v="Lily Spencer"/>
        <s v="Rubie Harris"/>
        <s v="Savana Hall"/>
        <s v="Melanie Owens"/>
        <s v="Alberta Robinson"/>
        <s v="Ema Mill"/>
        <s v="Lucy Andrews"/>
        <s v="Heather Andrews"/>
        <s v="Maya Mason"/>
        <s v="Valeria Reed"/>
        <s v="Ada Moore"/>
        <s v="Grace Johnston"/>
        <s v="Sabrina Ryan"/>
        <s v="Penelope Armstrong"/>
        <s v="Maya Wright"/>
        <s v="Lilianna Carter"/>
        <s v="Melissa Scott"/>
        <s v="Ellia Henderson"/>
        <s v="Lydia Russell"/>
        <s v="Alisa Kelley"/>
        <s v="Michelle Barnes"/>
        <s v="Miley Reed"/>
        <s v="Olivia Cameron"/>
        <s v="Kate Williams"/>
        <s v="Naomi Adams"/>
        <s v="Emma Farrell"/>
        <s v="Samantha Chapman"/>
        <s v="Joyce Miller"/>
        <s v="Connie Mitchell"/>
        <s v="Joyce Hill"/>
        <s v="Alissa Carter"/>
        <s v="Adelaide West"/>
        <s v="Gianna Murray"/>
        <s v="Valeria Foster"/>
        <s v="Connie Hawkins"/>
        <s v="Honey Sullivan"/>
        <s v="Connie Murphy"/>
        <s v="Myrada Sull"/>
        <s v="Tara Edwards"/>
        <s v="Cadie Crawford"/>
        <s v="Alina Barnes"/>
        <s v="Cherry Cunningham"/>
        <s v="Alexia Scott"/>
        <s v="Chloe Thompson"/>
        <s v="Rebecca Gray"/>
        <s v="Kimberly Mason"/>
        <s v="Hailey Morrison"/>
        <s v="Audrey Crawford"/>
        <s v="Michelle Perry"/>
        <s v="Brianna Harper"/>
        <s v="Lucy Montgomery"/>
        <s v="Mary Lloyd"/>
        <s v="Savana Farrell"/>
        <s v="Arianna Davis"/>
        <s v="Tess Harper"/>
        <s v="Natalie Jones"/>
        <s v="Naomi Spencer"/>
        <s v="Florrie Riley"/>
        <s v="Darcy Lloyd"/>
        <s v="Darcy Rogers"/>
        <s v="Darcy Roberts"/>
        <s v="Charlotte Russell"/>
        <s v="Maddie Parker"/>
        <s v="Lilianna Ellis"/>
        <s v="Miley Walker"/>
        <s v="Madaline Parker"/>
        <s v="April Andrews"/>
        <s v="Savana Payne"/>
        <s v="Rebecca Jones"/>
        <s v="Myra Morris"/>
        <s v="Violet Russell"/>
        <s v="Sabrina Harrison"/>
        <s v="Alberta Smith"/>
        <s v="Evelyn Watson"/>
        <s v="Alina Gibson"/>
        <s v="Rebecca Ferguson"/>
        <s v="Rubie Payne"/>
        <s v="Carina Harrison"/>
        <s v="Alisa Holmes"/>
        <s v="Isabella Walker"/>
        <s v="Jasmine Richards"/>
        <s v="Myra Evans"/>
        <s v="Abigail Ross"/>
        <s v="Deanna Davis"/>
        <s v="Vanessa Lloyd"/>
        <s v="Joyce Hunt"/>
        <s v="Violet Wells"/>
        <s v="Maddie Phillips"/>
        <s v="Myra Nelson"/>
        <s v="Emily Hill"/>
        <s v="Fiona West"/>
        <s v="Connie Allen"/>
        <s v="Adelaide Crawford"/>
        <s v="Samantha Allen"/>
        <s v="Myra Morgan"/>
        <s v="Deanna Sullivan"/>
        <s v="Audrey Cameron"/>
        <s v="Catherine Ferguson"/>
        <s v="Adele Armstrong"/>
        <s v="Miranda Thompson"/>
        <s v="Myra Sullivan"/>
        <s v="Carina Gibson"/>
        <s v="Maddie Montgomery"/>
        <s v="Lydia Turner"/>
        <s v="Agata Hawkins"/>
        <s v="Paige Holmes"/>
        <s v="Brooke Spencer"/>
        <s v="Grace Hill"/>
        <s v="Lydia Ferguson"/>
        <s v="Briony Warren"/>
        <s v="Joyce Ross"/>
        <s v="Aida Montgomery"/>
        <s v="Ellia Foster"/>
        <s v="Connie Gray"/>
        <s v="Nicole Jones"/>
        <s v="Abigail Hawkins"/>
        <s v="Belinda Hamilton"/>
        <s v="April Chapman"/>
        <s v="Melissa Anderson"/>
        <s v="Stella Brown"/>
        <s v="Aida Spencer"/>
        <s v="Naomi Morgan"/>
        <s v="Chloe Miller"/>
        <s v="Lily Douglas"/>
        <s v="Lydia Wright"/>
        <s v="Kirsten Alexander"/>
        <s v="Penelope Miller"/>
        <s v="Sydney Henderson"/>
        <s v="Belinda Spencer"/>
        <s v="Isabella Ryan"/>
        <s v="Rebecca Kelley"/>
        <s v="Cherry Dixon"/>
        <s v="Sofia Douglas"/>
        <s v="Kimberly Morrison"/>
        <s v="Jenna Cameron"/>
        <s v="Alissa Richardson"/>
        <s v="Amelia Martin"/>
        <s v="Naomi Ryan"/>
        <s v="Sofia Johnston"/>
        <s v="Maddie Richardson"/>
        <s v="Maya Davis"/>
        <s v="Ellia Edwards"/>
        <s v="Grace Johnson"/>
        <s v="Isabella Owens"/>
        <s v="Daisy Payne"/>
        <s v="Evelyn Morris"/>
        <s v="Annabella Cunningham"/>
        <s v="Alexia Stevens"/>
        <s v="Kirsten Murphy"/>
        <s v="Sarah Evans"/>
        <s v="Cadie Kelly"/>
        <s v="Honey Mason"/>
        <s v="Kelsey Farrell"/>
        <s v="Vivian Scott"/>
        <s v="Jenna Armstrong"/>
        <s v="Anna Hall"/>
        <s v="Joyce Harrison"/>
        <s v="Hailey Craig"/>
        <s v="Mary Robinson"/>
        <s v="Sarah Gray"/>
        <s v="Eleanor Warren"/>
        <s v="Emma Williams"/>
        <s v="Charlotte Turner"/>
        <s v="Ellia Myers"/>
        <s v="Daisy Gray"/>
        <s v="Grace Morgan"/>
        <s v="Sienna Wells"/>
        <s v="Annabella Payne"/>
        <s v="Anna Harris"/>
        <s v="Abigail Hamilton"/>
        <s v="Abigail Murray"/>
        <s v="Hail Fost"/>
        <s v="Camila Rogers"/>
        <s v="Lucia Kelley"/>
        <s v="Gianna Montgomery"/>
        <s v="Chelsea Brown"/>
        <s v="Lucia Harris"/>
        <s v="April Kelley"/>
        <s v="Aida Chapman"/>
        <s v="Michelle Adams"/>
        <s v="Savana Lloyd"/>
        <s v="Miley Perry"/>
        <s v="Belinda Johnson"/>
        <s v="Ada Martin"/>
        <s v="Kirsten Carroll"/>
        <s v="Elise Ellis"/>
        <s v="Lilianna Baker"/>
        <s v="Kimberly Jones"/>
        <s v="Heather Harper"/>
        <s v="Melanie Grant"/>
        <s v="Julia Ryan"/>
        <s v="Delta Air Lines"/>
        <s v="Southwest Airlines."/>
        <s v="United Airlines"/>
        <s v="Alaska Airlines"/>
        <s v="American Airlines"/>
        <s v="JetBlue Airways"/>
        <s v="Hawaiian Airlines"/>
        <s v="Spirit Airlines"/>
        <s v="Frontier Airlines"/>
        <s v="Allegiant Air"/>
        <s v="Domestic Transport Lines"/>
        <s v="Logistics Agents LLC"/>
        <s v="Cross-country Inc"/>
        <s v="YourChoice Tranports"/>
        <s v="Supplier Choice"/>
        <s v="Movers and Shippers Inc"/>
        <s v="Crosstown Shipping"/>
        <s v="Shipments State.com"/>
        <s v="Boxers and Transports LLC"/>
        <s v="Regional Ground Supplies"/>
        <s v="Greyhound bus company"/>
        <s v="Megabus bus company"/>
        <s v="BoltBus bus company"/>
        <s v="Lux Bus America bus company"/>
        <s v="Vamoose bus company"/>
        <s v="RedCoach bus company"/>
        <s v="Jefferson Lines bus company"/>
        <s v="Peter Pan bus company"/>
        <s v="FlixBus bus company"/>
        <s v="New York City Transit Authority"/>
        <s v="Washington Metropolitan Area Transit Authority"/>
        <s v="Chicago Transit Authority"/>
        <s v="Massachusetts Bay Transportation Authority"/>
        <s v="Bay Area Rapid Transit District"/>
        <s v="Port Authority of New York and New Jersey"/>
        <s v="Southeastern Pennsylvania Transportation Authority"/>
        <s v="Metropolitan Atlanta Rapid Transit Authority"/>
        <s v="Los Angeles County Metropolitan Transportation Authority"/>
        <s v="Miami-Dade Transit"/>
        <s v="Port Authority Transit Corporation"/>
        <s v="Staten Island Rapid Transit Operating Authority (SIRTOA)"/>
        <s v="Maryland Transit Administration"/>
        <s v="Greater Cleveland Regional Transit Authority"/>
        <s v="Autoridad de Transporte Integrado"/>
        <s v="Alesha Browne"/>
        <s v="Martina Rhodes"/>
        <s v="Natalya Keith"/>
        <s v="Wojciech Hatfield"/>
        <s v="Iga Mooney"/>
        <s v="Aadam Bishop"/>
        <s v="Arlene Dunlop"/>
        <s v="Nabeela Cuevas"/>
        <s v="Saul Bain"/>
        <s v="Cem Neal"/>
        <s v="Kornelia Sweeney"/>
        <s v="Humera Mcdermott"/>
        <s v="Conal Kaiser"/>
        <s v="Maddie Thorne"/>
        <s v="Uwais Wall"/>
        <s v="Hallie Wynn"/>
        <s v="Cooper Moss"/>
        <s v="Chantelle Cook"/>
        <s v="Fahim Bradford"/>
        <s v="Ayesha Dale"/>
        <s v="Marguerite Phelps"/>
        <s v="Syed Lees"/>
        <s v="Harriette Kenny"/>
        <s v="Stevie Hunt"/>
        <s v="Jim Bloom"/>
        <s v="Suzanne Barker"/>
        <s v="Monique Henson"/>
        <s v="Joseff Ortega"/>
        <s v="Pedro Eastwood"/>
        <s v="Giorgio Lindsey"/>
        <s v="Renzo Mora"/>
        <s v="Isobelle Berry"/>
        <s v="Tonisha Squires"/>
        <s v="Madison Mckenna"/>
        <s v="Josephine Curran"/>
        <s v="Julius Enriquez"/>
        <s v="Hafsa Bridges"/>
        <s v="Courtnie Sierra"/>
        <s v="Ibrar Clark"/>
        <s v="August Moore"/>
        <s v="Alicia Crowther"/>
        <s v="Ida Horn"/>
        <s v="Blythe Aguirre"/>
        <s v="Vivien Perez"/>
        <s v="Adil Monaghan"/>
        <s v="Ricardo Dickson"/>
        <s v="Sumaiya Guerrero"/>
        <s v="Huda Simmons"/>
        <s v="Jena Burke"/>
        <s v="Angel Wade"/>
        <s v="Menaal Curtis"/>
        <s v="Luis Woodard"/>
        <s v="Ellise Lu"/>
        <s v="Ava-May Richards"/>
        <s v="Finlay Duncan"/>
        <s v="Tyrique Brock"/>
        <s v="Callan Kramer"/>
        <s v="Torin Finney"/>
        <s v="Lilly Hebert"/>
        <s v="Frida Yates"/>
        <s v="Asim Ware"/>
        <s v="Amelia-Rose Rich"/>
        <s v="Giulia Espinoza"/>
        <s v="Clyde Estrada"/>
        <s v="Sebastian Kennedy"/>
        <s v="Vicki Nava"/>
        <s v="Charis Philip"/>
        <s v="Amelia-Lily Lowe"/>
        <s v="Glen Quintero"/>
        <s v="Kendra Bond"/>
        <s v="Maja Holland"/>
        <s v="Montana Randolph"/>
        <s v="Shayaan Day"/>
        <s v="Emilija Baxter"/>
        <s v="Jordanna Neville"/>
        <s v="Marwah Pate"/>
        <s v="Robbie Barry"/>
        <s v="Kerri Partridge"/>
        <s v="Katharine Bright"/>
        <s v="Aniqa Decker"/>
        <s v="Mallory Sadler"/>
        <s v="Nafeesa Greenwood"/>
        <s v="Bonnie Joyce"/>
        <s v="Joey Wheatley"/>
        <s v="Saima Edmonds"/>
        <s v="Braden Arnold"/>
        <s v="Levison Weston"/>
        <s v="Jennifer Waters"/>
        <s v="Star Christian"/>
        <s v="Herbie Swan"/>
        <s v="Fiza Leech"/>
        <s v="Cassia Gilmour"/>
        <s v="Alysha Piper"/>
        <s v="Tess Salas"/>
        <s v="Linzi Delaney"/>
        <s v="Parris Paine"/>
        <s v="Chyna Haas"/>
        <s v="Helin Draper"/>
        <s v="Hawwa Riddle"/>
        <s v="Elsie-May Melton"/>
        <s v="Quitzon-Baumbach"/>
        <s v="Abshire Inc"/>
        <s v="Ullrich Group"/>
        <s v="McClure, Waters and Sanford"/>
        <s v="Barrows-Douglas"/>
        <s v="Kemmer, Yundt and Walker"/>
        <s v="Johns, Prosacco and Stamm"/>
        <s v="Effertz-Beer"/>
        <s v="Davis-Hoeger"/>
        <s v="D'Amore Inc"/>
        <s v="Ankunding, Schneider and Tillman"/>
        <s v="Hermann LLC"/>
        <s v="Feeney, Runolfsson and Steuber"/>
        <s v="Green-Rogahn"/>
        <s v="Jacobi Group"/>
        <s v="Glover-Hilpert"/>
        <s v="Reichel-Schmitt"/>
        <s v="O''Connell Inc"/>
        <s v="Pfeffer Inc"/>
        <s v="Boyer Group"/>
        <s v="Hills-Stroman"/>
        <s v="Schaden-Green"/>
        <s v="Streich-Huels"/>
        <s v="Cole and Sons"/>
        <s v="Cormier-Murray"/>
        <s v="Cartwright Group"/>
        <s v="Hahn, Gerlach and Collins"/>
        <s v="Purdy-Luettgen"/>
        <s v="Hayes, Hessel and Wunsch"/>
        <s v="Runolfsdottir LLC"/>
        <s v="Senger-Shanahan"/>
        <s v="Effertz LLC"/>
        <s v="Ferry LLC"/>
        <s v="Schmeler and Sons"/>
        <s v="Mann, Kuphal and Beatty"/>
        <s v="Gutkowski, Schuppe and Moore"/>
        <s v="Senger, Davis and Heidenreich"/>
        <s v="Simonis-Jakubowski"/>
        <s v="Farrell, MacGyver and Haag"/>
        <s v="Crist and Sons"/>
        <s v="Hilll, Sipes and Ruecker"/>
        <s v="Swift LLC"/>
        <s v="Bailey-Raynor"/>
        <s v="Gibson Group"/>
        <s v="Nicolas Group"/>
        <s v="Powlowski-Prosacco"/>
        <s v="Will and Sons"/>
        <s v="Satterfield Group"/>
        <s v="Quigley LLC"/>
        <s v="Kunze, Altenwerth and Glover"/>
        <s v="Zboncak, Fahey and Barrows"/>
        <s v="Huels Inc"/>
        <s v="Zboncak Group"/>
        <s v="Adams-Heathcote"/>
        <s v="Grant, Stoltenberg and Beer"/>
        <s v="Heathcote Inc"/>
        <s v="Langosh and Sons"/>
        <s v="Nienow Group"/>
        <s v="Roob, Koelpin and Zboncak"/>
        <s v="Satterfield Inc"/>
        <s v="Bradtke Inc"/>
        <s v="Borer-Russel"/>
        <s v="Ankunding, Miller and Cole"/>
        <s v="Pfeffer-Kemmer"/>
        <s v="Blanda, Mohr and Stanton"/>
        <s v="Hickle-Bailey"/>
        <s v="Dickens, Herman and Glover"/>
        <s v="Shields, Lakin and Gerlach"/>
        <s v="Champlin LLC"/>
        <s v="Carroll-Hyatt"/>
        <s v="Labadie-Carter"/>
        <s v="Tremblay-Metz"/>
        <s v="Reilly-Mayer"/>
        <s v="Hudson-Champlin"/>
        <s v="Terry, Cronin and Volkman"/>
        <s v="Stehr-Koelpin"/>
        <s v="Pollich LLC"/>
        <s v="Jacobson, VonRueden and Blanda"/>
        <s v="Jones-Farrell"/>
        <s v="Reinger-O'Keefe"/>
        <s v="Weimann, Harber and Blick"/>
        <s v="Hills, Raynor and Bergstrom"/>
        <s v="Reichel, Haley and Hickle"/>
        <s v="Langosh, Brekke and Jerde"/>
        <s v="Wolff-Schinner"/>
        <s v="Jerde and Sons"/>
        <s v="Zieme-MacGyver"/>
        <s v="Kunde Group"/>
        <s v="Harvey-Cruickshank"/>
        <s v="Cruickshank, Bednar and Labadie"/>
        <s v="Zemlak-Bartoletti"/>
        <s v="Ledner, Balistreri and Ziemann"/>
        <s v="Berge-Wisozk"/>
        <s v="Franecki and Sons"/>
        <s v="Haag-Dach"/>
        <s v="Russel Group"/>
        <s v="Skiles Group"/>
        <s v="Harber and Sons"/>
        <s v="Stark, Herzog and Satterfield"/>
        <s v="Schuppe, Jerde and Gibson"/>
        <s v="Nienow Inc"/>
        <s v="Lockman Inc"/>
        <s v="Baumbach, Windler and Aufderhar"/>
        <s v="Gutkowski, Steuber and Larkin"/>
        <s v="Balistreri-Wuckert"/>
        <s v="Sporer Inc"/>
        <s v="Blanda-Kris"/>
        <s v="Stokes Inc"/>
        <s v="Rowe-Murazik"/>
        <s v="Herman, McCullough and Flatley"/>
        <s v="Wuckert, Trantow and Fahey"/>
        <s v="Watsica LLC"/>
        <s v="Bashirian-Yundt"/>
        <s v="Marquardt Group"/>
        <s v="Schaefer, Kozey and Lang"/>
        <s v="Schamberger, Bahringer and Morar"/>
        <s v="Lindgren-Russel"/>
        <s v="Olson-Kihn"/>
        <s v="Johns LLC"/>
        <s v="Rempel Inc"/>
        <s v="Corwin and Sons"/>
        <s v="Heaney and Sons"/>
        <s v="Schamberger-Purdy"/>
        <s v="Robel-Ziemann"/>
        <s v="Gleason, Hamill and Yost"/>
        <s v="Rice-Walsh"/>
        <s v="Crist, Grady and Lockman"/>
        <s v="Schowalter and Sons"/>
        <s v="Schimmel-Upton"/>
        <s v="Yost, Monahan and Satterfield"/>
        <s v="Douglas, Monahan and Keeling"/>
        <s v="Goodwin, Crona and Tillman"/>
        <s v="Bradtke Group"/>
        <s v="Waelchi-Trantow"/>
        <s v="Williamson-Wuckert"/>
        <s v="Nicolas, Windler and Kilback"/>
        <s v="Jacobi-Kuhic"/>
        <s v="Schneider LLC"/>
        <s v="Des Sanotos Resorts  Inc"/>
        <s v="Hermiston and Sons"/>
        <s v="Harvey, Breitenberg and Cole"/>
        <s v="Huels-Ward"/>
        <s v="Waelchi and Sons"/>
        <s v="Harris, Padberg and Kutch"/>
        <s v="Murphy, Marvin and Wiegand"/>
        <s v="Marks Inc"/>
        <s v="McCullough-Watsica"/>
        <s v="Dibbert Inc"/>
        <s v="Bechtelar and Sons"/>
        <s v="Healthcare Services Group, Inc."/>
        <s v="Emmerich, Reynolds and Goldner"/>
        <s v="Braun Inc"/>
        <s v="Larson LLC"/>
        <s v="Bosco, Feest and Powlowski"/>
        <s v="Wuckert LLC"/>
        <s v="Christiansen Group"/>
        <s v="Walsh, Haley and Mueller"/>
        <s v="Kozey-Gerlach"/>
        <s v="Barton-Ward"/>
        <s v="Stroman, Wolf and Rath"/>
        <s v="Wolff, Hirthe and Marquardt"/>
        <s v="Bechtelar, O'Reilly and Ruecker"/>
        <s v="Streich Inc"/>
        <s v="Jerde-Sipes"/>
        <s v="Murazik LLC"/>
        <s v="Beahan Group"/>
        <s v="Beer, Ritchie and VonRueden"/>
        <s v="Marvin, Ruecker and Pfannerstill"/>
        <s v="Kemmer LLC"/>
        <s v="Torp, Ernser and Aufderhar"/>
        <s v="Lockman and Sons"/>
        <s v="Gorczany, Jerde and Boyle"/>
        <s v="Schumm, Turcotte and Macejkovic"/>
        <s v="Gottlieb-Stiedemann"/>
        <s v="Abernathy Group"/>
        <s v="Lueilwitz, Konopelski and Graham"/>
        <s v="Collins and Sons"/>
        <s v="Rohan-Deckow"/>
        <s v="Kub, Bernhard and Lakin"/>
        <s v="Becker-Hessel"/>
        <s v="Mann, Dicki and Wolff"/>
        <s v="Konopelski, Lesch and Flatley"/>
        <s v="Prosacco and Sons"/>
        <s v="Hickle-Bashirian"/>
        <s v="Mills, Abshire and Harris"/>
        <s v="Bechtelar, Wisoky and Becker"/>
        <s v="Bauch, Bradtke and Tillman"/>
        <s v="Cruickshank-Crist"/>
        <s v="Grant LLC"/>
        <s v="Braun-Barrows"/>
        <s v="Konopelski-Rodriguez"/>
        <s v="Hauck Group"/>
        <s v="Schimmel-Hegmann"/>
        <s v="Hammes, Kuhlman and Veum"/>
        <s v="Schroeder LLC"/>
        <s v="Mueller and Sons"/>
        <s v="Dach, Yundt and Bruen"/>
        <s v="Connelly-Bruen"/>
        <s v="Homenick Group"/>
        <s v="Adams, Grant and Hoppe"/>
        <s v="Veum, Bernhard and Turner"/>
        <s v="Senger-Moore"/>
        <s v="Bogisich, Hermiston and Goyette"/>
        <s v="Jacobson and Sons"/>
        <s v="Shanahan-Towne"/>
        <s v="Nader Group"/>
        <s v="Williamson and Sons"/>
        <s v="Cummings-Bogan"/>
        <s v="Stiedemann-Beer"/>
        <s v="Torp-Harvey"/>
        <s v="Feest LLC"/>
        <s v="Quitzon-Morar"/>
        <s v="Runolfsson-Maggio"/>
        <s v="Pacocha-Fay"/>
        <s v="Bergstrom-Cruickshank"/>
        <s v="Lueilwitz LLC"/>
        <s v="Kunde LLC"/>
        <s v="Walsh and Sons"/>
        <s v="Schaden Group"/>
        <s v="Jacobson LLC"/>
        <s v="Bouzier Leisure Inc"/>
        <s v="Runolfsson, Lang and Fay"/>
        <s v="Rohan-Kunze"/>
        <s v="Turcotte, Gislason and Raynor"/>
        <s v="Kihn-Buckridge"/>
        <s v="Hintz, Padberg and Quitzon"/>
        <s v="Muller, Tremblay and Parisian"/>
        <s v="Lesch-Schuppe"/>
        <s v="Nikolaus, Flatley and Satterfield"/>
        <s v="Donnelly Group"/>
        <s v="Volkman Inc"/>
        <s v="Walsh Inc"/>
        <s v="Morissette O'Hara and McClure"/>
        <s v="Raynor Group"/>
        <s v="Cormier and Sons"/>
        <s v="Orn-Kuvalis"/>
        <s v="Koss Group"/>
        <s v="Schimmel-Shields"/>
        <s v="Crist LLC"/>
        <s v="Sporer LLC"/>
        <s v="Bins-Spencer"/>
        <s v="Cartwright LLC"/>
        <s v="Anderson, Maggio and Flatley"/>
        <s v="Lebsack-Heaney"/>
        <s v="Orn, Stroman and Leuschke"/>
        <s v="Gorczany Inc"/>
        <s v="Kessler, Skiles and Hilll"/>
        <s v="Harvey LLC"/>
        <s v="Abernathy-Kassulke"/>
        <s v="Little Inc"/>
        <s v="Schmidt, Howell and Thiel"/>
        <s v="Herzog-Lynch"/>
        <s v="Maggio-Kuhlman"/>
        <s v="Hegmann LLC"/>
        <s v="O'Hara LLC"/>
        <s v="Kertzmann Inc"/>
        <s v="Schinner Group"/>
        <s v="DuBuque-Larkin"/>
        <s v="Moen-Breitenberg"/>
        <s v="Brekke Group"/>
        <s v="Leuschke, Schmidt and Kreiger"/>
        <s v="Pollich-Johns"/>
        <s v="Ziemann and Sons"/>
        <s v="Abshire-Hermann"/>
        <s v="Weimann-Reichert"/>
        <s v="Auer, Durgan and Farrell"/>
        <s v="Hudson-Kertzmann"/>
        <s v="Eurostar"/>
        <s v="Gleason and Sons"/>
        <s v="Parker Group"/>
        <s v="Kerluke, Nikolaus and Jenkins"/>
        <s v="Keeling-Hintz"/>
        <s v="Aram Distributions"/>
        <s v="Continental Services"/>
        <s v="CulinArt Group"/>
        <s v="Cura Hospitality"/>
        <s v="Guckenheimer Enterprises, Inc."/>
        <s v="Guest Services, Inc."/>
        <s v="Wolf Inc"/>
        <s v="Lakeview Center, Inc. dba Gulf Coast Enterprises"/>
        <s v="Legends Hospitality Management"/>
        <s v="Metz Culinary Management"/>
        <s v="MMI Dining Systems"/>
        <s v="Ovations Food Services, LP"/>
        <s v="Parkhurst Dining"/>
        <s v="SouthEU Foodservice Excellence"/>
        <s v="Taher, Inc."/>
        <s v="The Nutrition Group"/>
        <s v="Thomas Cuisine Management"/>
        <s v="Treat Europe, LTD."/>
        <s v="Unidine Corp."/>
        <s v="Whitsons Culinary Group"/>
        <s v="Xanterra Parks &amp; Resorts"/>
        <s v="Adina Tapia"/>
        <s v="Nigel Whelan"/>
        <s v="Atlas Espinosa"/>
        <s v="Laila Humphrey"/>
        <s v="Kalvin Jensen"/>
        <s v="Kamil Robertson"/>
        <s v="Inaayah Lovell"/>
        <s v="Abbigail Gilmore"/>
        <s v="Arya Roach"/>
        <s v="Guto Grimes"/>
        <s v="Amara Fuller"/>
        <s v="Sherry Erickson"/>
        <s v="Gurpreet Cowan"/>
        <s v="Beth Mendez"/>
        <s v="Sameera Bryant"/>
        <s v="Shannan Bray"/>
        <s v="Salman Schaefer"/>
        <s v="Tom Steele"/>
        <s v="Ciaran Holt"/>
        <s v="Habib Cassidy"/>
        <s v="Christine Tyler"/>
        <s v="Emmeline Mohamed"/>
        <s v="Darlene Estrada"/>
        <s v="Aidan Mccaffrey"/>
        <s v="Maisey Berry"/>
        <s v="Saeed Hall"/>
        <s v="Allana Trevino"/>
        <s v="Luqman Mill"/>
        <s v="Ayyub Howe"/>
        <s v="Nikolas Buxton"/>
        <s v="Robin Barker"/>
        <s v="Farrah Ferry"/>
        <s v="Brenda Power"/>
        <s v="Tomos Webber"/>
        <s v="Fahima Mahoney"/>
        <s v="Kobie Frost"/>
        <s v="Hashim Kent"/>
        <s v="Samiha Trujillo"/>
        <s v="Shakir Aguilar"/>
        <s v="Michele Donald"/>
        <s v="Alejandro Penn"/>
        <s v="Konrad Philip"/>
        <s v="Zofia Melton"/>
        <s v="Dominykas Novak"/>
        <s v="Bridget Sanford"/>
        <s v="Kristian Deleon"/>
        <s v="Kareena Hastings"/>
        <s v="Shania Pearson"/>
        <s v="Mihai Holden"/>
        <s v="Berat Coffey"/>
        <s v="Muneeb Wilkins"/>
        <s v="Kaden Mueller"/>
        <s v="Olivier Hays"/>
        <s v="Haleemah Leach"/>
        <s v="Erin Madden"/>
        <s v="Farhaan Woodcock"/>
        <s v="Shiv Best"/>
        <s v="Tate Marquez"/>
        <s v="Adaline Mcneil"/>
        <s v="Hugh Barron"/>
        <s v="Jawad Hancock"/>
        <s v="Miruna Neville"/>
        <s v="Arwa Storey"/>
        <s v="Alvin Luna"/>
        <s v="Tommy Brewer"/>
        <s v="Manisha Hough"/>
        <s v="Alan Browne"/>
        <s v="Naveed Hurst"/>
        <s v="Hamaad Holloway"/>
        <s v="Kenny Molina"/>
        <s v="Darius Walker"/>
        <s v="Aizah Melendez"/>
        <s v="Toni Partridge"/>
        <s v="Abiha Mackie"/>
        <s v="Phoebe Thorne"/>
        <s v="Aleena Dejesus"/>
        <s v="Tiffany Calhoun"/>
        <s v="Tarik Adamson"/>
        <s v="Reyansh Carter"/>
        <s v="Gabriella Russo"/>
        <s v="Rodney Watkins"/>
        <s v="Firat Kearney"/>
        <s v="Akeem Manning"/>
        <s v="Lucien Lees"/>
        <s v="Ranveer Paine"/>
        <s v="Bridie Pate"/>
        <s v="Joey Marsh"/>
        <s v="Lukasz Booker"/>
        <s v="Danniella Whitley"/>
        <s v="Konnor Brooks"/>
        <s v="Miley Day"/>
        <s v="Khloe Brett"/>
        <s v="Sohaib Velazquez"/>
        <s v="Ellesse Feeney"/>
        <s v="Norah Bate"/>
        <s v="Viola May"/>
        <s v="Rhiana Lynn"/>
        <s v="Naomi Patton"/>
        <s v="Campbell Macgregor"/>
        <s v="Damian Golden"/>
        <s v="Samir Lake"/>
        <s v="Antoinette Leon"/>
        <s v="Isla-Rose Higgins"/>
        <s v="Jimmy Rhodes"/>
        <s v="Eshaal Meyer"/>
        <s v="Brody Dickinson"/>
        <s v="Harper-Rose Torres"/>
        <s v="Marcie Decker"/>
        <s v="Jayda Smith"/>
        <s v="Rico Merrill"/>
        <s v="Jenson Andersen"/>
        <s v="Mahamed Mcknight"/>
        <s v="Reema Morley"/>
        <s v="Bianca Richmond"/>
        <s v="Tayla Hardy"/>
        <s v="Kezia Mullen"/>
        <s v="Mysha Nieves"/>
        <s v="Corrina Wong"/>
        <s v="Emanuel Reilly"/>
        <s v="Roxy Hill"/>
        <s v="Georgina Gordon"/>
        <s v="Ivor Mcmahon"/>
        <s v="Gideon Stone"/>
        <s v="Safiyyah Clemons"/>
        <s v="Katie Cain"/>
        <s v="Rocco Emery"/>
        <s v="Bryson Simpson"/>
        <s v="Haleema Steadman"/>
        <s v="Cinar Beattie"/>
        <s v="Melody Mcdermott"/>
        <s v="Kasper Whelan"/>
        <s v="Kareena Marriott"/>
        <s v="Tudor Webber"/>
        <s v="Kirby Harvey"/>
        <s v="Callen Bowes"/>
        <s v="Nelson Montoya"/>
        <s v="Israel Bryan"/>
        <s v="Maria Charles"/>
        <s v="Lily-Mai Rice"/>
        <s v="Jemma Randall"/>
        <s v="Tazmin Stevenson"/>
        <s v="Maddy Mercado"/>
        <s v="Matt Feeney"/>
        <s v="Om Estrada"/>
        <s v="Jacque Broadhurst"/>
        <s v="Zachery Mcdonnell"/>
        <s v="Kierran Ali"/>
        <s v="Allison Mays"/>
        <s v="Campbell Williamson"/>
        <s v="Kristopher Koch"/>
        <s v="Kamil Wiley"/>
        <s v="Conall Tait"/>
        <s v="Murray Sykes"/>
        <s v="Maira Mitchell"/>
        <s v="Trixie Joyce"/>
        <s v="Ayomide Lim"/>
        <s v="Tanner Talbot"/>
        <s v="Brielle Morales"/>
        <s v="Danielle Alvarez"/>
        <s v="Brad Yoder"/>
        <s v="Maryam Howard"/>
        <s v="Tamanna Petersen"/>
        <s v="Franklyn Dyer"/>
        <s v="Amira Mckenna"/>
        <s v="Kya Hough"/>
        <s v="Haroon Ware"/>
        <s v="Rheanna Hills"/>
        <s v="Stewart Wang"/>
        <s v="Vikki Harrington"/>
        <s v="Dani Buckley"/>
        <s v="Fintan Lopez"/>
        <s v="Jenna Fisher"/>
        <s v="Anne-Marie Mclellan"/>
        <s v="Hayden Dupont"/>
        <s v="Arjun Spence"/>
        <s v="Iona Watt"/>
        <s v="Ayah Andrews"/>
        <s v="Ajwa Sharpe"/>
        <s v="Felicity Stuart"/>
        <s v="Isabella-Rose Montgomery"/>
        <s v="Dwayne Jones"/>
        <s v="Zunairah Wardle"/>
        <s v="Ilyas Ewing"/>
        <s v="Avni Rose"/>
        <s v="Diana Kearns"/>
        <s v="Dawn Todd"/>
        <s v="Findlay Carey"/>
        <s v="Howard Wood"/>
        <s v="Maison Reeves"/>
        <s v="Earl Bowden"/>
        <s v="Eva Roberts"/>
        <s v="Shane Ellison"/>
        <s v="Abu Mcghee"/>
        <s v="Kathy Mohamed"/>
        <s v="Nyah Chamberlain"/>
        <s v="Kristin Draper"/>
        <s v="Khaleesi Suarez"/>
        <s v="Lori Dillon"/>
        <s v="Rocky Parkinson"/>
        <s v="Edan Martins"/>
        <s v="NVIDIA AP"/>
        <s v="Intel AP"/>
        <s v="Samsung AP"/>
        <s v="HuaHong Semiconductors"/>
        <s v="TSMC"/>
        <s v="Hitachi"/>
        <s v="Fujitsu"/>
        <s v="SF Express"/>
        <s v="Sinotrans Unlimited"/>
        <s v="DHL Griyo"/>
        <s v="TCI Express"/>
      </sharedItems>
    </cacheField>
    <cacheField name="Customer_Region" numFmtId="0">
      <sharedItems>
        <s v="US"/>
        <s v="EU"/>
        <s v="APAC"/>
      </sharedItems>
    </cacheField>
    <cacheField name="Product" numFmtId="0">
      <sharedItems>
        <s v="Petit"/>
        <s v="Voyage"/>
        <s v="LeBus"/>
      </sharedItems>
    </cacheField>
    <cacheField name="Total_Orders" numFmtId="0">
      <sharedItems containsSemiMixedTypes="0" containsString="0" containsNumber="1" containsInteger="1">
        <n v="2.0"/>
        <n v="1.0"/>
        <n v="3.0"/>
        <n v="4.0"/>
        <n v="220.0"/>
        <n v="303.0"/>
        <n v="150.0"/>
        <n v="250.0"/>
        <n v="350.0"/>
        <n v="400.0"/>
        <n v="95.0"/>
        <n v="215.0"/>
        <n v="325.0"/>
        <n v="120.0"/>
        <n v="200.0"/>
        <n v="300.0"/>
        <n v="225.0"/>
        <n v="375.0"/>
        <n v="195.0"/>
        <n v="285.0"/>
        <n v="365.0"/>
        <n v="175.0"/>
        <n v="125.0"/>
        <n v="100.0"/>
        <n v="98.0"/>
        <n v="45.0"/>
        <n v="52.0"/>
        <n v="40.0"/>
        <n v="65.0"/>
        <n v="70.0"/>
        <n v="34.0"/>
        <n v="67.0"/>
        <n v="54.0"/>
        <n v="12.0"/>
        <n v="80.0"/>
        <n v="36.0"/>
        <n v="230.0"/>
        <n v="24.0"/>
        <n v="48.0"/>
        <n v="9.0"/>
        <n v="60.0"/>
        <n v="72.0"/>
        <n v="84.0"/>
        <n v="8.0"/>
        <n v="5.0"/>
        <n v="6.0"/>
        <n v="7.0"/>
        <n v="1000.0"/>
        <n v="450.0"/>
        <n v="50.0"/>
        <n v="560.0"/>
        <n v="340.0"/>
        <n v="10.0"/>
        <n v="650.0"/>
        <n v="1230.0"/>
        <n v="670.0"/>
        <n v="430.0"/>
        <n v="1420.0"/>
        <n v="770.0"/>
        <n v="310.0"/>
        <n v="550.0"/>
        <n v="30.0"/>
        <n v="1540.0"/>
        <n v="1560.0"/>
        <n v="1210.0"/>
        <n v="1350.0"/>
        <n v="760.0"/>
        <n v="1630.0"/>
        <n v="1640.0"/>
        <n v="1320.0"/>
        <n v="1120.0"/>
        <n v="320.0"/>
        <n v="330.0"/>
        <n v="160.0"/>
        <n v="1160.0"/>
        <n v="1150.0"/>
        <n v="540.0"/>
        <n v="1110.0"/>
        <n v="110.0"/>
        <n v="856.0"/>
        <n v="623.0"/>
        <n v="925.0"/>
        <n v="892.0"/>
        <n v="552.0"/>
        <n v="866.0"/>
        <n v="544.0"/>
        <n v="89.0"/>
        <n v="92.0"/>
        <n v="78.0"/>
        <n v="240.0"/>
      </sharedItems>
    </cacheField>
    <cacheField name="Product_Price" numFmtId="165">
      <sharedItems containsSemiMixedTypes="0" containsString="0" containsNumber="1" containsInteger="1">
        <n v="250.0"/>
        <n v="60000.0"/>
        <n v="8000.0"/>
      </sharedItems>
    </cacheField>
    <cacheField name="Total_Sales" numFmtId="0">
      <sharedItems containsSemiMixedTypes="0" containsString="0" containsNumber="1" containsInteger="1">
        <n v="500.0"/>
        <n v="250.0"/>
        <n v="750.0"/>
        <n v="1000.0"/>
        <n v="120000.0"/>
        <n v="60000.0"/>
        <n v="180000.0"/>
        <n v="8000.0"/>
        <n v="16000.0"/>
        <n v="1.32E7"/>
        <n v="1.818E7"/>
        <n v="9000000.0"/>
        <n v="1.5E7"/>
        <n v="2.1E7"/>
        <n v="2.4E7"/>
        <n v="5700000.0"/>
        <n v="1.29E7"/>
        <n v="1.95E7"/>
        <n v="7200000.0"/>
        <n v="1600000.0"/>
        <n v="2400000.0"/>
        <n v="1800000.0"/>
        <n v="1200000.0"/>
        <n v="3000000.0"/>
        <n v="2000000.0"/>
        <n v="1560000.0"/>
        <n v="2280000.0"/>
        <n v="2920000.0"/>
        <n v="1720000.0"/>
        <n v="1400000.0"/>
        <n v="1000000.0"/>
        <n v="800000.0"/>
        <n v="784000.0"/>
        <n v="360000.0"/>
        <n v="416000.0"/>
        <n v="320000.0"/>
        <n v="520000.0"/>
        <n v="560000.0"/>
        <n v="272000.0"/>
        <n v="536000.0"/>
        <n v="432000.0"/>
        <n v="96000.0"/>
        <n v="640000.0"/>
        <n v="288000.0"/>
        <n v="1.38E7"/>
        <n v="192000.0"/>
        <n v="384000.0"/>
        <n v="540000.0"/>
        <n v="240000.0"/>
        <n v="480000.0"/>
        <n v="576000.0"/>
        <n v="672000.0"/>
        <n v="300000.0"/>
        <n v="420000.0"/>
        <n v="8000000.0"/>
        <n v="62500.0"/>
        <n v="75000.0"/>
        <n v="112500.0"/>
        <n v="57500.0"/>
        <n v="12500.0"/>
        <n v="140000.0"/>
        <n v="85000.0"/>
        <n v="30000.0"/>
        <n v="10000.0"/>
        <n v="87500.0"/>
        <n v="2500.0"/>
        <n v="162500.0"/>
        <n v="307500.0"/>
        <n v="167500.0"/>
        <n v="107500.0"/>
        <n v="355000.0"/>
        <n v="55000.0"/>
        <n v="192500.0"/>
        <n v="77500.0"/>
        <n v="137500.0"/>
        <n v="7500.0"/>
        <n v="385000.0"/>
        <n v="390000.0"/>
        <n v="302500.0"/>
        <n v="337500.0"/>
        <n v="190000.0"/>
        <n v="407500.0"/>
        <n v="410000.0"/>
        <n v="330000.0"/>
        <n v="280000.0"/>
        <n v="80000.0"/>
        <n v="82500.0"/>
        <n v="40000.0"/>
        <n v="290000.0"/>
        <n v="287500.0"/>
        <n v="135000.0"/>
        <n v="277500.0"/>
        <n v="27500.0"/>
        <n v="5.136E7"/>
        <n v="3.738E7"/>
        <n v="5.55E7"/>
        <n v="5.352E7"/>
        <n v="3.312E7"/>
        <n v="5.196E7"/>
        <n v="3.264E7"/>
        <n v="712000.0"/>
        <n v="736000.0"/>
        <n v="624000.0"/>
        <n v="1920000.0"/>
      </sharedItems>
    </cacheField>
    <cacheField name="Customer_Type" numFmtId="0">
      <sharedItems>
        <s v="Individual"/>
        <s v="Enterprise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Bar_RegTypeProd" cacheId="0" dataCaption="" compact="0" compactData="0">
  <location ref="A1:F8" firstHeaderRow="0" firstDataRow="2" firstDataCol="1"/>
  <pivotFields>
    <pivotField name="Custom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t="default"/>
      </items>
    </pivotField>
    <pivotField name="Customer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t="default"/>
      </items>
    </pivotField>
    <pivotField name="Customer_Region" axis="axisRow" compact="0" outline="0" multipleItemSelectionAllowed="1" showAll="0" sortType="ascending" defaultSubtotal="0">
      <items>
        <item x="2"/>
        <item x="1"/>
        <item x="0"/>
      </items>
    </pivotField>
    <pivotField name="Product" axis="axisCol" compact="0" outline="0" multipleItemSelectionAllowed="1" showAll="0" sortType="ascending">
      <items>
        <item x="2"/>
        <item x="0"/>
        <item x="1"/>
        <item t="default"/>
      </items>
    </pivotField>
    <pivotField name="Total_Ord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Product_Price" compact="0" numFmtId="165" outline="0" multipleItemSelectionAllowed="1" showAll="0">
      <items>
        <item x="0"/>
        <item x="1"/>
        <item x="2"/>
        <item t="default"/>
      </items>
    </pivotField>
    <pivotField name="Total_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t="default"/>
      </items>
    </pivotField>
    <pivotField name="Customer_Type" axis="axisRow" compact="0" outline="0" multipleItemSelectionAllowed="1" showAll="0" sortType="ascending">
      <items>
        <item x="1"/>
        <item x="0"/>
        <item t="default"/>
      </items>
    </pivotField>
  </pivotFields>
  <rowFields>
    <field x="2"/>
    <field x="7"/>
  </rowFields>
  <colFields>
    <field x="3"/>
  </colFields>
  <dataFields>
    <dataField name="SUM of Total_Sales" fld="6" baseField="0"/>
  </dataFields>
</pivotTableDefinition>
</file>

<file path=xl/pivotTables/pivotTable2.xml><?xml version="1.0" encoding="utf-8"?>
<pivotTableDefinition xmlns="http://schemas.openxmlformats.org/spreadsheetml/2006/main" name="Pie_ProdTotalSales" cacheId="0" dataCaption="" compact="0" compactData="0">
  <location ref="A1:B5" firstHeaderRow="0" firstDataRow="1" firstDataCol="0"/>
  <pivotFields>
    <pivotField name="Custom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t="default"/>
      </items>
    </pivotField>
    <pivotField name="Customer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t="default"/>
      </items>
    </pivotField>
    <pivotField name="Customer_Region" compact="0" outline="0" multipleItemSelectionAllowed="1" showAll="0">
      <items>
        <item x="0"/>
        <item x="1"/>
        <item x="2"/>
        <item t="default"/>
      </items>
    </pivotField>
    <pivotField name="Product" axis="axisRow" compact="0" outline="0" multipleItemSelectionAllowed="1" showAll="0" sortType="descending">
      <items>
        <item x="0"/>
        <item x="1"/>
        <item x="2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Total_Ord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Product_Price" compact="0" numFmtId="165" outline="0" multipleItemSelectionAllowed="1" showAll="0">
      <items>
        <item x="0"/>
        <item x="1"/>
        <item x="2"/>
        <item t="default"/>
      </items>
    </pivotField>
    <pivotField name="Total_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t="default"/>
      </items>
    </pivotField>
    <pivotField name="Customer_Type" compact="0" outline="0" multipleItemSelectionAllowed="1" showAll="0">
      <items>
        <item x="0"/>
        <item x="1"/>
        <item t="default"/>
      </items>
    </pivotField>
  </pivotFields>
  <rowFields>
    <field x="3"/>
  </rowFields>
  <dataFields>
    <dataField name="SUM of Total_Sales" fld="6" baseField="0"/>
  </dataFields>
</pivotTableDefinition>
</file>

<file path=xl/pivotTables/pivotTable3.xml><?xml version="1.0" encoding="utf-8"?>
<pivotTableDefinition xmlns="http://schemas.openxmlformats.org/spreadsheetml/2006/main" name="Pie_ProdCustomerCount" cacheId="0" dataCaption="" compact="0" compactData="0">
  <location ref="A1:B5" firstHeaderRow="0" firstDataRow="1" firstDataCol="0"/>
  <pivotFields>
    <pivotField name="Customer_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t="default"/>
      </items>
    </pivotField>
    <pivotField name="Customer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t="default"/>
      </items>
    </pivotField>
    <pivotField name="Customer_Region" compact="0" outline="0" multipleItemSelectionAllowed="1" showAll="0">
      <items>
        <item x="0"/>
        <item x="1"/>
        <item x="2"/>
        <item t="default"/>
      </items>
    </pivotField>
    <pivotField name="Product" axis="axisRow" compact="0" outline="0" multipleItemSelectionAllowed="1" showAll="0" sortType="descending">
      <items>
        <item x="0"/>
        <item x="1"/>
        <item x="2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Total_Ord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Product_Price" compact="0" numFmtId="165" outline="0" multipleItemSelectionAllowed="1" showAll="0">
      <items>
        <item x="0"/>
        <item x="1"/>
        <item x="2"/>
        <item t="default"/>
      </items>
    </pivotField>
    <pivotField name="Total_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t="default"/>
      </items>
    </pivotField>
    <pivotField name="Customer_Type" compact="0" outline="0" multipleItemSelectionAllowed="1" showAll="0">
      <items>
        <item x="0"/>
        <item x="1"/>
        <item t="default"/>
      </items>
    </pivotField>
  </pivotFields>
  <rowFields>
    <field x="3"/>
  </rowFields>
  <dataFields>
    <dataField name="COUNTA of Customer_ID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en.wikipedia.org/wiki/Maryland_Transit_Administration" TargetMode="External"/><Relationship Id="rId10" Type="http://schemas.openxmlformats.org/officeDocument/2006/relationships/hyperlink" Target="https://en.wikipedia.org/wiki/List_of_United_States_rapid_transit_systems_by_ridership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en.wikipedia.org/wiki/Greater_Cleveland_Regional_Transit_Authority" TargetMode="External"/><Relationship Id="rId1" Type="http://schemas.openxmlformats.org/officeDocument/2006/relationships/hyperlink" Target="https://en.wikipedia.org/wiki/Washington_Metropolitan_Area_Transit_Authority" TargetMode="External"/><Relationship Id="rId2" Type="http://schemas.openxmlformats.org/officeDocument/2006/relationships/hyperlink" Target="https://en.wikipedia.org/wiki/Chicago_Transit_Authority" TargetMode="External"/><Relationship Id="rId3" Type="http://schemas.openxmlformats.org/officeDocument/2006/relationships/hyperlink" Target="https://en.wikipedia.org/wiki/Massachusetts_Bay_Transportation_Authority" TargetMode="External"/><Relationship Id="rId4" Type="http://schemas.openxmlformats.org/officeDocument/2006/relationships/hyperlink" Target="https://en.wikipedia.org/wiki/Bay_Area_Rapid_Transit_District" TargetMode="External"/><Relationship Id="rId9" Type="http://schemas.openxmlformats.org/officeDocument/2006/relationships/hyperlink" Target="https://en.wikipedia.org/wiki/Miami-Dade_Transit" TargetMode="External"/><Relationship Id="rId5" Type="http://schemas.openxmlformats.org/officeDocument/2006/relationships/hyperlink" Target="https://en.wikipedia.org/wiki/Port_Authority_of_New_York_and_New_Jersey" TargetMode="External"/><Relationship Id="rId6" Type="http://schemas.openxmlformats.org/officeDocument/2006/relationships/hyperlink" Target="https://en.wikipedia.org/wiki/SEPTA" TargetMode="External"/><Relationship Id="rId7" Type="http://schemas.openxmlformats.org/officeDocument/2006/relationships/hyperlink" Target="https://en.wikipedia.org/wiki/Metropolitan_Atlanta_Rapid_Transit_Authority" TargetMode="External"/><Relationship Id="rId8" Type="http://schemas.openxmlformats.org/officeDocument/2006/relationships/hyperlink" Target="https://en.wikipedia.org/wiki/Los_Angeles_County_Metropolitan_Transportation_Authority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FBFBF"/>
    <pageSetUpPr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11" width="18.57"/>
    <col customWidth="1" min="12" max="12" width="6.29"/>
    <col customWidth="1" min="13" max="26" width="8.71"/>
  </cols>
  <sheetData>
    <row r="1" ht="27.0" customHeight="1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9.0" customHeight="1">
      <c r="A2" s="5"/>
      <c r="B2" s="6"/>
      <c r="C2" s="7"/>
      <c r="D2" s="7"/>
      <c r="E2" s="7"/>
      <c r="F2" s="7"/>
      <c r="G2" s="7"/>
      <c r="H2" s="6"/>
      <c r="I2" s="6"/>
      <c r="J2" s="6"/>
      <c r="K2" s="6"/>
      <c r="L2" s="6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7.25" customHeight="1">
      <c r="A3" s="4"/>
      <c r="B3" s="8" t="s">
        <v>2</v>
      </c>
      <c r="C3" s="9"/>
      <c r="D3" s="9"/>
      <c r="E3" s="9"/>
      <c r="F3" s="9"/>
      <c r="G3" s="9"/>
      <c r="H3" s="10"/>
      <c r="I3" s="10"/>
      <c r="J3" s="10"/>
      <c r="K3" s="10"/>
      <c r="L3" s="10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6.75" customHeight="1">
      <c r="A4" s="5"/>
      <c r="B4" s="5"/>
      <c r="C4" s="11"/>
      <c r="D4" s="11"/>
      <c r="E4" s="11"/>
      <c r="F4" s="11"/>
      <c r="G4" s="11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5"/>
      <c r="B5" s="5"/>
      <c r="C5" s="12" t="s">
        <v>3</v>
      </c>
      <c r="D5" s="12" t="s">
        <v>4</v>
      </c>
      <c r="E5" s="11"/>
      <c r="F5" s="12" t="s">
        <v>5</v>
      </c>
      <c r="G5" s="12" t="s">
        <v>4</v>
      </c>
      <c r="H5" s="5"/>
      <c r="I5" s="12" t="s">
        <v>6</v>
      </c>
      <c r="J5" s="12" t="s">
        <v>4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0" customHeight="1">
      <c r="A6" s="5"/>
      <c r="B6" s="13" t="s">
        <v>7</v>
      </c>
      <c r="C6" s="14">
        <f>COUNTIFS(CY_Transactions!C:C, B6)</f>
        <v>393</v>
      </c>
      <c r="D6" s="15">
        <f t="shared" ref="D6:D8" si="1">SUM(C6/$C$9)</f>
        <v>0.3133971292</v>
      </c>
      <c r="E6" s="11"/>
      <c r="F6" s="16">
        <f>SUMIFS(CY_Transactions!$E$2:$E$1255, CY_Transactions!$C$2:$C$1255, B6)</f>
        <v>65475</v>
      </c>
      <c r="G6" s="15">
        <f t="shared" ref="G6:G8" si="2">SUM(F6/$F$9)</f>
        <v>0.8235020375</v>
      </c>
      <c r="H6" s="5"/>
      <c r="I6" s="17">
        <f>SUMIFS(CY_Transactions!$G$2:$G$1255, CY_Transactions!$C$2:$C$1255, B6)</f>
        <v>136655500</v>
      </c>
      <c r="J6" s="15">
        <f t="shared" ref="J6:J8" si="3">SUM(I6/$I$9)</f>
        <v>0.2126616928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5"/>
      <c r="B7" s="13" t="s">
        <v>8</v>
      </c>
      <c r="C7" s="14">
        <f>COUNTIFS(CY_Transactions!C:C, B7)</f>
        <v>850</v>
      </c>
      <c r="D7" s="15">
        <f t="shared" si="1"/>
        <v>0.677830941</v>
      </c>
      <c r="E7" s="11"/>
      <c r="F7" s="16">
        <f>SUMIFS(CY_Transactions!$E$2:$E$1255, CY_Transactions!$C$2:$C$1255, B7)</f>
        <v>8276</v>
      </c>
      <c r="G7" s="15">
        <f t="shared" si="2"/>
        <v>0.1040901544</v>
      </c>
      <c r="H7" s="5"/>
      <c r="I7" s="17">
        <f>SUMIFS(CY_Transactions!$G$2:$G$1255, CY_Transactions!$C$2:$C$1255, B7)</f>
        <v>186468250</v>
      </c>
      <c r="J7" s="15">
        <f t="shared" si="3"/>
        <v>0.2901797125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0" customHeight="1">
      <c r="A8" s="5"/>
      <c r="B8" s="18" t="s">
        <v>9</v>
      </c>
      <c r="C8" s="14">
        <f>COUNTIFS(CY_Transactions!C:C, B8)</f>
        <v>11</v>
      </c>
      <c r="D8" s="15">
        <f t="shared" si="1"/>
        <v>0.008771929825</v>
      </c>
      <c r="E8" s="11"/>
      <c r="F8" s="16">
        <f>SUMIFS(CY_Transactions!$E$2:$E$1255, CY_Transactions!$C$2:$C$1255, B8)</f>
        <v>5757</v>
      </c>
      <c r="G8" s="15">
        <f t="shared" si="2"/>
        <v>0.07240780802</v>
      </c>
      <c r="H8" s="5"/>
      <c r="I8" s="17">
        <f>SUMIFS(CY_Transactions!$G$2:$G$1255, CY_Transactions!$C$2:$C$1255, B8)</f>
        <v>319472000</v>
      </c>
      <c r="J8" s="15">
        <f t="shared" si="3"/>
        <v>0.4971585947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0" customHeight="1">
      <c r="A9" s="5"/>
      <c r="B9" s="19" t="s">
        <v>10</v>
      </c>
      <c r="C9" s="20">
        <f>SUM(C6:C8)</f>
        <v>1254</v>
      </c>
      <c r="D9" s="21"/>
      <c r="E9" s="22"/>
      <c r="F9" s="20">
        <f>SUM(CY_Transactions!E2:E1255)</f>
        <v>79508</v>
      </c>
      <c r="G9" s="23"/>
      <c r="H9" s="13"/>
      <c r="I9" s="24">
        <f>SUM(CY_Transactions!G2:G1255)</f>
        <v>642595750</v>
      </c>
      <c r="J9" s="23"/>
      <c r="K9" s="13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6.75" customHeight="1">
      <c r="A10" s="5"/>
      <c r="B10" s="5"/>
      <c r="C10" s="11"/>
      <c r="D10" s="11"/>
      <c r="E10" s="11"/>
      <c r="F10" s="11"/>
      <c r="G10" s="11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7.25" customHeight="1">
      <c r="A11" s="4"/>
      <c r="B11" s="8" t="s">
        <v>11</v>
      </c>
      <c r="C11" s="9"/>
      <c r="D11" s="9"/>
      <c r="E11" s="9"/>
      <c r="F11" s="9"/>
      <c r="G11" s="9"/>
      <c r="H11" s="10"/>
      <c r="I11" s="10"/>
      <c r="J11" s="10"/>
      <c r="K11" s="10"/>
      <c r="L11" s="10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5"/>
      <c r="B12" s="25"/>
      <c r="C12" s="26"/>
      <c r="D12" s="26"/>
      <c r="E12" s="26"/>
      <c r="F12" s="26"/>
      <c r="G12" s="11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0" customHeight="1">
      <c r="A13" s="4"/>
      <c r="B13" s="27" t="s">
        <v>12</v>
      </c>
      <c r="C13" s="28" t="s">
        <v>13</v>
      </c>
      <c r="D13" s="28" t="s">
        <v>8</v>
      </c>
      <c r="E13" s="28" t="s">
        <v>7</v>
      </c>
      <c r="F13" s="28" t="s">
        <v>9</v>
      </c>
      <c r="G13" s="3"/>
      <c r="H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0" customHeight="1">
      <c r="A14" s="4"/>
      <c r="B14" s="4" t="s">
        <v>14</v>
      </c>
      <c r="C14" s="29">
        <f>SUMIFS(CY_Transactions!$G$2:$G1000,CY_Transactions!$D2:$D1000, B14)</f>
        <v>484260000</v>
      </c>
      <c r="D14" s="30">
        <f>SUMIFS(CY_Transactions!$G$2:$G1000, CY_Transactions!$D$2:$D1000, B14, CY_Transactions!$C$2:$C$1255, D$13)</f>
        <v>146640000</v>
      </c>
      <c r="E14" s="30">
        <f>SUMIFS(CY_Transactions!$G$2:$G1000, CY_Transactions!$D$2:$D1000, B14, CY_Transactions!$C$2:$C$1255, E$13)</f>
        <v>22140000</v>
      </c>
      <c r="F14" s="30">
        <f>SUMIFS(CY_Transactions!$G$2:$G1000, CY_Transactions!$D$2:$D1000, B14, CY_Transactions!$C$2:$C$1255, F$13)</f>
        <v>315480000</v>
      </c>
      <c r="G14" s="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0" customHeight="1">
      <c r="A15" s="4"/>
      <c r="B15" s="4" t="s">
        <v>15</v>
      </c>
      <c r="C15" s="29">
        <f>SUMIFS(CY_Transactions!$G$2:$G1000,CY_Transactions!$D2:$D1000, B15)</f>
        <v>145008000</v>
      </c>
      <c r="D15" s="30">
        <f>SUMIFS(CY_Transactions!$G$2:$G1000, CY_Transactions!$D$2:$D1000, B15, CY_Transactions!$C$2:$C$1255, D$13)</f>
        <v>39608000</v>
      </c>
      <c r="E15" s="30">
        <f>SUMIFS(CY_Transactions!$G$2:$G1000, CY_Transactions!$D$2:$D1000, B15, CY_Transactions!$C$2:$C$1255, E$13)</f>
        <v>101408000</v>
      </c>
      <c r="F15" s="30">
        <f>SUMIFS(CY_Transactions!$G$2:$G1000, CY_Transactions!$D$2:$D1000, B15, CY_Transactions!$C$2:$C$1255, F$13)</f>
        <v>3992000</v>
      </c>
      <c r="G15" s="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0" customHeight="1">
      <c r="A16" s="4"/>
      <c r="B16" s="4" t="s">
        <v>16</v>
      </c>
      <c r="C16" s="29">
        <f>SUMIFS(CY_Transactions!$G$2:$G1000,CY_Transactions!$D2:$D1000, B16)</f>
        <v>13327750</v>
      </c>
      <c r="D16" s="30">
        <f>SUMIFS(CY_Transactions!$G$2:$G1000, CY_Transactions!$D$2:$D1000, B16, CY_Transactions!$C$2:$C$1255, D$13)</f>
        <v>220250</v>
      </c>
      <c r="E16" s="30">
        <f>SUMIFS(CY_Transactions!$G$2:$G1000, CY_Transactions!$D$2:$D1000, B16, CY_Transactions!$C$2:$C$1255, E$13)</f>
        <v>13107500</v>
      </c>
      <c r="F16" s="30">
        <f>SUMIFS(CY_Transactions!$G$2:$G1000, CY_Transactions!$D$2:$D1000, B16, CY_Transactions!$C$2:$C$1255, F$13)</f>
        <v>0</v>
      </c>
      <c r="G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0" customHeight="1">
      <c r="A17" s="4"/>
      <c r="B17" s="31" t="s">
        <v>17</v>
      </c>
      <c r="C17" s="32">
        <f>SUM(C14:C16)</f>
        <v>642595750</v>
      </c>
      <c r="D17" s="33">
        <f>SUMIFS(CY_Transactions!$G$2:$G1000,CY_Transactions!$C$2:$C1000, D13)</f>
        <v>186468250</v>
      </c>
      <c r="E17" s="33">
        <f>SUMIFS(CY_Transactions!$G$2:$G1000,CY_Transactions!$C$2:$C1000, E13)</f>
        <v>136655500</v>
      </c>
      <c r="F17" s="33">
        <f>SUMIFS(CY_Transactions!$G$2:$G1000,CY_Transactions!$C$2:$C1000, F13)</f>
        <v>319472000</v>
      </c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1.25" customHeight="1">
      <c r="A18" s="4"/>
      <c r="B18" s="34"/>
      <c r="C18" s="35"/>
      <c r="D18" s="35"/>
      <c r="E18" s="35"/>
      <c r="F18" s="35"/>
      <c r="G18" s="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0" customHeight="1">
      <c r="A19" s="4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0" customHeight="1">
      <c r="A20" s="4"/>
      <c r="B20" s="36" t="s">
        <v>18</v>
      </c>
      <c r="C20" s="3"/>
      <c r="D20" s="3"/>
      <c r="E20" s="3"/>
      <c r="F20" s="3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0" customHeight="1">
      <c r="A21" s="4"/>
      <c r="B21" s="27" t="s">
        <v>12</v>
      </c>
      <c r="C21" s="28" t="s">
        <v>13</v>
      </c>
      <c r="D21" s="28" t="s">
        <v>8</v>
      </c>
      <c r="E21" s="28" t="s">
        <v>7</v>
      </c>
      <c r="F21" s="28" t="s">
        <v>9</v>
      </c>
      <c r="G21" s="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0" customHeight="1">
      <c r="A22" s="4"/>
      <c r="B22" s="4" t="s">
        <v>14</v>
      </c>
      <c r="C22" s="29">
        <f>SUMIFS(CY_Transactions!$G$2:$G$1255, CY_Transactions!$D$2:$D1000, $B22, CY_Transactions!$H$2:$H1000, $B$20)</f>
        <v>483300000</v>
      </c>
      <c r="D22" s="30">
        <f>SUMIFS(CY_Transactions!$G$2:$G$1255, CY_Transactions!$D$2:$D1000, $B22, CY_Transactions!$C$2:$C1000, D$21, CY_Transactions!$H$2:$H1000, $B$20)</f>
        <v>145680000</v>
      </c>
      <c r="E22" s="30">
        <f>SUMIFS(CY_Transactions!$G$2:$G$1255, CY_Transactions!$D$2:$D1000, $B22, CY_Transactions!$C$2:$C1000, E$21, CY_Transactions!$H$2:$H1000, $B$20)</f>
        <v>22140000</v>
      </c>
      <c r="F22" s="30">
        <f>SUMIFS(CY_Transactions!$G$2:$G$1255, CY_Transactions!$D$2:$D1000, $B22, CY_Transactions!$C$2:$C1000, F$21, CY_Transactions!$H$2:$H1000, $B$20)</f>
        <v>315480000</v>
      </c>
      <c r="G22" s="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4"/>
      <c r="B23" s="4" t="s">
        <v>15</v>
      </c>
      <c r="C23" s="29">
        <f>SUMIFS(CY_Transactions!$G$2:$G$1255, CY_Transactions!$D$2:$D1000, $B23, CY_Transactions!$H$2:$H1000, $B$20)</f>
        <v>144864000</v>
      </c>
      <c r="D23" s="30">
        <f>SUMIFS(CY_Transactions!$G$2:$G$1255, CY_Transactions!$D$2:$D1000, $B23, CY_Transactions!$C$2:$C1000, D$21, CY_Transactions!$H$2:$H1000, $B$20)</f>
        <v>39464000</v>
      </c>
      <c r="E23" s="30">
        <f>SUMIFS(CY_Transactions!$G$2:$G$1255, CY_Transactions!$D$2:$D1000, $B23, CY_Transactions!$C$2:$C1000, E$21, CY_Transactions!$H$2:$H1000, $B$20)</f>
        <v>101408000</v>
      </c>
      <c r="F23" s="30">
        <f>SUMIFS(CY_Transactions!$G$2:$G$1255, CY_Transactions!$D$2:$D1000, $B23, CY_Transactions!$C$2:$C1000, F$21, CY_Transactions!$H$2:$H1000, $B$20)</f>
        <v>3992000</v>
      </c>
      <c r="G23" s="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0" customHeight="1">
      <c r="A24" s="4"/>
      <c r="B24" s="4" t="s">
        <v>16</v>
      </c>
      <c r="C24" s="29">
        <f>SUMIFS(CY_Transactions!$G$2:$G$1255, CY_Transactions!$D$2:$D1000, $B24, CY_Transactions!$H$2:$H1000, $B$20)</f>
        <v>0</v>
      </c>
      <c r="D24" s="30">
        <f>SUMIFS(CY_Transactions!$G$2:$G$1255, CY_Transactions!$D$2:$D1000, $B24, CY_Transactions!$C$2:$C1000, D$21, CY_Transactions!$H$2:$H1000, $B$20)</f>
        <v>0</v>
      </c>
      <c r="E24" s="30">
        <f>SUMIFS(CY_Transactions!$G$2:$G$1255, CY_Transactions!$D$2:$D1000, $B24, CY_Transactions!$C$2:$C1000, E$21, CY_Transactions!$H$2:$H1000, $B$20)</f>
        <v>0</v>
      </c>
      <c r="F24" s="30">
        <f>SUMIFS(CY_Transactions!$G$2:$G$1255, CY_Transactions!$D$2:$D1000, $B24, CY_Transactions!$C$2:$C1000, F$21, CY_Transactions!$H$2:$H1000, $B$20)</f>
        <v>0</v>
      </c>
      <c r="G24" s="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37" t="s">
        <v>17</v>
      </c>
      <c r="C25" s="32">
        <f>sum(C22:C24)</f>
        <v>628164000</v>
      </c>
      <c r="D25" s="38">
        <f>SUMIFS(CY_Transactions!$G$2:$G$1255, CY_Transactions!$C$2:$C1000, D$21, CY_Transactions!$H$2:$H1000, $B$20)</f>
        <v>185144000</v>
      </c>
      <c r="E25" s="38">
        <f>SUMIFS(CY_Transactions!$G$2:$G$1255, CY_Transactions!$C$2:$C1000, E$21, CY_Transactions!$H$2:$H1000, $B$20)</f>
        <v>123548000</v>
      </c>
      <c r="F25" s="38">
        <f>SUMIFS(CY_Transactions!$G$2:$G$1255, CY_Transactions!$C$2:$C1000, F$21, CY_Transactions!$H$2:$H1000, $B$20)</f>
        <v>319472000</v>
      </c>
      <c r="G25" s="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0" customHeight="1">
      <c r="A26" s="4"/>
      <c r="B26" s="4"/>
      <c r="C26" s="39"/>
      <c r="D26" s="39"/>
      <c r="E26" s="39"/>
      <c r="F26" s="39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0" customHeight="1">
      <c r="A27" s="4"/>
      <c r="B27" s="40" t="s">
        <v>19</v>
      </c>
      <c r="C27" s="41"/>
      <c r="D27" s="41"/>
      <c r="E27" s="41"/>
      <c r="F27" s="41"/>
      <c r="G27" s="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0" customHeight="1">
      <c r="A28" s="4"/>
      <c r="B28" s="27" t="s">
        <v>12</v>
      </c>
      <c r="C28" s="28" t="s">
        <v>13</v>
      </c>
      <c r="D28" s="28" t="s">
        <v>8</v>
      </c>
      <c r="E28" s="28" t="s">
        <v>7</v>
      </c>
      <c r="F28" s="28" t="s">
        <v>9</v>
      </c>
      <c r="G28" s="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0" customHeight="1">
      <c r="A29" s="4"/>
      <c r="B29" s="4" t="s">
        <v>14</v>
      </c>
      <c r="C29" s="29">
        <f>SUMIFS(CY_Transactions!$G$2:$G$1255, CY_Transactions!$D$2:$D1000, $B29, CY_Transactions!$H$2:$H1000, $B$27)</f>
        <v>960000</v>
      </c>
      <c r="D29" s="30">
        <f>SUMIFS(CY_Transactions!$G$2:$G$1255, CY_Transactions!$D$2:$D1000, $B29, CY_Transactions!$C$2:$C1000, D$21, CY_Transactions!$H$2:$H1000, $B$27)</f>
        <v>960000</v>
      </c>
      <c r="E29" s="30">
        <f>SUMIFS(CY_Transactions!$G$2:$G$1255, CY_Transactions!$D$2:$D1000, $B29, CY_Transactions!$C$2:$C1000, E$21, CY_Transactions!$H$2:$H1000, $B$27)</f>
        <v>0</v>
      </c>
      <c r="F29" s="30">
        <f>SUMIFS(CY_Transactions!$G$2:$G$1255, CY_Transactions!$D$2:$D1000, $B29, CY_Transactions!$C$2:$C1000, F$21, CY_Transactions!$H$2:$H1000, $B$27)</f>
        <v>0</v>
      </c>
      <c r="G29" s="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0" customHeight="1">
      <c r="A30" s="4"/>
      <c r="B30" s="4" t="s">
        <v>15</v>
      </c>
      <c r="C30" s="29">
        <f>SUMIFS(CY_Transactions!$G$2:$G$1255, CY_Transactions!$D$2:$D1000, $B30, CY_Transactions!$H$2:$H1000, $B$27)</f>
        <v>144000</v>
      </c>
      <c r="D30" s="30">
        <f>SUMIFS(CY_Transactions!$G$2:$G$1255, CY_Transactions!$D$2:$D1000, $B30, CY_Transactions!$C$2:$C1000, D$21, CY_Transactions!$H$2:$H1000, $B$27)</f>
        <v>144000</v>
      </c>
      <c r="E30" s="30">
        <f>SUMIFS(CY_Transactions!$G$2:$G$1255, CY_Transactions!$D$2:$D1000, $B30, CY_Transactions!$C$2:$C1000, E$21, CY_Transactions!$H$2:$H1000, $B$27)</f>
        <v>0</v>
      </c>
      <c r="F30" s="30">
        <f>SUMIFS(CY_Transactions!$G$2:$G$1255, CY_Transactions!$D$2:$D1000, $B30, CY_Transactions!$C$2:$C1000, F$21, CY_Transactions!$H$2:$H1000, $B$27)</f>
        <v>0</v>
      </c>
      <c r="G30" s="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0" customHeight="1">
      <c r="A31" s="4"/>
      <c r="B31" s="4" t="s">
        <v>16</v>
      </c>
      <c r="C31" s="29">
        <f>SUMIFS(CY_Transactions!$G$2:$G$1255, CY_Transactions!$D$2:$D1000, $B31, CY_Transactions!$H$2:$H1000, $B$27)</f>
        <v>13327750</v>
      </c>
      <c r="D31" s="30">
        <f>SUMIFS(CY_Transactions!$G$2:$G$1255, CY_Transactions!$D$2:$D1000, $B31, CY_Transactions!$C$2:$C1000, D$21, CY_Transactions!$H$2:$H1000, $B$27)</f>
        <v>220250</v>
      </c>
      <c r="E31" s="30">
        <f>SUMIFS(CY_Transactions!$G$2:$G$1255, CY_Transactions!$D$2:$D1000, $B31, CY_Transactions!$C$2:$C1000, E$21, CY_Transactions!$H$2:$H1000, $B$27)</f>
        <v>13107500</v>
      </c>
      <c r="F31" s="30">
        <f>SUMIFS(CY_Transactions!$G$2:$G$1255, CY_Transactions!$D$2:$D1000, $B31, CY_Transactions!$C$2:$C1000, F$21, CY_Transactions!$H$2:$H1000, $B$27)</f>
        <v>0</v>
      </c>
      <c r="G31" s="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0" customHeight="1">
      <c r="A32" s="5"/>
      <c r="B32" s="37" t="s">
        <v>17</v>
      </c>
      <c r="C32" s="32">
        <f>sum(C29:C31)</f>
        <v>14431750</v>
      </c>
      <c r="D32" s="38">
        <f>SUMIFS(CY_Transactions!$G$2:$G$1255, CY_Transactions!$C$2:$C1000, D$28, CY_Transactions!$H$2:$H1000, $B$27)</f>
        <v>1324250</v>
      </c>
      <c r="E32" s="38">
        <f>SUMIFS(CY_Transactions!$G$2:$G$1255, CY_Transactions!$C$2:$C1000, E$28, CY_Transactions!$H$2:$H1000, $B$27)</f>
        <v>13107500</v>
      </c>
      <c r="F32" s="38">
        <f>SUMIFS(CY_Transactions!$G$2:$G$1255, CY_Transactions!$C$2:$C1000, F$28, CY_Transactions!$H$2:$H1000, $B$27)</f>
        <v>0</v>
      </c>
      <c r="G32" s="11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0" customHeight="1">
      <c r="A33" s="5"/>
      <c r="B33" s="5"/>
      <c r="C33" s="11"/>
      <c r="D33" s="11"/>
      <c r="E33" s="11"/>
      <c r="F33" s="11"/>
      <c r="G33" s="11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0" customHeight="1">
      <c r="A34" s="5"/>
      <c r="B34" s="5"/>
      <c r="C34" s="11"/>
      <c r="D34" s="11"/>
      <c r="E34" s="11"/>
      <c r="F34" s="11"/>
      <c r="G34" s="11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0" customHeight="1">
      <c r="A35" s="5"/>
      <c r="B35" s="5"/>
      <c r="C35" s="11"/>
      <c r="D35" s="11"/>
      <c r="E35" s="11"/>
      <c r="F35" s="11"/>
      <c r="G35" s="11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0" customHeight="1">
      <c r="A36" s="5"/>
      <c r="B36" s="5"/>
      <c r="C36" s="11"/>
      <c r="D36" s="11"/>
      <c r="E36" s="11"/>
      <c r="F36" s="11"/>
      <c r="G36" s="11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0" customHeight="1">
      <c r="A37" s="5"/>
      <c r="B37" s="5"/>
      <c r="C37" s="11"/>
      <c r="D37" s="11"/>
      <c r="E37" s="11"/>
      <c r="F37" s="11"/>
      <c r="G37" s="11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0" customHeight="1">
      <c r="A38" s="5"/>
      <c r="B38" s="5"/>
      <c r="C38" s="11"/>
      <c r="D38" s="11"/>
      <c r="E38" s="11"/>
      <c r="F38" s="11"/>
      <c r="G38" s="11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11"/>
      <c r="D39" s="11"/>
      <c r="E39" s="11"/>
      <c r="F39" s="11"/>
      <c r="G39" s="11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11"/>
      <c r="D40" s="11"/>
      <c r="E40" s="11"/>
      <c r="F40" s="11"/>
      <c r="G40" s="11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11"/>
      <c r="D41" s="11"/>
      <c r="E41" s="11"/>
      <c r="F41" s="11"/>
      <c r="G41" s="11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11"/>
      <c r="D42" s="11"/>
      <c r="E42" s="11"/>
      <c r="F42" s="11"/>
      <c r="G42" s="11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11"/>
      <c r="D43" s="11"/>
      <c r="E43" s="11"/>
      <c r="F43" s="11"/>
      <c r="G43" s="11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11"/>
      <c r="D44" s="11"/>
      <c r="E44" s="11"/>
      <c r="F44" s="11"/>
      <c r="G44" s="11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11"/>
      <c r="D45" s="11"/>
      <c r="E45" s="11"/>
      <c r="F45" s="11"/>
      <c r="G45" s="11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11"/>
      <c r="D46" s="11"/>
      <c r="E46" s="11"/>
      <c r="F46" s="11"/>
      <c r="G46" s="11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11"/>
      <c r="D47" s="11"/>
      <c r="E47" s="11"/>
      <c r="F47" s="11"/>
      <c r="G47" s="11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11"/>
      <c r="D48" s="11"/>
      <c r="E48" s="11"/>
      <c r="F48" s="11"/>
      <c r="G48" s="11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11"/>
      <c r="D49" s="11"/>
      <c r="E49" s="11"/>
      <c r="F49" s="11"/>
      <c r="G49" s="11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11"/>
      <c r="D50" s="11"/>
      <c r="E50" s="11"/>
      <c r="F50" s="11"/>
      <c r="G50" s="11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11"/>
      <c r="D51" s="11"/>
      <c r="E51" s="11"/>
      <c r="F51" s="11"/>
      <c r="G51" s="11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11"/>
      <c r="D52" s="11"/>
      <c r="E52" s="11"/>
      <c r="F52" s="11"/>
      <c r="G52" s="11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11"/>
      <c r="D53" s="11"/>
      <c r="E53" s="11"/>
      <c r="F53" s="11"/>
      <c r="G53" s="11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11"/>
      <c r="D54" s="11"/>
      <c r="E54" s="11"/>
      <c r="F54" s="11"/>
      <c r="G54" s="11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11"/>
      <c r="D55" s="11"/>
      <c r="E55" s="11"/>
      <c r="F55" s="11"/>
      <c r="G55" s="11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11"/>
      <c r="D56" s="11"/>
      <c r="E56" s="11"/>
      <c r="F56" s="11"/>
      <c r="G56" s="11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11"/>
      <c r="D57" s="11"/>
      <c r="E57" s="11"/>
      <c r="F57" s="11"/>
      <c r="G57" s="11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11"/>
      <c r="D58" s="11"/>
      <c r="E58" s="11"/>
      <c r="F58" s="11"/>
      <c r="G58" s="11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11"/>
      <c r="D59" s="11"/>
      <c r="E59" s="11"/>
      <c r="F59" s="11"/>
      <c r="G59" s="11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11"/>
      <c r="D60" s="11"/>
      <c r="E60" s="11"/>
      <c r="F60" s="11"/>
      <c r="G60" s="11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11"/>
      <c r="D61" s="11"/>
      <c r="E61" s="11"/>
      <c r="F61" s="11"/>
      <c r="G61" s="11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11"/>
      <c r="D62" s="11"/>
      <c r="E62" s="11"/>
      <c r="F62" s="11"/>
      <c r="G62" s="11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11"/>
      <c r="D63" s="11"/>
      <c r="E63" s="11"/>
      <c r="F63" s="11"/>
      <c r="G63" s="11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11"/>
      <c r="D64" s="11"/>
      <c r="E64" s="11"/>
      <c r="F64" s="11"/>
      <c r="G64" s="11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11"/>
      <c r="D65" s="11"/>
      <c r="E65" s="11"/>
      <c r="F65" s="11"/>
      <c r="G65" s="11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11"/>
      <c r="D66" s="11"/>
      <c r="E66" s="11"/>
      <c r="F66" s="11"/>
      <c r="G66" s="11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11"/>
      <c r="D67" s="11"/>
      <c r="E67" s="11"/>
      <c r="F67" s="11"/>
      <c r="G67" s="11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11"/>
      <c r="D68" s="11"/>
      <c r="E68" s="11"/>
      <c r="F68" s="11"/>
      <c r="G68" s="11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11"/>
      <c r="D69" s="11"/>
      <c r="E69" s="11"/>
      <c r="F69" s="11"/>
      <c r="G69" s="11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11"/>
      <c r="D70" s="11"/>
      <c r="E70" s="11"/>
      <c r="F70" s="11"/>
      <c r="G70" s="11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11"/>
      <c r="D71" s="11"/>
      <c r="E71" s="11"/>
      <c r="F71" s="11"/>
      <c r="G71" s="11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11"/>
      <c r="D72" s="11"/>
      <c r="E72" s="11"/>
      <c r="F72" s="11"/>
      <c r="G72" s="11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11"/>
      <c r="D73" s="11"/>
      <c r="E73" s="11"/>
      <c r="F73" s="11"/>
      <c r="G73" s="11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11"/>
      <c r="D74" s="11"/>
      <c r="E74" s="11"/>
      <c r="F74" s="11"/>
      <c r="G74" s="11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11"/>
      <c r="D75" s="11"/>
      <c r="E75" s="11"/>
      <c r="F75" s="11"/>
      <c r="G75" s="11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11"/>
      <c r="D76" s="11"/>
      <c r="E76" s="11"/>
      <c r="F76" s="11"/>
      <c r="G76" s="11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11"/>
      <c r="D77" s="11"/>
      <c r="E77" s="11"/>
      <c r="F77" s="11"/>
      <c r="G77" s="11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11"/>
      <c r="D78" s="11"/>
      <c r="E78" s="11"/>
      <c r="F78" s="11"/>
      <c r="G78" s="11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11"/>
      <c r="D79" s="11"/>
      <c r="E79" s="11"/>
      <c r="F79" s="11"/>
      <c r="G79" s="11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11"/>
      <c r="D80" s="11"/>
      <c r="E80" s="11"/>
      <c r="F80" s="11"/>
      <c r="G80" s="11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11"/>
      <c r="D81" s="11"/>
      <c r="E81" s="11"/>
      <c r="F81" s="11"/>
      <c r="G81" s="11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11"/>
      <c r="D82" s="11"/>
      <c r="E82" s="11"/>
      <c r="F82" s="11"/>
      <c r="G82" s="11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11"/>
      <c r="D83" s="11"/>
      <c r="E83" s="11"/>
      <c r="F83" s="11"/>
      <c r="G83" s="11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11"/>
      <c r="D84" s="11"/>
      <c r="E84" s="11"/>
      <c r="F84" s="11"/>
      <c r="G84" s="11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11"/>
      <c r="D85" s="11"/>
      <c r="E85" s="11"/>
      <c r="F85" s="11"/>
      <c r="G85" s="11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11"/>
      <c r="D86" s="11"/>
      <c r="E86" s="11"/>
      <c r="F86" s="11"/>
      <c r="G86" s="11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11"/>
      <c r="D87" s="11"/>
      <c r="E87" s="11"/>
      <c r="F87" s="11"/>
      <c r="G87" s="11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11"/>
      <c r="D88" s="11"/>
      <c r="E88" s="11"/>
      <c r="F88" s="11"/>
      <c r="G88" s="11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11"/>
      <c r="D89" s="11"/>
      <c r="E89" s="11"/>
      <c r="F89" s="11"/>
      <c r="G89" s="11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11"/>
      <c r="D90" s="11"/>
      <c r="E90" s="11"/>
      <c r="F90" s="11"/>
      <c r="G90" s="11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11"/>
      <c r="D91" s="11"/>
      <c r="E91" s="11"/>
      <c r="F91" s="11"/>
      <c r="G91" s="11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11"/>
      <c r="D92" s="11"/>
      <c r="E92" s="11"/>
      <c r="F92" s="11"/>
      <c r="G92" s="11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11"/>
      <c r="D93" s="11"/>
      <c r="E93" s="11"/>
      <c r="F93" s="11"/>
      <c r="G93" s="11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11"/>
      <c r="D94" s="11"/>
      <c r="E94" s="11"/>
      <c r="F94" s="11"/>
      <c r="G94" s="11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11"/>
      <c r="D95" s="11"/>
      <c r="E95" s="11"/>
      <c r="F95" s="11"/>
      <c r="G95" s="11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11"/>
      <c r="D96" s="11"/>
      <c r="E96" s="11"/>
      <c r="F96" s="11"/>
      <c r="G96" s="11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11"/>
      <c r="D97" s="11"/>
      <c r="E97" s="11"/>
      <c r="F97" s="11"/>
      <c r="G97" s="11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11"/>
      <c r="D98" s="11"/>
      <c r="E98" s="11"/>
      <c r="F98" s="11"/>
      <c r="G98" s="11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11"/>
      <c r="D99" s="11"/>
      <c r="E99" s="11"/>
      <c r="F99" s="11"/>
      <c r="G99" s="11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11"/>
      <c r="D100" s="11"/>
      <c r="E100" s="11"/>
      <c r="F100" s="11"/>
      <c r="G100" s="11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11"/>
      <c r="D101" s="11"/>
      <c r="E101" s="11"/>
      <c r="F101" s="11"/>
      <c r="G101" s="11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11"/>
      <c r="D102" s="11"/>
      <c r="E102" s="11"/>
      <c r="F102" s="11"/>
      <c r="G102" s="11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11"/>
      <c r="D103" s="11"/>
      <c r="E103" s="11"/>
      <c r="F103" s="11"/>
      <c r="G103" s="11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11"/>
      <c r="D104" s="11"/>
      <c r="E104" s="11"/>
      <c r="F104" s="11"/>
      <c r="G104" s="11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11"/>
      <c r="D105" s="11"/>
      <c r="E105" s="11"/>
      <c r="F105" s="11"/>
      <c r="G105" s="11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11"/>
      <c r="D106" s="11"/>
      <c r="E106" s="11"/>
      <c r="F106" s="11"/>
      <c r="G106" s="11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11"/>
      <c r="D107" s="11"/>
      <c r="E107" s="11"/>
      <c r="F107" s="11"/>
      <c r="G107" s="11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11"/>
      <c r="D108" s="11"/>
      <c r="E108" s="11"/>
      <c r="F108" s="11"/>
      <c r="G108" s="11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11"/>
      <c r="D109" s="11"/>
      <c r="E109" s="11"/>
      <c r="F109" s="11"/>
      <c r="G109" s="11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11"/>
      <c r="D110" s="11"/>
      <c r="E110" s="11"/>
      <c r="F110" s="11"/>
      <c r="G110" s="11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11"/>
      <c r="D111" s="11"/>
      <c r="E111" s="11"/>
      <c r="F111" s="11"/>
      <c r="G111" s="11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11"/>
      <c r="D112" s="11"/>
      <c r="E112" s="11"/>
      <c r="F112" s="11"/>
      <c r="G112" s="11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11"/>
      <c r="D113" s="11"/>
      <c r="E113" s="11"/>
      <c r="F113" s="11"/>
      <c r="G113" s="11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11"/>
      <c r="D114" s="11"/>
      <c r="E114" s="11"/>
      <c r="F114" s="11"/>
      <c r="G114" s="11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11"/>
      <c r="D115" s="11"/>
      <c r="E115" s="11"/>
      <c r="F115" s="11"/>
      <c r="G115" s="11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11"/>
      <c r="D116" s="11"/>
      <c r="E116" s="11"/>
      <c r="F116" s="11"/>
      <c r="G116" s="11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11"/>
      <c r="D117" s="11"/>
      <c r="E117" s="11"/>
      <c r="F117" s="11"/>
      <c r="G117" s="11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11"/>
      <c r="D118" s="11"/>
      <c r="E118" s="11"/>
      <c r="F118" s="11"/>
      <c r="G118" s="11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11"/>
      <c r="D119" s="11"/>
      <c r="E119" s="11"/>
      <c r="F119" s="11"/>
      <c r="G119" s="11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11"/>
      <c r="D120" s="11"/>
      <c r="E120" s="11"/>
      <c r="F120" s="11"/>
      <c r="G120" s="11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11"/>
      <c r="D121" s="11"/>
      <c r="E121" s="11"/>
      <c r="F121" s="11"/>
      <c r="G121" s="11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11"/>
      <c r="D122" s="11"/>
      <c r="E122" s="11"/>
      <c r="F122" s="11"/>
      <c r="G122" s="11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11"/>
      <c r="D123" s="11"/>
      <c r="E123" s="11"/>
      <c r="F123" s="11"/>
      <c r="G123" s="11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11"/>
      <c r="D124" s="11"/>
      <c r="E124" s="11"/>
      <c r="F124" s="11"/>
      <c r="G124" s="11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11"/>
      <c r="D125" s="11"/>
      <c r="E125" s="11"/>
      <c r="F125" s="11"/>
      <c r="G125" s="11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11"/>
      <c r="D126" s="11"/>
      <c r="E126" s="11"/>
      <c r="F126" s="11"/>
      <c r="G126" s="11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11"/>
      <c r="D127" s="11"/>
      <c r="E127" s="11"/>
      <c r="F127" s="11"/>
      <c r="G127" s="11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11"/>
      <c r="D128" s="11"/>
      <c r="E128" s="11"/>
      <c r="F128" s="11"/>
      <c r="G128" s="11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11"/>
      <c r="D129" s="11"/>
      <c r="E129" s="11"/>
      <c r="F129" s="11"/>
      <c r="G129" s="11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11"/>
      <c r="D130" s="11"/>
      <c r="E130" s="11"/>
      <c r="F130" s="11"/>
      <c r="G130" s="11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11"/>
      <c r="D131" s="11"/>
      <c r="E131" s="11"/>
      <c r="F131" s="11"/>
      <c r="G131" s="11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11"/>
      <c r="D132" s="11"/>
      <c r="E132" s="11"/>
      <c r="F132" s="11"/>
      <c r="G132" s="11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11"/>
      <c r="D133" s="11"/>
      <c r="E133" s="11"/>
      <c r="F133" s="11"/>
      <c r="G133" s="11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11"/>
      <c r="D134" s="11"/>
      <c r="E134" s="11"/>
      <c r="F134" s="11"/>
      <c r="G134" s="11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11"/>
      <c r="D135" s="11"/>
      <c r="E135" s="11"/>
      <c r="F135" s="11"/>
      <c r="G135" s="11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11"/>
      <c r="D136" s="11"/>
      <c r="E136" s="11"/>
      <c r="F136" s="11"/>
      <c r="G136" s="11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11"/>
      <c r="D137" s="11"/>
      <c r="E137" s="11"/>
      <c r="F137" s="11"/>
      <c r="G137" s="11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11"/>
      <c r="D138" s="11"/>
      <c r="E138" s="11"/>
      <c r="F138" s="11"/>
      <c r="G138" s="11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11"/>
      <c r="D139" s="11"/>
      <c r="E139" s="11"/>
      <c r="F139" s="11"/>
      <c r="G139" s="11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11"/>
      <c r="D140" s="11"/>
      <c r="E140" s="11"/>
      <c r="F140" s="11"/>
      <c r="G140" s="11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11"/>
      <c r="D141" s="11"/>
      <c r="E141" s="11"/>
      <c r="F141" s="11"/>
      <c r="G141" s="11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11"/>
      <c r="D142" s="11"/>
      <c r="E142" s="11"/>
      <c r="F142" s="11"/>
      <c r="G142" s="11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11"/>
      <c r="D143" s="11"/>
      <c r="E143" s="11"/>
      <c r="F143" s="11"/>
      <c r="G143" s="11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11"/>
      <c r="D144" s="11"/>
      <c r="E144" s="11"/>
      <c r="F144" s="11"/>
      <c r="G144" s="11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11"/>
      <c r="D145" s="11"/>
      <c r="E145" s="11"/>
      <c r="F145" s="11"/>
      <c r="G145" s="11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11"/>
      <c r="D146" s="11"/>
      <c r="E146" s="11"/>
      <c r="F146" s="11"/>
      <c r="G146" s="11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11"/>
      <c r="D147" s="11"/>
      <c r="E147" s="11"/>
      <c r="F147" s="11"/>
      <c r="G147" s="11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11"/>
      <c r="D148" s="11"/>
      <c r="E148" s="11"/>
      <c r="F148" s="11"/>
      <c r="G148" s="11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11"/>
      <c r="D149" s="11"/>
      <c r="E149" s="11"/>
      <c r="F149" s="11"/>
      <c r="G149" s="11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11"/>
      <c r="D150" s="11"/>
      <c r="E150" s="11"/>
      <c r="F150" s="11"/>
      <c r="G150" s="11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11"/>
      <c r="D151" s="11"/>
      <c r="E151" s="11"/>
      <c r="F151" s="11"/>
      <c r="G151" s="11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11"/>
      <c r="D152" s="11"/>
      <c r="E152" s="11"/>
      <c r="F152" s="11"/>
      <c r="G152" s="11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11"/>
      <c r="D153" s="11"/>
      <c r="E153" s="11"/>
      <c r="F153" s="11"/>
      <c r="G153" s="11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11"/>
      <c r="D154" s="11"/>
      <c r="E154" s="11"/>
      <c r="F154" s="11"/>
      <c r="G154" s="11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11"/>
      <c r="D155" s="11"/>
      <c r="E155" s="11"/>
      <c r="F155" s="11"/>
      <c r="G155" s="11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11"/>
      <c r="D156" s="11"/>
      <c r="E156" s="11"/>
      <c r="F156" s="11"/>
      <c r="G156" s="11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11"/>
      <c r="D157" s="11"/>
      <c r="E157" s="11"/>
      <c r="F157" s="11"/>
      <c r="G157" s="11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11"/>
      <c r="D158" s="11"/>
      <c r="E158" s="11"/>
      <c r="F158" s="11"/>
      <c r="G158" s="11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11"/>
      <c r="D159" s="11"/>
      <c r="E159" s="11"/>
      <c r="F159" s="11"/>
      <c r="G159" s="11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11"/>
      <c r="D160" s="11"/>
      <c r="E160" s="11"/>
      <c r="F160" s="11"/>
      <c r="G160" s="11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11"/>
      <c r="D161" s="11"/>
      <c r="E161" s="11"/>
      <c r="F161" s="11"/>
      <c r="G161" s="11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11"/>
      <c r="D162" s="11"/>
      <c r="E162" s="11"/>
      <c r="F162" s="11"/>
      <c r="G162" s="11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11"/>
      <c r="D163" s="11"/>
      <c r="E163" s="11"/>
      <c r="F163" s="11"/>
      <c r="G163" s="11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11"/>
      <c r="D164" s="11"/>
      <c r="E164" s="11"/>
      <c r="F164" s="11"/>
      <c r="G164" s="11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11"/>
      <c r="D165" s="11"/>
      <c r="E165" s="11"/>
      <c r="F165" s="11"/>
      <c r="G165" s="11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11"/>
      <c r="D166" s="11"/>
      <c r="E166" s="11"/>
      <c r="F166" s="11"/>
      <c r="G166" s="11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11"/>
      <c r="D167" s="11"/>
      <c r="E167" s="11"/>
      <c r="F167" s="11"/>
      <c r="G167" s="11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11"/>
      <c r="D168" s="11"/>
      <c r="E168" s="11"/>
      <c r="F168" s="11"/>
      <c r="G168" s="11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11"/>
      <c r="D169" s="11"/>
      <c r="E169" s="11"/>
      <c r="F169" s="11"/>
      <c r="G169" s="11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11"/>
      <c r="D170" s="11"/>
      <c r="E170" s="11"/>
      <c r="F170" s="11"/>
      <c r="G170" s="11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11"/>
      <c r="D171" s="11"/>
      <c r="E171" s="11"/>
      <c r="F171" s="11"/>
      <c r="G171" s="11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11"/>
      <c r="D172" s="11"/>
      <c r="E172" s="11"/>
      <c r="F172" s="11"/>
      <c r="G172" s="11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11"/>
      <c r="D173" s="11"/>
      <c r="E173" s="11"/>
      <c r="F173" s="11"/>
      <c r="G173" s="11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11"/>
      <c r="D174" s="11"/>
      <c r="E174" s="11"/>
      <c r="F174" s="11"/>
      <c r="G174" s="11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11"/>
      <c r="D175" s="11"/>
      <c r="E175" s="11"/>
      <c r="F175" s="11"/>
      <c r="G175" s="11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11"/>
      <c r="D176" s="11"/>
      <c r="E176" s="11"/>
      <c r="F176" s="11"/>
      <c r="G176" s="11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11"/>
      <c r="D177" s="11"/>
      <c r="E177" s="11"/>
      <c r="F177" s="11"/>
      <c r="G177" s="11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11"/>
      <c r="D178" s="11"/>
      <c r="E178" s="11"/>
      <c r="F178" s="11"/>
      <c r="G178" s="11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11"/>
      <c r="D179" s="11"/>
      <c r="E179" s="11"/>
      <c r="F179" s="11"/>
      <c r="G179" s="11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11"/>
      <c r="D180" s="11"/>
      <c r="E180" s="11"/>
      <c r="F180" s="11"/>
      <c r="G180" s="11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11"/>
      <c r="D181" s="11"/>
      <c r="E181" s="11"/>
      <c r="F181" s="11"/>
      <c r="G181" s="11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11"/>
      <c r="D182" s="11"/>
      <c r="E182" s="11"/>
      <c r="F182" s="11"/>
      <c r="G182" s="11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11"/>
      <c r="D183" s="11"/>
      <c r="E183" s="11"/>
      <c r="F183" s="11"/>
      <c r="G183" s="11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11"/>
      <c r="D184" s="11"/>
      <c r="E184" s="11"/>
      <c r="F184" s="11"/>
      <c r="G184" s="11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11"/>
      <c r="D185" s="11"/>
      <c r="E185" s="11"/>
      <c r="F185" s="11"/>
      <c r="G185" s="11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11"/>
      <c r="D186" s="11"/>
      <c r="E186" s="11"/>
      <c r="F186" s="11"/>
      <c r="G186" s="11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11"/>
      <c r="D187" s="11"/>
      <c r="E187" s="11"/>
      <c r="F187" s="11"/>
      <c r="G187" s="11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11"/>
      <c r="D188" s="11"/>
      <c r="E188" s="11"/>
      <c r="F188" s="11"/>
      <c r="G188" s="11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11"/>
      <c r="D189" s="11"/>
      <c r="E189" s="11"/>
      <c r="F189" s="11"/>
      <c r="G189" s="11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11"/>
      <c r="D190" s="11"/>
      <c r="E190" s="11"/>
      <c r="F190" s="11"/>
      <c r="G190" s="11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11"/>
      <c r="D191" s="11"/>
      <c r="E191" s="11"/>
      <c r="F191" s="11"/>
      <c r="G191" s="11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11"/>
      <c r="D192" s="11"/>
      <c r="E192" s="11"/>
      <c r="F192" s="11"/>
      <c r="G192" s="11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11"/>
      <c r="D193" s="11"/>
      <c r="E193" s="11"/>
      <c r="F193" s="11"/>
      <c r="G193" s="11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11"/>
      <c r="D194" s="11"/>
      <c r="E194" s="11"/>
      <c r="F194" s="11"/>
      <c r="G194" s="11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11"/>
      <c r="D195" s="11"/>
      <c r="E195" s="11"/>
      <c r="F195" s="11"/>
      <c r="G195" s="11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11"/>
      <c r="D196" s="11"/>
      <c r="E196" s="11"/>
      <c r="F196" s="11"/>
      <c r="G196" s="11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11"/>
      <c r="D197" s="11"/>
      <c r="E197" s="11"/>
      <c r="F197" s="11"/>
      <c r="G197" s="11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11"/>
      <c r="D198" s="11"/>
      <c r="E198" s="11"/>
      <c r="F198" s="11"/>
      <c r="G198" s="11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11"/>
      <c r="D199" s="11"/>
      <c r="E199" s="11"/>
      <c r="F199" s="11"/>
      <c r="G199" s="11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11"/>
      <c r="D200" s="11"/>
      <c r="E200" s="11"/>
      <c r="F200" s="11"/>
      <c r="G200" s="11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11"/>
      <c r="D201" s="11"/>
      <c r="E201" s="11"/>
      <c r="F201" s="11"/>
      <c r="G201" s="11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11"/>
      <c r="D202" s="11"/>
      <c r="E202" s="11"/>
      <c r="F202" s="11"/>
      <c r="G202" s="11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11"/>
      <c r="D203" s="11"/>
      <c r="E203" s="11"/>
      <c r="F203" s="11"/>
      <c r="G203" s="11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11"/>
      <c r="D204" s="11"/>
      <c r="E204" s="11"/>
      <c r="F204" s="11"/>
      <c r="G204" s="11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11"/>
      <c r="D205" s="11"/>
      <c r="E205" s="11"/>
      <c r="F205" s="11"/>
      <c r="G205" s="11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11"/>
      <c r="D206" s="11"/>
      <c r="E206" s="11"/>
      <c r="F206" s="11"/>
      <c r="G206" s="11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11"/>
      <c r="D207" s="11"/>
      <c r="E207" s="11"/>
      <c r="F207" s="11"/>
      <c r="G207" s="11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11"/>
      <c r="D208" s="11"/>
      <c r="E208" s="11"/>
      <c r="F208" s="11"/>
      <c r="G208" s="11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11"/>
      <c r="D209" s="11"/>
      <c r="E209" s="11"/>
      <c r="F209" s="11"/>
      <c r="G209" s="11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11"/>
      <c r="D210" s="11"/>
      <c r="E210" s="11"/>
      <c r="F210" s="11"/>
      <c r="G210" s="11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11"/>
      <c r="D211" s="11"/>
      <c r="E211" s="11"/>
      <c r="F211" s="11"/>
      <c r="G211" s="11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11"/>
      <c r="D212" s="11"/>
      <c r="E212" s="11"/>
      <c r="F212" s="11"/>
      <c r="G212" s="11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11"/>
      <c r="D213" s="11"/>
      <c r="E213" s="11"/>
      <c r="F213" s="11"/>
      <c r="G213" s="11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11"/>
      <c r="D214" s="11"/>
      <c r="E214" s="11"/>
      <c r="F214" s="11"/>
      <c r="G214" s="11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11"/>
      <c r="D215" s="11"/>
      <c r="E215" s="11"/>
      <c r="F215" s="11"/>
      <c r="G215" s="11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11"/>
      <c r="D216" s="11"/>
      <c r="E216" s="11"/>
      <c r="F216" s="11"/>
      <c r="G216" s="11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11"/>
      <c r="D217" s="11"/>
      <c r="E217" s="11"/>
      <c r="F217" s="11"/>
      <c r="G217" s="11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11"/>
      <c r="D218" s="11"/>
      <c r="E218" s="11"/>
      <c r="F218" s="11"/>
      <c r="G218" s="11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11"/>
      <c r="D219" s="11"/>
      <c r="E219" s="11"/>
      <c r="F219" s="11"/>
      <c r="G219" s="11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11"/>
      <c r="D220" s="11"/>
      <c r="E220" s="11"/>
      <c r="F220" s="11"/>
      <c r="G220" s="11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11"/>
      <c r="D221" s="11"/>
      <c r="E221" s="11"/>
      <c r="F221" s="11"/>
      <c r="G221" s="11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11"/>
      <c r="D222" s="11"/>
      <c r="E222" s="11"/>
      <c r="F222" s="11"/>
      <c r="G222" s="11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11"/>
      <c r="D223" s="11"/>
      <c r="E223" s="11"/>
      <c r="F223" s="11"/>
      <c r="G223" s="11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11"/>
      <c r="D224" s="11"/>
      <c r="E224" s="11"/>
      <c r="F224" s="11"/>
      <c r="G224" s="11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11"/>
      <c r="D225" s="11"/>
      <c r="E225" s="11"/>
      <c r="F225" s="11"/>
      <c r="G225" s="11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11"/>
      <c r="D226" s="11"/>
      <c r="E226" s="11"/>
      <c r="F226" s="11"/>
      <c r="G226" s="11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11"/>
      <c r="D227" s="11"/>
      <c r="E227" s="11"/>
      <c r="F227" s="11"/>
      <c r="G227" s="11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11"/>
      <c r="D228" s="11"/>
      <c r="E228" s="11"/>
      <c r="F228" s="11"/>
      <c r="G228" s="11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11"/>
      <c r="D229" s="11"/>
      <c r="E229" s="11"/>
      <c r="F229" s="11"/>
      <c r="G229" s="11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11"/>
      <c r="D230" s="11"/>
      <c r="E230" s="11"/>
      <c r="F230" s="11"/>
      <c r="G230" s="11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11"/>
      <c r="D231" s="11"/>
      <c r="E231" s="11"/>
      <c r="F231" s="11"/>
      <c r="G231" s="11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11"/>
      <c r="D232" s="11"/>
      <c r="E232" s="11"/>
      <c r="F232" s="11"/>
      <c r="G232" s="11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11"/>
      <c r="D233" s="11"/>
      <c r="E233" s="11"/>
      <c r="F233" s="11"/>
      <c r="G233" s="11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11"/>
      <c r="D234" s="11"/>
      <c r="E234" s="11"/>
      <c r="F234" s="11"/>
      <c r="G234" s="11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11"/>
      <c r="D235" s="11"/>
      <c r="E235" s="11"/>
      <c r="F235" s="11"/>
      <c r="G235" s="11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11"/>
      <c r="D236" s="11"/>
      <c r="E236" s="11"/>
      <c r="F236" s="11"/>
      <c r="G236" s="11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11"/>
      <c r="D237" s="11"/>
      <c r="E237" s="11"/>
      <c r="F237" s="11"/>
      <c r="G237" s="11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11"/>
      <c r="D238" s="11"/>
      <c r="E238" s="11"/>
      <c r="F238" s="11"/>
      <c r="G238" s="11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11"/>
      <c r="D239" s="11"/>
      <c r="E239" s="11"/>
      <c r="F239" s="11"/>
      <c r="G239" s="11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11"/>
      <c r="D240" s="11"/>
      <c r="E240" s="11"/>
      <c r="F240" s="11"/>
      <c r="G240" s="11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11"/>
      <c r="D241" s="11"/>
      <c r="E241" s="11"/>
      <c r="F241" s="11"/>
      <c r="G241" s="11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11"/>
      <c r="D242" s="11"/>
      <c r="E242" s="11"/>
      <c r="F242" s="11"/>
      <c r="G242" s="11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11"/>
      <c r="D243" s="11"/>
      <c r="E243" s="11"/>
      <c r="F243" s="11"/>
      <c r="G243" s="11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11"/>
      <c r="D244" s="11"/>
      <c r="E244" s="11"/>
      <c r="F244" s="11"/>
      <c r="G244" s="11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11"/>
      <c r="D245" s="11"/>
      <c r="E245" s="11"/>
      <c r="F245" s="11"/>
      <c r="G245" s="11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11"/>
      <c r="D246" s="11"/>
      <c r="E246" s="11"/>
      <c r="F246" s="11"/>
      <c r="G246" s="11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11"/>
      <c r="D247" s="11"/>
      <c r="E247" s="11"/>
      <c r="F247" s="11"/>
      <c r="G247" s="11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11"/>
      <c r="D248" s="11"/>
      <c r="E248" s="11"/>
      <c r="F248" s="11"/>
      <c r="G248" s="11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11"/>
      <c r="D249" s="11"/>
      <c r="E249" s="11"/>
      <c r="F249" s="11"/>
      <c r="G249" s="11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11"/>
      <c r="D250" s="11"/>
      <c r="E250" s="11"/>
      <c r="F250" s="11"/>
      <c r="G250" s="11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11"/>
      <c r="D251" s="11"/>
      <c r="E251" s="11"/>
      <c r="F251" s="11"/>
      <c r="G251" s="11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11"/>
      <c r="D252" s="11"/>
      <c r="E252" s="11"/>
      <c r="F252" s="11"/>
      <c r="G252" s="11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11"/>
      <c r="D253" s="11"/>
      <c r="E253" s="11"/>
      <c r="F253" s="11"/>
      <c r="G253" s="11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11"/>
      <c r="D254" s="11"/>
      <c r="E254" s="11"/>
      <c r="F254" s="11"/>
      <c r="G254" s="11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11"/>
      <c r="D255" s="11"/>
      <c r="E255" s="11"/>
      <c r="F255" s="11"/>
      <c r="G255" s="11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11"/>
      <c r="D256" s="11"/>
      <c r="E256" s="11"/>
      <c r="F256" s="11"/>
      <c r="G256" s="11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11"/>
      <c r="D257" s="11"/>
      <c r="E257" s="11"/>
      <c r="F257" s="11"/>
      <c r="G257" s="11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11"/>
      <c r="D258" s="11"/>
      <c r="E258" s="11"/>
      <c r="F258" s="11"/>
      <c r="G258" s="11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11"/>
      <c r="D259" s="11"/>
      <c r="E259" s="11"/>
      <c r="F259" s="11"/>
      <c r="G259" s="11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11"/>
      <c r="D260" s="11"/>
      <c r="E260" s="11"/>
      <c r="F260" s="11"/>
      <c r="G260" s="11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11"/>
      <c r="D261" s="11"/>
      <c r="E261" s="11"/>
      <c r="F261" s="11"/>
      <c r="G261" s="11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11"/>
      <c r="D262" s="11"/>
      <c r="E262" s="11"/>
      <c r="F262" s="11"/>
      <c r="G262" s="11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11"/>
      <c r="D263" s="11"/>
      <c r="E263" s="11"/>
      <c r="F263" s="11"/>
      <c r="G263" s="11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11"/>
      <c r="D264" s="11"/>
      <c r="E264" s="11"/>
      <c r="F264" s="11"/>
      <c r="G264" s="11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11"/>
      <c r="D265" s="11"/>
      <c r="E265" s="11"/>
      <c r="F265" s="11"/>
      <c r="G265" s="11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11"/>
      <c r="D266" s="11"/>
      <c r="E266" s="11"/>
      <c r="F266" s="11"/>
      <c r="G266" s="11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11"/>
      <c r="D267" s="11"/>
      <c r="E267" s="11"/>
      <c r="F267" s="11"/>
      <c r="G267" s="11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11"/>
      <c r="D268" s="11"/>
      <c r="E268" s="11"/>
      <c r="F268" s="11"/>
      <c r="G268" s="11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11"/>
      <c r="D269" s="11"/>
      <c r="E269" s="11"/>
      <c r="F269" s="11"/>
      <c r="G269" s="11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11"/>
      <c r="D270" s="11"/>
      <c r="E270" s="11"/>
      <c r="F270" s="11"/>
      <c r="G270" s="11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11"/>
      <c r="D271" s="11"/>
      <c r="E271" s="11"/>
      <c r="F271" s="11"/>
      <c r="G271" s="11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11"/>
      <c r="D272" s="11"/>
      <c r="E272" s="11"/>
      <c r="F272" s="11"/>
      <c r="G272" s="11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11"/>
      <c r="D273" s="11"/>
      <c r="E273" s="11"/>
      <c r="F273" s="11"/>
      <c r="G273" s="11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11"/>
      <c r="D274" s="11"/>
      <c r="E274" s="11"/>
      <c r="F274" s="11"/>
      <c r="G274" s="11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11"/>
      <c r="D275" s="11"/>
      <c r="E275" s="11"/>
      <c r="F275" s="11"/>
      <c r="G275" s="11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11"/>
      <c r="D276" s="11"/>
      <c r="E276" s="11"/>
      <c r="F276" s="11"/>
      <c r="G276" s="11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11"/>
      <c r="D277" s="11"/>
      <c r="E277" s="11"/>
      <c r="F277" s="11"/>
      <c r="G277" s="11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11"/>
      <c r="D278" s="11"/>
      <c r="E278" s="11"/>
      <c r="F278" s="11"/>
      <c r="G278" s="11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11"/>
      <c r="D279" s="11"/>
      <c r="E279" s="11"/>
      <c r="F279" s="11"/>
      <c r="G279" s="11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11"/>
      <c r="D280" s="11"/>
      <c r="E280" s="11"/>
      <c r="F280" s="11"/>
      <c r="G280" s="11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11"/>
      <c r="D281" s="11"/>
      <c r="E281" s="11"/>
      <c r="F281" s="11"/>
      <c r="G281" s="11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11"/>
      <c r="D282" s="11"/>
      <c r="E282" s="11"/>
      <c r="F282" s="11"/>
      <c r="G282" s="11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11"/>
      <c r="D283" s="11"/>
      <c r="E283" s="11"/>
      <c r="F283" s="11"/>
      <c r="G283" s="11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11"/>
      <c r="D284" s="11"/>
      <c r="E284" s="11"/>
      <c r="F284" s="11"/>
      <c r="G284" s="11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11"/>
      <c r="D285" s="11"/>
      <c r="E285" s="11"/>
      <c r="F285" s="11"/>
      <c r="G285" s="11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11"/>
      <c r="D286" s="11"/>
      <c r="E286" s="11"/>
      <c r="F286" s="11"/>
      <c r="G286" s="11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11"/>
      <c r="D287" s="11"/>
      <c r="E287" s="11"/>
      <c r="F287" s="11"/>
      <c r="G287" s="11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11"/>
      <c r="D288" s="11"/>
      <c r="E288" s="11"/>
      <c r="F288" s="11"/>
      <c r="G288" s="11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11"/>
      <c r="D289" s="11"/>
      <c r="E289" s="11"/>
      <c r="F289" s="11"/>
      <c r="G289" s="11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11"/>
      <c r="D290" s="11"/>
      <c r="E290" s="11"/>
      <c r="F290" s="11"/>
      <c r="G290" s="11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11"/>
      <c r="D291" s="11"/>
      <c r="E291" s="11"/>
      <c r="F291" s="11"/>
      <c r="G291" s="11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11"/>
      <c r="D292" s="11"/>
      <c r="E292" s="11"/>
      <c r="F292" s="11"/>
      <c r="G292" s="11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11"/>
      <c r="D293" s="11"/>
      <c r="E293" s="11"/>
      <c r="F293" s="11"/>
      <c r="G293" s="11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11"/>
      <c r="D294" s="11"/>
      <c r="E294" s="11"/>
      <c r="F294" s="11"/>
      <c r="G294" s="11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11"/>
      <c r="D295" s="11"/>
      <c r="E295" s="11"/>
      <c r="F295" s="11"/>
      <c r="G295" s="11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11"/>
      <c r="D296" s="11"/>
      <c r="E296" s="11"/>
      <c r="F296" s="11"/>
      <c r="G296" s="11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11"/>
      <c r="D297" s="11"/>
      <c r="E297" s="11"/>
      <c r="F297" s="11"/>
      <c r="G297" s="11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11"/>
      <c r="D298" s="11"/>
      <c r="E298" s="11"/>
      <c r="F298" s="11"/>
      <c r="G298" s="11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11"/>
      <c r="D299" s="11"/>
      <c r="E299" s="11"/>
      <c r="F299" s="11"/>
      <c r="G299" s="11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11"/>
      <c r="D300" s="11"/>
      <c r="E300" s="11"/>
      <c r="F300" s="11"/>
      <c r="G300" s="11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11"/>
      <c r="D301" s="11"/>
      <c r="E301" s="11"/>
      <c r="F301" s="11"/>
      <c r="G301" s="11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11"/>
      <c r="D302" s="11"/>
      <c r="E302" s="11"/>
      <c r="F302" s="11"/>
      <c r="G302" s="11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11"/>
      <c r="D303" s="11"/>
      <c r="E303" s="11"/>
      <c r="F303" s="11"/>
      <c r="G303" s="11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11"/>
      <c r="D304" s="11"/>
      <c r="E304" s="11"/>
      <c r="F304" s="11"/>
      <c r="G304" s="11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11"/>
      <c r="D305" s="11"/>
      <c r="E305" s="11"/>
      <c r="F305" s="11"/>
      <c r="G305" s="11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11"/>
      <c r="D306" s="11"/>
      <c r="E306" s="11"/>
      <c r="F306" s="11"/>
      <c r="G306" s="11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11"/>
      <c r="D307" s="11"/>
      <c r="E307" s="11"/>
      <c r="F307" s="11"/>
      <c r="G307" s="11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11"/>
      <c r="D308" s="11"/>
      <c r="E308" s="11"/>
      <c r="F308" s="11"/>
      <c r="G308" s="11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11"/>
      <c r="D309" s="11"/>
      <c r="E309" s="11"/>
      <c r="F309" s="11"/>
      <c r="G309" s="11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11"/>
      <c r="D310" s="11"/>
      <c r="E310" s="11"/>
      <c r="F310" s="11"/>
      <c r="G310" s="11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11"/>
      <c r="D311" s="11"/>
      <c r="E311" s="11"/>
      <c r="F311" s="11"/>
      <c r="G311" s="11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11"/>
      <c r="D312" s="11"/>
      <c r="E312" s="11"/>
      <c r="F312" s="11"/>
      <c r="G312" s="11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11"/>
      <c r="D313" s="11"/>
      <c r="E313" s="11"/>
      <c r="F313" s="11"/>
      <c r="G313" s="11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11"/>
      <c r="D314" s="11"/>
      <c r="E314" s="11"/>
      <c r="F314" s="11"/>
      <c r="G314" s="11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11"/>
      <c r="D315" s="11"/>
      <c r="E315" s="11"/>
      <c r="F315" s="11"/>
      <c r="G315" s="11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11"/>
      <c r="D316" s="11"/>
      <c r="E316" s="11"/>
      <c r="F316" s="11"/>
      <c r="G316" s="11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11"/>
      <c r="D317" s="11"/>
      <c r="E317" s="11"/>
      <c r="F317" s="11"/>
      <c r="G317" s="11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11"/>
      <c r="D318" s="11"/>
      <c r="E318" s="11"/>
      <c r="F318" s="11"/>
      <c r="G318" s="11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11"/>
      <c r="D319" s="11"/>
      <c r="E319" s="11"/>
      <c r="F319" s="11"/>
      <c r="G319" s="11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11"/>
      <c r="D320" s="11"/>
      <c r="E320" s="11"/>
      <c r="F320" s="11"/>
      <c r="G320" s="11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11"/>
      <c r="D321" s="11"/>
      <c r="E321" s="11"/>
      <c r="F321" s="11"/>
      <c r="G321" s="11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11"/>
      <c r="D322" s="11"/>
      <c r="E322" s="11"/>
      <c r="F322" s="11"/>
      <c r="G322" s="11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11"/>
      <c r="D323" s="11"/>
      <c r="E323" s="11"/>
      <c r="F323" s="11"/>
      <c r="G323" s="11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11"/>
      <c r="D324" s="11"/>
      <c r="E324" s="11"/>
      <c r="F324" s="11"/>
      <c r="G324" s="11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11"/>
      <c r="D325" s="11"/>
      <c r="E325" s="11"/>
      <c r="F325" s="11"/>
      <c r="G325" s="11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11"/>
      <c r="D326" s="11"/>
      <c r="E326" s="11"/>
      <c r="F326" s="11"/>
      <c r="G326" s="11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11"/>
      <c r="D327" s="11"/>
      <c r="E327" s="11"/>
      <c r="F327" s="11"/>
      <c r="G327" s="11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11"/>
      <c r="D328" s="11"/>
      <c r="E328" s="11"/>
      <c r="F328" s="11"/>
      <c r="G328" s="11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11"/>
      <c r="D329" s="11"/>
      <c r="E329" s="11"/>
      <c r="F329" s="11"/>
      <c r="G329" s="11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11"/>
      <c r="D330" s="11"/>
      <c r="E330" s="11"/>
      <c r="F330" s="11"/>
      <c r="G330" s="11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11"/>
      <c r="D331" s="11"/>
      <c r="E331" s="11"/>
      <c r="F331" s="11"/>
      <c r="G331" s="11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11"/>
      <c r="D332" s="11"/>
      <c r="E332" s="11"/>
      <c r="F332" s="11"/>
      <c r="G332" s="11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11"/>
      <c r="D333" s="11"/>
      <c r="E333" s="11"/>
      <c r="F333" s="11"/>
      <c r="G333" s="11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11"/>
      <c r="D334" s="11"/>
      <c r="E334" s="11"/>
      <c r="F334" s="11"/>
      <c r="G334" s="11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11"/>
      <c r="D335" s="11"/>
      <c r="E335" s="11"/>
      <c r="F335" s="11"/>
      <c r="G335" s="11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11"/>
      <c r="D336" s="11"/>
      <c r="E336" s="11"/>
      <c r="F336" s="11"/>
      <c r="G336" s="11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11"/>
      <c r="D337" s="11"/>
      <c r="E337" s="11"/>
      <c r="F337" s="11"/>
      <c r="G337" s="11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11"/>
      <c r="D338" s="11"/>
      <c r="E338" s="11"/>
      <c r="F338" s="11"/>
      <c r="G338" s="11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11"/>
      <c r="D339" s="11"/>
      <c r="E339" s="11"/>
      <c r="F339" s="11"/>
      <c r="G339" s="11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11"/>
      <c r="D340" s="11"/>
      <c r="E340" s="11"/>
      <c r="F340" s="11"/>
      <c r="G340" s="11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11"/>
      <c r="D341" s="11"/>
      <c r="E341" s="11"/>
      <c r="F341" s="11"/>
      <c r="G341" s="11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11"/>
      <c r="D342" s="11"/>
      <c r="E342" s="11"/>
      <c r="F342" s="11"/>
      <c r="G342" s="11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11"/>
      <c r="D343" s="11"/>
      <c r="E343" s="11"/>
      <c r="F343" s="11"/>
      <c r="G343" s="11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11"/>
      <c r="D344" s="11"/>
      <c r="E344" s="11"/>
      <c r="F344" s="11"/>
      <c r="G344" s="11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11"/>
      <c r="D345" s="11"/>
      <c r="E345" s="11"/>
      <c r="F345" s="11"/>
      <c r="G345" s="11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11"/>
      <c r="D346" s="11"/>
      <c r="E346" s="11"/>
      <c r="F346" s="11"/>
      <c r="G346" s="11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11"/>
      <c r="D347" s="11"/>
      <c r="E347" s="11"/>
      <c r="F347" s="11"/>
      <c r="G347" s="11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11"/>
      <c r="D348" s="11"/>
      <c r="E348" s="11"/>
      <c r="F348" s="11"/>
      <c r="G348" s="11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11"/>
      <c r="D349" s="11"/>
      <c r="E349" s="11"/>
      <c r="F349" s="11"/>
      <c r="G349" s="11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11"/>
      <c r="D350" s="11"/>
      <c r="E350" s="11"/>
      <c r="F350" s="11"/>
      <c r="G350" s="11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11"/>
      <c r="D351" s="11"/>
      <c r="E351" s="11"/>
      <c r="F351" s="11"/>
      <c r="G351" s="11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11"/>
      <c r="D352" s="11"/>
      <c r="E352" s="11"/>
      <c r="F352" s="11"/>
      <c r="G352" s="11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11"/>
      <c r="D353" s="11"/>
      <c r="E353" s="11"/>
      <c r="F353" s="11"/>
      <c r="G353" s="11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11"/>
      <c r="D354" s="11"/>
      <c r="E354" s="11"/>
      <c r="F354" s="11"/>
      <c r="G354" s="11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11"/>
      <c r="D355" s="11"/>
      <c r="E355" s="11"/>
      <c r="F355" s="11"/>
      <c r="G355" s="11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11"/>
      <c r="D356" s="11"/>
      <c r="E356" s="11"/>
      <c r="F356" s="11"/>
      <c r="G356" s="11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11"/>
      <c r="D357" s="11"/>
      <c r="E357" s="11"/>
      <c r="F357" s="11"/>
      <c r="G357" s="11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11"/>
      <c r="D358" s="11"/>
      <c r="E358" s="11"/>
      <c r="F358" s="11"/>
      <c r="G358" s="11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11"/>
      <c r="D359" s="11"/>
      <c r="E359" s="11"/>
      <c r="F359" s="11"/>
      <c r="G359" s="11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11"/>
      <c r="D360" s="11"/>
      <c r="E360" s="11"/>
      <c r="F360" s="11"/>
      <c r="G360" s="11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11"/>
      <c r="D361" s="11"/>
      <c r="E361" s="11"/>
      <c r="F361" s="11"/>
      <c r="G361" s="11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11"/>
      <c r="D362" s="11"/>
      <c r="E362" s="11"/>
      <c r="F362" s="11"/>
      <c r="G362" s="11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11"/>
      <c r="D363" s="11"/>
      <c r="E363" s="11"/>
      <c r="F363" s="11"/>
      <c r="G363" s="11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11"/>
      <c r="D364" s="11"/>
      <c r="E364" s="11"/>
      <c r="F364" s="11"/>
      <c r="G364" s="11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11"/>
      <c r="D365" s="11"/>
      <c r="E365" s="11"/>
      <c r="F365" s="11"/>
      <c r="G365" s="11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11"/>
      <c r="D366" s="11"/>
      <c r="E366" s="11"/>
      <c r="F366" s="11"/>
      <c r="G366" s="11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11"/>
      <c r="D367" s="11"/>
      <c r="E367" s="11"/>
      <c r="F367" s="11"/>
      <c r="G367" s="11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11"/>
      <c r="D368" s="11"/>
      <c r="E368" s="11"/>
      <c r="F368" s="11"/>
      <c r="G368" s="11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11"/>
      <c r="D369" s="11"/>
      <c r="E369" s="11"/>
      <c r="F369" s="11"/>
      <c r="G369" s="11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11"/>
      <c r="D370" s="11"/>
      <c r="E370" s="11"/>
      <c r="F370" s="11"/>
      <c r="G370" s="11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11"/>
      <c r="D371" s="11"/>
      <c r="E371" s="11"/>
      <c r="F371" s="11"/>
      <c r="G371" s="11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11"/>
      <c r="D372" s="11"/>
      <c r="E372" s="11"/>
      <c r="F372" s="11"/>
      <c r="G372" s="11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11"/>
      <c r="D373" s="11"/>
      <c r="E373" s="11"/>
      <c r="F373" s="11"/>
      <c r="G373" s="11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11"/>
      <c r="D374" s="11"/>
      <c r="E374" s="11"/>
      <c r="F374" s="11"/>
      <c r="G374" s="11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11"/>
      <c r="D375" s="11"/>
      <c r="E375" s="11"/>
      <c r="F375" s="11"/>
      <c r="G375" s="11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11"/>
      <c r="D376" s="11"/>
      <c r="E376" s="11"/>
      <c r="F376" s="11"/>
      <c r="G376" s="11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11"/>
      <c r="D377" s="11"/>
      <c r="E377" s="11"/>
      <c r="F377" s="11"/>
      <c r="G377" s="11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11"/>
      <c r="D378" s="11"/>
      <c r="E378" s="11"/>
      <c r="F378" s="11"/>
      <c r="G378" s="11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11"/>
      <c r="D379" s="11"/>
      <c r="E379" s="11"/>
      <c r="F379" s="11"/>
      <c r="G379" s="11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11"/>
      <c r="D380" s="11"/>
      <c r="E380" s="11"/>
      <c r="F380" s="11"/>
      <c r="G380" s="11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11"/>
      <c r="D381" s="11"/>
      <c r="E381" s="11"/>
      <c r="F381" s="11"/>
      <c r="G381" s="11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11"/>
      <c r="D382" s="11"/>
      <c r="E382" s="11"/>
      <c r="F382" s="11"/>
      <c r="G382" s="11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11"/>
      <c r="D383" s="11"/>
      <c r="E383" s="11"/>
      <c r="F383" s="11"/>
      <c r="G383" s="11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11"/>
      <c r="D384" s="11"/>
      <c r="E384" s="11"/>
      <c r="F384" s="11"/>
      <c r="G384" s="11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11"/>
      <c r="D385" s="11"/>
      <c r="E385" s="11"/>
      <c r="F385" s="11"/>
      <c r="G385" s="11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11"/>
      <c r="D386" s="11"/>
      <c r="E386" s="11"/>
      <c r="F386" s="11"/>
      <c r="G386" s="11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11"/>
      <c r="D387" s="11"/>
      <c r="E387" s="11"/>
      <c r="F387" s="11"/>
      <c r="G387" s="11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11"/>
      <c r="D388" s="11"/>
      <c r="E388" s="11"/>
      <c r="F388" s="11"/>
      <c r="G388" s="11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11"/>
      <c r="D389" s="11"/>
      <c r="E389" s="11"/>
      <c r="F389" s="11"/>
      <c r="G389" s="11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11"/>
      <c r="D390" s="11"/>
      <c r="E390" s="11"/>
      <c r="F390" s="11"/>
      <c r="G390" s="11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11"/>
      <c r="D391" s="11"/>
      <c r="E391" s="11"/>
      <c r="F391" s="11"/>
      <c r="G391" s="11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11"/>
      <c r="D392" s="11"/>
      <c r="E392" s="11"/>
      <c r="F392" s="11"/>
      <c r="G392" s="11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11"/>
      <c r="D393" s="11"/>
      <c r="E393" s="11"/>
      <c r="F393" s="11"/>
      <c r="G393" s="11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11"/>
      <c r="D394" s="11"/>
      <c r="E394" s="11"/>
      <c r="F394" s="11"/>
      <c r="G394" s="11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11"/>
      <c r="D395" s="11"/>
      <c r="E395" s="11"/>
      <c r="F395" s="11"/>
      <c r="G395" s="11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11"/>
      <c r="D396" s="11"/>
      <c r="E396" s="11"/>
      <c r="F396" s="11"/>
      <c r="G396" s="11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11"/>
      <c r="D397" s="11"/>
      <c r="E397" s="11"/>
      <c r="F397" s="11"/>
      <c r="G397" s="11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11"/>
      <c r="D398" s="11"/>
      <c r="E398" s="11"/>
      <c r="F398" s="11"/>
      <c r="G398" s="11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11"/>
      <c r="D399" s="11"/>
      <c r="E399" s="11"/>
      <c r="F399" s="11"/>
      <c r="G399" s="11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11"/>
      <c r="D400" s="11"/>
      <c r="E400" s="11"/>
      <c r="F400" s="11"/>
      <c r="G400" s="11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11"/>
      <c r="D401" s="11"/>
      <c r="E401" s="11"/>
      <c r="F401" s="11"/>
      <c r="G401" s="11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11"/>
      <c r="D402" s="11"/>
      <c r="E402" s="11"/>
      <c r="F402" s="11"/>
      <c r="G402" s="11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11"/>
      <c r="D403" s="11"/>
      <c r="E403" s="11"/>
      <c r="F403" s="11"/>
      <c r="G403" s="11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11"/>
      <c r="D404" s="11"/>
      <c r="E404" s="11"/>
      <c r="F404" s="11"/>
      <c r="G404" s="11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11"/>
      <c r="D405" s="11"/>
      <c r="E405" s="11"/>
      <c r="F405" s="11"/>
      <c r="G405" s="11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11"/>
      <c r="D406" s="11"/>
      <c r="E406" s="11"/>
      <c r="F406" s="11"/>
      <c r="G406" s="11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11"/>
      <c r="D407" s="11"/>
      <c r="E407" s="11"/>
      <c r="F407" s="11"/>
      <c r="G407" s="11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11"/>
      <c r="D408" s="11"/>
      <c r="E408" s="11"/>
      <c r="F408" s="11"/>
      <c r="G408" s="11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11"/>
      <c r="D409" s="11"/>
      <c r="E409" s="11"/>
      <c r="F409" s="11"/>
      <c r="G409" s="11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11"/>
      <c r="D410" s="11"/>
      <c r="E410" s="11"/>
      <c r="F410" s="11"/>
      <c r="G410" s="11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11"/>
      <c r="D411" s="11"/>
      <c r="E411" s="11"/>
      <c r="F411" s="11"/>
      <c r="G411" s="11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11"/>
      <c r="D412" s="11"/>
      <c r="E412" s="11"/>
      <c r="F412" s="11"/>
      <c r="G412" s="11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11"/>
      <c r="D413" s="11"/>
      <c r="E413" s="11"/>
      <c r="F413" s="11"/>
      <c r="G413" s="11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11"/>
      <c r="D414" s="11"/>
      <c r="E414" s="11"/>
      <c r="F414" s="11"/>
      <c r="G414" s="11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11"/>
      <c r="D415" s="11"/>
      <c r="E415" s="11"/>
      <c r="F415" s="11"/>
      <c r="G415" s="11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11"/>
      <c r="D416" s="11"/>
      <c r="E416" s="11"/>
      <c r="F416" s="11"/>
      <c r="G416" s="11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11"/>
      <c r="D417" s="11"/>
      <c r="E417" s="11"/>
      <c r="F417" s="11"/>
      <c r="G417" s="11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11"/>
      <c r="D418" s="11"/>
      <c r="E418" s="11"/>
      <c r="F418" s="11"/>
      <c r="G418" s="11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11"/>
      <c r="D419" s="11"/>
      <c r="E419" s="11"/>
      <c r="F419" s="11"/>
      <c r="G419" s="11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11"/>
      <c r="D420" s="11"/>
      <c r="E420" s="11"/>
      <c r="F420" s="11"/>
      <c r="G420" s="11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11"/>
      <c r="D421" s="11"/>
      <c r="E421" s="11"/>
      <c r="F421" s="11"/>
      <c r="G421" s="11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11"/>
      <c r="D422" s="11"/>
      <c r="E422" s="11"/>
      <c r="F422" s="11"/>
      <c r="G422" s="11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11"/>
      <c r="D423" s="11"/>
      <c r="E423" s="11"/>
      <c r="F423" s="11"/>
      <c r="G423" s="11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11"/>
      <c r="D424" s="11"/>
      <c r="E424" s="11"/>
      <c r="F424" s="11"/>
      <c r="G424" s="11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11"/>
      <c r="D425" s="11"/>
      <c r="E425" s="11"/>
      <c r="F425" s="11"/>
      <c r="G425" s="11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11"/>
      <c r="D426" s="11"/>
      <c r="E426" s="11"/>
      <c r="F426" s="11"/>
      <c r="G426" s="11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11"/>
      <c r="D427" s="11"/>
      <c r="E427" s="11"/>
      <c r="F427" s="11"/>
      <c r="G427" s="11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11"/>
      <c r="D428" s="11"/>
      <c r="E428" s="11"/>
      <c r="F428" s="11"/>
      <c r="G428" s="11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11"/>
      <c r="D429" s="11"/>
      <c r="E429" s="11"/>
      <c r="F429" s="11"/>
      <c r="G429" s="11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11"/>
      <c r="D430" s="11"/>
      <c r="E430" s="11"/>
      <c r="F430" s="11"/>
      <c r="G430" s="11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11"/>
      <c r="D431" s="11"/>
      <c r="E431" s="11"/>
      <c r="F431" s="11"/>
      <c r="G431" s="11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11"/>
      <c r="D432" s="11"/>
      <c r="E432" s="11"/>
      <c r="F432" s="11"/>
      <c r="G432" s="11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11"/>
      <c r="D433" s="11"/>
      <c r="E433" s="11"/>
      <c r="F433" s="11"/>
      <c r="G433" s="11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11"/>
      <c r="D434" s="11"/>
      <c r="E434" s="11"/>
      <c r="F434" s="11"/>
      <c r="G434" s="11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11"/>
      <c r="D435" s="11"/>
      <c r="E435" s="11"/>
      <c r="F435" s="11"/>
      <c r="G435" s="11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11"/>
      <c r="D436" s="11"/>
      <c r="E436" s="11"/>
      <c r="F436" s="11"/>
      <c r="G436" s="11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11"/>
      <c r="D437" s="11"/>
      <c r="E437" s="11"/>
      <c r="F437" s="11"/>
      <c r="G437" s="11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11"/>
      <c r="D438" s="11"/>
      <c r="E438" s="11"/>
      <c r="F438" s="11"/>
      <c r="G438" s="11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11"/>
      <c r="D439" s="11"/>
      <c r="E439" s="11"/>
      <c r="F439" s="11"/>
      <c r="G439" s="11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11"/>
      <c r="D440" s="11"/>
      <c r="E440" s="11"/>
      <c r="F440" s="11"/>
      <c r="G440" s="11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11"/>
      <c r="D441" s="11"/>
      <c r="E441" s="11"/>
      <c r="F441" s="11"/>
      <c r="G441" s="11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11"/>
      <c r="D442" s="11"/>
      <c r="E442" s="11"/>
      <c r="F442" s="11"/>
      <c r="G442" s="11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11"/>
      <c r="D443" s="11"/>
      <c r="E443" s="11"/>
      <c r="F443" s="11"/>
      <c r="G443" s="11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11"/>
      <c r="D444" s="11"/>
      <c r="E444" s="11"/>
      <c r="F444" s="11"/>
      <c r="G444" s="11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11"/>
      <c r="D445" s="11"/>
      <c r="E445" s="11"/>
      <c r="F445" s="11"/>
      <c r="G445" s="11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11"/>
      <c r="D446" s="11"/>
      <c r="E446" s="11"/>
      <c r="F446" s="11"/>
      <c r="G446" s="11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11"/>
      <c r="D447" s="11"/>
      <c r="E447" s="11"/>
      <c r="F447" s="11"/>
      <c r="G447" s="11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11"/>
      <c r="D448" s="11"/>
      <c r="E448" s="11"/>
      <c r="F448" s="11"/>
      <c r="G448" s="11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11"/>
      <c r="D449" s="11"/>
      <c r="E449" s="11"/>
      <c r="F449" s="11"/>
      <c r="G449" s="11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11"/>
      <c r="D450" s="11"/>
      <c r="E450" s="11"/>
      <c r="F450" s="11"/>
      <c r="G450" s="11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11"/>
      <c r="D451" s="11"/>
      <c r="E451" s="11"/>
      <c r="F451" s="11"/>
      <c r="G451" s="11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11"/>
      <c r="D452" s="11"/>
      <c r="E452" s="11"/>
      <c r="F452" s="11"/>
      <c r="G452" s="11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11"/>
      <c r="D453" s="11"/>
      <c r="E453" s="11"/>
      <c r="F453" s="11"/>
      <c r="G453" s="11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11"/>
      <c r="D454" s="11"/>
      <c r="E454" s="11"/>
      <c r="F454" s="11"/>
      <c r="G454" s="11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11"/>
      <c r="D455" s="11"/>
      <c r="E455" s="11"/>
      <c r="F455" s="11"/>
      <c r="G455" s="11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11"/>
      <c r="D456" s="11"/>
      <c r="E456" s="11"/>
      <c r="F456" s="11"/>
      <c r="G456" s="11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11"/>
      <c r="D457" s="11"/>
      <c r="E457" s="11"/>
      <c r="F457" s="11"/>
      <c r="G457" s="11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11"/>
      <c r="D458" s="11"/>
      <c r="E458" s="11"/>
      <c r="F458" s="11"/>
      <c r="G458" s="11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11"/>
      <c r="D459" s="11"/>
      <c r="E459" s="11"/>
      <c r="F459" s="11"/>
      <c r="G459" s="11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11"/>
      <c r="D460" s="11"/>
      <c r="E460" s="11"/>
      <c r="F460" s="11"/>
      <c r="G460" s="11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11"/>
      <c r="D461" s="11"/>
      <c r="E461" s="11"/>
      <c r="F461" s="11"/>
      <c r="G461" s="11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11"/>
      <c r="D462" s="11"/>
      <c r="E462" s="11"/>
      <c r="F462" s="11"/>
      <c r="G462" s="11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11"/>
      <c r="D463" s="11"/>
      <c r="E463" s="11"/>
      <c r="F463" s="11"/>
      <c r="G463" s="11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11"/>
      <c r="D464" s="11"/>
      <c r="E464" s="11"/>
      <c r="F464" s="11"/>
      <c r="G464" s="11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11"/>
      <c r="D465" s="11"/>
      <c r="E465" s="11"/>
      <c r="F465" s="11"/>
      <c r="G465" s="11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11"/>
      <c r="D466" s="11"/>
      <c r="E466" s="11"/>
      <c r="F466" s="11"/>
      <c r="G466" s="11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11"/>
      <c r="D467" s="11"/>
      <c r="E467" s="11"/>
      <c r="F467" s="11"/>
      <c r="G467" s="11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11"/>
      <c r="D468" s="11"/>
      <c r="E468" s="11"/>
      <c r="F468" s="11"/>
      <c r="G468" s="11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11"/>
      <c r="D469" s="11"/>
      <c r="E469" s="11"/>
      <c r="F469" s="11"/>
      <c r="G469" s="11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11"/>
      <c r="D470" s="11"/>
      <c r="E470" s="11"/>
      <c r="F470" s="11"/>
      <c r="G470" s="11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11"/>
      <c r="D471" s="11"/>
      <c r="E471" s="11"/>
      <c r="F471" s="11"/>
      <c r="G471" s="11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11"/>
      <c r="D472" s="11"/>
      <c r="E472" s="11"/>
      <c r="F472" s="11"/>
      <c r="G472" s="11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11"/>
      <c r="D473" s="11"/>
      <c r="E473" s="11"/>
      <c r="F473" s="11"/>
      <c r="G473" s="11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11"/>
      <c r="D474" s="11"/>
      <c r="E474" s="11"/>
      <c r="F474" s="11"/>
      <c r="G474" s="11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11"/>
      <c r="D475" s="11"/>
      <c r="E475" s="11"/>
      <c r="F475" s="11"/>
      <c r="G475" s="11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11"/>
      <c r="D476" s="11"/>
      <c r="E476" s="11"/>
      <c r="F476" s="11"/>
      <c r="G476" s="11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11"/>
      <c r="D477" s="11"/>
      <c r="E477" s="11"/>
      <c r="F477" s="11"/>
      <c r="G477" s="11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11"/>
      <c r="D478" s="11"/>
      <c r="E478" s="11"/>
      <c r="F478" s="11"/>
      <c r="G478" s="11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11"/>
      <c r="D479" s="11"/>
      <c r="E479" s="11"/>
      <c r="F479" s="11"/>
      <c r="G479" s="11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11"/>
      <c r="D480" s="11"/>
      <c r="E480" s="11"/>
      <c r="F480" s="11"/>
      <c r="G480" s="11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11"/>
      <c r="D481" s="11"/>
      <c r="E481" s="11"/>
      <c r="F481" s="11"/>
      <c r="G481" s="11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11"/>
      <c r="D482" s="11"/>
      <c r="E482" s="11"/>
      <c r="F482" s="11"/>
      <c r="G482" s="11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11"/>
      <c r="D483" s="11"/>
      <c r="E483" s="11"/>
      <c r="F483" s="11"/>
      <c r="G483" s="11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11"/>
      <c r="D484" s="11"/>
      <c r="E484" s="11"/>
      <c r="F484" s="11"/>
      <c r="G484" s="11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11"/>
      <c r="D485" s="11"/>
      <c r="E485" s="11"/>
      <c r="F485" s="11"/>
      <c r="G485" s="11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11"/>
      <c r="D486" s="11"/>
      <c r="E486" s="11"/>
      <c r="F486" s="11"/>
      <c r="G486" s="11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11"/>
      <c r="D487" s="11"/>
      <c r="E487" s="11"/>
      <c r="F487" s="11"/>
      <c r="G487" s="11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11"/>
      <c r="D488" s="11"/>
      <c r="E488" s="11"/>
      <c r="F488" s="11"/>
      <c r="G488" s="11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11"/>
      <c r="D489" s="11"/>
      <c r="E489" s="11"/>
      <c r="F489" s="11"/>
      <c r="G489" s="11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11"/>
      <c r="D490" s="11"/>
      <c r="E490" s="11"/>
      <c r="F490" s="11"/>
      <c r="G490" s="11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11"/>
      <c r="D491" s="11"/>
      <c r="E491" s="11"/>
      <c r="F491" s="11"/>
      <c r="G491" s="11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11"/>
      <c r="D492" s="11"/>
      <c r="E492" s="11"/>
      <c r="F492" s="11"/>
      <c r="G492" s="11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11"/>
      <c r="D493" s="11"/>
      <c r="E493" s="11"/>
      <c r="F493" s="11"/>
      <c r="G493" s="11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11"/>
      <c r="D494" s="11"/>
      <c r="E494" s="11"/>
      <c r="F494" s="11"/>
      <c r="G494" s="11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11"/>
      <c r="D495" s="11"/>
      <c r="E495" s="11"/>
      <c r="F495" s="11"/>
      <c r="G495" s="11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11"/>
      <c r="D496" s="11"/>
      <c r="E496" s="11"/>
      <c r="F496" s="11"/>
      <c r="G496" s="11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11"/>
      <c r="D497" s="11"/>
      <c r="E497" s="11"/>
      <c r="F497" s="11"/>
      <c r="G497" s="11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11"/>
      <c r="D498" s="11"/>
      <c r="E498" s="11"/>
      <c r="F498" s="11"/>
      <c r="G498" s="11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11"/>
      <c r="D499" s="11"/>
      <c r="E499" s="11"/>
      <c r="F499" s="11"/>
      <c r="G499" s="11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11"/>
      <c r="D500" s="11"/>
      <c r="E500" s="11"/>
      <c r="F500" s="11"/>
      <c r="G500" s="11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11"/>
      <c r="D501" s="11"/>
      <c r="E501" s="11"/>
      <c r="F501" s="11"/>
      <c r="G501" s="11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11"/>
      <c r="D502" s="11"/>
      <c r="E502" s="11"/>
      <c r="F502" s="11"/>
      <c r="G502" s="11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11"/>
      <c r="D503" s="11"/>
      <c r="E503" s="11"/>
      <c r="F503" s="11"/>
      <c r="G503" s="11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11"/>
      <c r="D504" s="11"/>
      <c r="E504" s="11"/>
      <c r="F504" s="11"/>
      <c r="G504" s="11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11"/>
      <c r="D505" s="11"/>
      <c r="E505" s="11"/>
      <c r="F505" s="11"/>
      <c r="G505" s="11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11"/>
      <c r="D506" s="11"/>
      <c r="E506" s="11"/>
      <c r="F506" s="11"/>
      <c r="G506" s="11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11"/>
      <c r="D507" s="11"/>
      <c r="E507" s="11"/>
      <c r="F507" s="11"/>
      <c r="G507" s="11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11"/>
      <c r="D508" s="11"/>
      <c r="E508" s="11"/>
      <c r="F508" s="11"/>
      <c r="G508" s="11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11"/>
      <c r="D509" s="11"/>
      <c r="E509" s="11"/>
      <c r="F509" s="11"/>
      <c r="G509" s="11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11"/>
      <c r="D510" s="11"/>
      <c r="E510" s="11"/>
      <c r="F510" s="11"/>
      <c r="G510" s="11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11"/>
      <c r="D511" s="11"/>
      <c r="E511" s="11"/>
      <c r="F511" s="11"/>
      <c r="G511" s="11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11"/>
      <c r="D512" s="11"/>
      <c r="E512" s="11"/>
      <c r="F512" s="11"/>
      <c r="G512" s="11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11"/>
      <c r="D513" s="11"/>
      <c r="E513" s="11"/>
      <c r="F513" s="11"/>
      <c r="G513" s="11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11"/>
      <c r="D514" s="11"/>
      <c r="E514" s="11"/>
      <c r="F514" s="11"/>
      <c r="G514" s="11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11"/>
      <c r="D515" s="11"/>
      <c r="E515" s="11"/>
      <c r="F515" s="11"/>
      <c r="G515" s="11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11"/>
      <c r="D516" s="11"/>
      <c r="E516" s="11"/>
      <c r="F516" s="11"/>
      <c r="G516" s="11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11"/>
      <c r="D517" s="11"/>
      <c r="E517" s="11"/>
      <c r="F517" s="11"/>
      <c r="G517" s="11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11"/>
      <c r="D518" s="11"/>
      <c r="E518" s="11"/>
      <c r="F518" s="11"/>
      <c r="G518" s="11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11"/>
      <c r="D519" s="11"/>
      <c r="E519" s="11"/>
      <c r="F519" s="11"/>
      <c r="G519" s="11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11"/>
      <c r="D520" s="11"/>
      <c r="E520" s="11"/>
      <c r="F520" s="11"/>
      <c r="G520" s="11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11"/>
      <c r="D521" s="11"/>
      <c r="E521" s="11"/>
      <c r="F521" s="11"/>
      <c r="G521" s="11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11"/>
      <c r="D522" s="11"/>
      <c r="E522" s="11"/>
      <c r="F522" s="11"/>
      <c r="G522" s="11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11"/>
      <c r="D523" s="11"/>
      <c r="E523" s="11"/>
      <c r="F523" s="11"/>
      <c r="G523" s="11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11"/>
      <c r="D524" s="11"/>
      <c r="E524" s="11"/>
      <c r="F524" s="11"/>
      <c r="G524" s="11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11"/>
      <c r="D525" s="11"/>
      <c r="E525" s="11"/>
      <c r="F525" s="11"/>
      <c r="G525" s="11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11"/>
      <c r="D526" s="11"/>
      <c r="E526" s="11"/>
      <c r="F526" s="11"/>
      <c r="G526" s="11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11"/>
      <c r="D527" s="11"/>
      <c r="E527" s="11"/>
      <c r="F527" s="11"/>
      <c r="G527" s="11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11"/>
      <c r="D528" s="11"/>
      <c r="E528" s="11"/>
      <c r="F528" s="11"/>
      <c r="G528" s="11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11"/>
      <c r="D529" s="11"/>
      <c r="E529" s="11"/>
      <c r="F529" s="11"/>
      <c r="G529" s="11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11"/>
      <c r="D530" s="11"/>
      <c r="E530" s="11"/>
      <c r="F530" s="11"/>
      <c r="G530" s="11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11"/>
      <c r="D531" s="11"/>
      <c r="E531" s="11"/>
      <c r="F531" s="11"/>
      <c r="G531" s="11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11"/>
      <c r="D532" s="11"/>
      <c r="E532" s="11"/>
      <c r="F532" s="11"/>
      <c r="G532" s="11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11"/>
      <c r="D533" s="11"/>
      <c r="E533" s="11"/>
      <c r="F533" s="11"/>
      <c r="G533" s="11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11"/>
      <c r="D534" s="11"/>
      <c r="E534" s="11"/>
      <c r="F534" s="11"/>
      <c r="G534" s="11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11"/>
      <c r="D535" s="11"/>
      <c r="E535" s="11"/>
      <c r="F535" s="11"/>
      <c r="G535" s="11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11"/>
      <c r="D536" s="11"/>
      <c r="E536" s="11"/>
      <c r="F536" s="11"/>
      <c r="G536" s="11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11"/>
      <c r="D537" s="11"/>
      <c r="E537" s="11"/>
      <c r="F537" s="11"/>
      <c r="G537" s="11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11"/>
      <c r="D538" s="11"/>
      <c r="E538" s="11"/>
      <c r="F538" s="11"/>
      <c r="G538" s="11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11"/>
      <c r="D539" s="11"/>
      <c r="E539" s="11"/>
      <c r="F539" s="11"/>
      <c r="G539" s="11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11"/>
      <c r="D540" s="11"/>
      <c r="E540" s="11"/>
      <c r="F540" s="11"/>
      <c r="G540" s="11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11"/>
      <c r="D541" s="11"/>
      <c r="E541" s="11"/>
      <c r="F541" s="11"/>
      <c r="G541" s="11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11"/>
      <c r="D542" s="11"/>
      <c r="E542" s="11"/>
      <c r="F542" s="11"/>
      <c r="G542" s="11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11"/>
      <c r="D543" s="11"/>
      <c r="E543" s="11"/>
      <c r="F543" s="11"/>
      <c r="G543" s="11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11"/>
      <c r="D544" s="11"/>
      <c r="E544" s="11"/>
      <c r="F544" s="11"/>
      <c r="G544" s="11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11"/>
      <c r="D545" s="11"/>
      <c r="E545" s="11"/>
      <c r="F545" s="11"/>
      <c r="G545" s="11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11"/>
      <c r="D546" s="11"/>
      <c r="E546" s="11"/>
      <c r="F546" s="11"/>
      <c r="G546" s="11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11"/>
      <c r="D547" s="11"/>
      <c r="E547" s="11"/>
      <c r="F547" s="11"/>
      <c r="G547" s="11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11"/>
      <c r="D548" s="11"/>
      <c r="E548" s="11"/>
      <c r="F548" s="11"/>
      <c r="G548" s="11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11"/>
      <c r="D549" s="11"/>
      <c r="E549" s="11"/>
      <c r="F549" s="11"/>
      <c r="G549" s="11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11"/>
      <c r="D550" s="11"/>
      <c r="E550" s="11"/>
      <c r="F550" s="11"/>
      <c r="G550" s="11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11"/>
      <c r="D551" s="11"/>
      <c r="E551" s="11"/>
      <c r="F551" s="11"/>
      <c r="G551" s="11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11"/>
      <c r="D552" s="11"/>
      <c r="E552" s="11"/>
      <c r="F552" s="11"/>
      <c r="G552" s="11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11"/>
      <c r="D553" s="11"/>
      <c r="E553" s="11"/>
      <c r="F553" s="11"/>
      <c r="G553" s="11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11"/>
      <c r="D554" s="11"/>
      <c r="E554" s="11"/>
      <c r="F554" s="11"/>
      <c r="G554" s="11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11"/>
      <c r="D555" s="11"/>
      <c r="E555" s="11"/>
      <c r="F555" s="11"/>
      <c r="G555" s="11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11"/>
      <c r="D556" s="11"/>
      <c r="E556" s="11"/>
      <c r="F556" s="11"/>
      <c r="G556" s="11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11"/>
      <c r="D557" s="11"/>
      <c r="E557" s="11"/>
      <c r="F557" s="11"/>
      <c r="G557" s="11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11"/>
      <c r="D558" s="11"/>
      <c r="E558" s="11"/>
      <c r="F558" s="11"/>
      <c r="G558" s="11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11"/>
      <c r="D559" s="11"/>
      <c r="E559" s="11"/>
      <c r="F559" s="11"/>
      <c r="G559" s="11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11"/>
      <c r="D560" s="11"/>
      <c r="E560" s="11"/>
      <c r="F560" s="11"/>
      <c r="G560" s="11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11"/>
      <c r="D561" s="11"/>
      <c r="E561" s="11"/>
      <c r="F561" s="11"/>
      <c r="G561" s="11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11"/>
      <c r="D562" s="11"/>
      <c r="E562" s="11"/>
      <c r="F562" s="11"/>
      <c r="G562" s="11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11"/>
      <c r="D563" s="11"/>
      <c r="E563" s="11"/>
      <c r="F563" s="11"/>
      <c r="G563" s="11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11"/>
      <c r="D564" s="11"/>
      <c r="E564" s="11"/>
      <c r="F564" s="11"/>
      <c r="G564" s="11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11"/>
      <c r="D565" s="11"/>
      <c r="E565" s="11"/>
      <c r="F565" s="11"/>
      <c r="G565" s="11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11"/>
      <c r="D566" s="11"/>
      <c r="E566" s="11"/>
      <c r="F566" s="11"/>
      <c r="G566" s="11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11"/>
      <c r="D567" s="11"/>
      <c r="E567" s="11"/>
      <c r="F567" s="11"/>
      <c r="G567" s="11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11"/>
      <c r="D568" s="11"/>
      <c r="E568" s="11"/>
      <c r="F568" s="11"/>
      <c r="G568" s="11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11"/>
      <c r="D569" s="11"/>
      <c r="E569" s="11"/>
      <c r="F569" s="11"/>
      <c r="G569" s="11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11"/>
      <c r="D570" s="11"/>
      <c r="E570" s="11"/>
      <c r="F570" s="11"/>
      <c r="G570" s="11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11"/>
      <c r="D571" s="11"/>
      <c r="E571" s="11"/>
      <c r="F571" s="11"/>
      <c r="G571" s="11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11"/>
      <c r="D572" s="11"/>
      <c r="E572" s="11"/>
      <c r="F572" s="11"/>
      <c r="G572" s="11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11"/>
      <c r="D573" s="11"/>
      <c r="E573" s="11"/>
      <c r="F573" s="11"/>
      <c r="G573" s="11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11"/>
      <c r="D574" s="11"/>
      <c r="E574" s="11"/>
      <c r="F574" s="11"/>
      <c r="G574" s="11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11"/>
      <c r="D575" s="11"/>
      <c r="E575" s="11"/>
      <c r="F575" s="11"/>
      <c r="G575" s="11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11"/>
      <c r="D576" s="11"/>
      <c r="E576" s="11"/>
      <c r="F576" s="11"/>
      <c r="G576" s="11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11"/>
      <c r="D577" s="11"/>
      <c r="E577" s="11"/>
      <c r="F577" s="11"/>
      <c r="G577" s="11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11"/>
      <c r="D578" s="11"/>
      <c r="E578" s="11"/>
      <c r="F578" s="11"/>
      <c r="G578" s="11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11"/>
      <c r="D579" s="11"/>
      <c r="E579" s="11"/>
      <c r="F579" s="11"/>
      <c r="G579" s="11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11"/>
      <c r="D580" s="11"/>
      <c r="E580" s="11"/>
      <c r="F580" s="11"/>
      <c r="G580" s="11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11"/>
      <c r="D581" s="11"/>
      <c r="E581" s="11"/>
      <c r="F581" s="11"/>
      <c r="G581" s="11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11"/>
      <c r="D582" s="11"/>
      <c r="E582" s="11"/>
      <c r="F582" s="11"/>
      <c r="G582" s="11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11"/>
      <c r="D583" s="11"/>
      <c r="E583" s="11"/>
      <c r="F583" s="11"/>
      <c r="G583" s="11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11"/>
      <c r="D584" s="11"/>
      <c r="E584" s="11"/>
      <c r="F584" s="11"/>
      <c r="G584" s="11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11"/>
      <c r="D585" s="11"/>
      <c r="E585" s="11"/>
      <c r="F585" s="11"/>
      <c r="G585" s="11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11"/>
      <c r="D586" s="11"/>
      <c r="E586" s="11"/>
      <c r="F586" s="11"/>
      <c r="G586" s="11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11"/>
      <c r="D587" s="11"/>
      <c r="E587" s="11"/>
      <c r="F587" s="11"/>
      <c r="G587" s="11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11"/>
      <c r="D588" s="11"/>
      <c r="E588" s="11"/>
      <c r="F588" s="11"/>
      <c r="G588" s="11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11"/>
      <c r="D589" s="11"/>
      <c r="E589" s="11"/>
      <c r="F589" s="11"/>
      <c r="G589" s="11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11"/>
      <c r="D590" s="11"/>
      <c r="E590" s="11"/>
      <c r="F590" s="11"/>
      <c r="G590" s="11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11"/>
      <c r="D591" s="11"/>
      <c r="E591" s="11"/>
      <c r="F591" s="11"/>
      <c r="G591" s="11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11"/>
      <c r="D592" s="11"/>
      <c r="E592" s="11"/>
      <c r="F592" s="11"/>
      <c r="G592" s="11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11"/>
      <c r="D593" s="11"/>
      <c r="E593" s="11"/>
      <c r="F593" s="11"/>
      <c r="G593" s="11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11"/>
      <c r="D594" s="11"/>
      <c r="E594" s="11"/>
      <c r="F594" s="11"/>
      <c r="G594" s="11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11"/>
      <c r="D595" s="11"/>
      <c r="E595" s="11"/>
      <c r="F595" s="11"/>
      <c r="G595" s="11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11"/>
      <c r="D596" s="11"/>
      <c r="E596" s="11"/>
      <c r="F596" s="11"/>
      <c r="G596" s="11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11"/>
      <c r="D597" s="11"/>
      <c r="E597" s="11"/>
      <c r="F597" s="11"/>
      <c r="G597" s="11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11"/>
      <c r="D598" s="11"/>
      <c r="E598" s="11"/>
      <c r="F598" s="11"/>
      <c r="G598" s="11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11"/>
      <c r="D599" s="11"/>
      <c r="E599" s="11"/>
      <c r="F599" s="11"/>
      <c r="G599" s="11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11"/>
      <c r="D600" s="11"/>
      <c r="E600" s="11"/>
      <c r="F600" s="11"/>
      <c r="G600" s="11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11"/>
      <c r="D601" s="11"/>
      <c r="E601" s="11"/>
      <c r="F601" s="11"/>
      <c r="G601" s="11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11"/>
      <c r="D602" s="11"/>
      <c r="E602" s="11"/>
      <c r="F602" s="11"/>
      <c r="G602" s="11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11"/>
      <c r="D603" s="11"/>
      <c r="E603" s="11"/>
      <c r="F603" s="11"/>
      <c r="G603" s="11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11"/>
      <c r="D604" s="11"/>
      <c r="E604" s="11"/>
      <c r="F604" s="11"/>
      <c r="G604" s="11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11"/>
      <c r="D605" s="11"/>
      <c r="E605" s="11"/>
      <c r="F605" s="11"/>
      <c r="G605" s="11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11"/>
      <c r="D606" s="11"/>
      <c r="E606" s="11"/>
      <c r="F606" s="11"/>
      <c r="G606" s="11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11"/>
      <c r="D607" s="11"/>
      <c r="E607" s="11"/>
      <c r="F607" s="11"/>
      <c r="G607" s="11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11"/>
      <c r="D608" s="11"/>
      <c r="E608" s="11"/>
      <c r="F608" s="11"/>
      <c r="G608" s="11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11"/>
      <c r="D609" s="11"/>
      <c r="E609" s="11"/>
      <c r="F609" s="11"/>
      <c r="G609" s="11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11"/>
      <c r="D610" s="11"/>
      <c r="E610" s="11"/>
      <c r="F610" s="11"/>
      <c r="G610" s="11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11"/>
      <c r="D611" s="11"/>
      <c r="E611" s="11"/>
      <c r="F611" s="11"/>
      <c r="G611" s="11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11"/>
      <c r="D612" s="11"/>
      <c r="E612" s="11"/>
      <c r="F612" s="11"/>
      <c r="G612" s="11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11"/>
      <c r="D613" s="11"/>
      <c r="E613" s="11"/>
      <c r="F613" s="11"/>
      <c r="G613" s="11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11"/>
      <c r="D614" s="11"/>
      <c r="E614" s="11"/>
      <c r="F614" s="11"/>
      <c r="G614" s="11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11"/>
      <c r="D615" s="11"/>
      <c r="E615" s="11"/>
      <c r="F615" s="11"/>
      <c r="G615" s="11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11"/>
      <c r="D616" s="11"/>
      <c r="E616" s="11"/>
      <c r="F616" s="11"/>
      <c r="G616" s="11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11"/>
      <c r="D617" s="11"/>
      <c r="E617" s="11"/>
      <c r="F617" s="11"/>
      <c r="G617" s="11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11"/>
      <c r="D618" s="11"/>
      <c r="E618" s="11"/>
      <c r="F618" s="11"/>
      <c r="G618" s="11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11"/>
      <c r="D619" s="11"/>
      <c r="E619" s="11"/>
      <c r="F619" s="11"/>
      <c r="G619" s="11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11"/>
      <c r="D620" s="11"/>
      <c r="E620" s="11"/>
      <c r="F620" s="11"/>
      <c r="G620" s="11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11"/>
      <c r="D621" s="11"/>
      <c r="E621" s="11"/>
      <c r="F621" s="11"/>
      <c r="G621" s="11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11"/>
      <c r="D622" s="11"/>
      <c r="E622" s="11"/>
      <c r="F622" s="11"/>
      <c r="G622" s="11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11"/>
      <c r="D623" s="11"/>
      <c r="E623" s="11"/>
      <c r="F623" s="11"/>
      <c r="G623" s="11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11"/>
      <c r="D624" s="11"/>
      <c r="E624" s="11"/>
      <c r="F624" s="11"/>
      <c r="G624" s="11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11"/>
      <c r="D625" s="11"/>
      <c r="E625" s="11"/>
      <c r="F625" s="11"/>
      <c r="G625" s="11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11"/>
      <c r="D626" s="11"/>
      <c r="E626" s="11"/>
      <c r="F626" s="11"/>
      <c r="G626" s="11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11"/>
      <c r="D627" s="11"/>
      <c r="E627" s="11"/>
      <c r="F627" s="11"/>
      <c r="G627" s="11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11"/>
      <c r="D628" s="11"/>
      <c r="E628" s="11"/>
      <c r="F628" s="11"/>
      <c r="G628" s="11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11"/>
      <c r="D629" s="11"/>
      <c r="E629" s="11"/>
      <c r="F629" s="11"/>
      <c r="G629" s="11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11"/>
      <c r="D630" s="11"/>
      <c r="E630" s="11"/>
      <c r="F630" s="11"/>
      <c r="G630" s="11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11"/>
      <c r="D631" s="11"/>
      <c r="E631" s="11"/>
      <c r="F631" s="11"/>
      <c r="G631" s="11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11"/>
      <c r="D632" s="11"/>
      <c r="E632" s="11"/>
      <c r="F632" s="11"/>
      <c r="G632" s="11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11"/>
      <c r="D633" s="11"/>
      <c r="E633" s="11"/>
      <c r="F633" s="11"/>
      <c r="G633" s="11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11"/>
      <c r="D634" s="11"/>
      <c r="E634" s="11"/>
      <c r="F634" s="11"/>
      <c r="G634" s="11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11"/>
      <c r="D635" s="11"/>
      <c r="E635" s="11"/>
      <c r="F635" s="11"/>
      <c r="G635" s="11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11"/>
      <c r="D636" s="11"/>
      <c r="E636" s="11"/>
      <c r="F636" s="11"/>
      <c r="G636" s="11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11"/>
      <c r="D637" s="11"/>
      <c r="E637" s="11"/>
      <c r="F637" s="11"/>
      <c r="G637" s="11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11"/>
      <c r="D638" s="11"/>
      <c r="E638" s="11"/>
      <c r="F638" s="11"/>
      <c r="G638" s="11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11"/>
      <c r="D639" s="11"/>
      <c r="E639" s="11"/>
      <c r="F639" s="11"/>
      <c r="G639" s="11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11"/>
      <c r="D640" s="11"/>
      <c r="E640" s="11"/>
      <c r="F640" s="11"/>
      <c r="G640" s="11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11"/>
      <c r="D641" s="11"/>
      <c r="E641" s="11"/>
      <c r="F641" s="11"/>
      <c r="G641" s="11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11"/>
      <c r="D642" s="11"/>
      <c r="E642" s="11"/>
      <c r="F642" s="11"/>
      <c r="G642" s="11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11"/>
      <c r="D643" s="11"/>
      <c r="E643" s="11"/>
      <c r="F643" s="11"/>
      <c r="G643" s="11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11"/>
      <c r="D644" s="11"/>
      <c r="E644" s="11"/>
      <c r="F644" s="11"/>
      <c r="G644" s="11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11"/>
      <c r="D645" s="11"/>
      <c r="E645" s="11"/>
      <c r="F645" s="11"/>
      <c r="G645" s="11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11"/>
      <c r="D646" s="11"/>
      <c r="E646" s="11"/>
      <c r="F646" s="11"/>
      <c r="G646" s="11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11"/>
      <c r="D647" s="11"/>
      <c r="E647" s="11"/>
      <c r="F647" s="11"/>
      <c r="G647" s="11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11"/>
      <c r="D648" s="11"/>
      <c r="E648" s="11"/>
      <c r="F648" s="11"/>
      <c r="G648" s="11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11"/>
      <c r="D649" s="11"/>
      <c r="E649" s="11"/>
      <c r="F649" s="11"/>
      <c r="G649" s="11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11"/>
      <c r="D650" s="11"/>
      <c r="E650" s="11"/>
      <c r="F650" s="11"/>
      <c r="G650" s="11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11"/>
      <c r="D651" s="11"/>
      <c r="E651" s="11"/>
      <c r="F651" s="11"/>
      <c r="G651" s="11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11"/>
      <c r="D652" s="11"/>
      <c r="E652" s="11"/>
      <c r="F652" s="11"/>
      <c r="G652" s="11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11"/>
      <c r="D653" s="11"/>
      <c r="E653" s="11"/>
      <c r="F653" s="11"/>
      <c r="G653" s="11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11"/>
      <c r="D654" s="11"/>
      <c r="E654" s="11"/>
      <c r="F654" s="11"/>
      <c r="G654" s="11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11"/>
      <c r="D655" s="11"/>
      <c r="E655" s="11"/>
      <c r="F655" s="11"/>
      <c r="G655" s="11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11"/>
      <c r="D656" s="11"/>
      <c r="E656" s="11"/>
      <c r="F656" s="11"/>
      <c r="G656" s="11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11"/>
      <c r="D657" s="11"/>
      <c r="E657" s="11"/>
      <c r="F657" s="11"/>
      <c r="G657" s="11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11"/>
      <c r="D658" s="11"/>
      <c r="E658" s="11"/>
      <c r="F658" s="11"/>
      <c r="G658" s="11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11"/>
      <c r="D659" s="11"/>
      <c r="E659" s="11"/>
      <c r="F659" s="11"/>
      <c r="G659" s="11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11"/>
      <c r="D660" s="11"/>
      <c r="E660" s="11"/>
      <c r="F660" s="11"/>
      <c r="G660" s="11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11"/>
      <c r="D661" s="11"/>
      <c r="E661" s="11"/>
      <c r="F661" s="11"/>
      <c r="G661" s="11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11"/>
      <c r="D662" s="11"/>
      <c r="E662" s="11"/>
      <c r="F662" s="11"/>
      <c r="G662" s="11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11"/>
      <c r="D663" s="11"/>
      <c r="E663" s="11"/>
      <c r="F663" s="11"/>
      <c r="G663" s="11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11"/>
      <c r="D664" s="11"/>
      <c r="E664" s="11"/>
      <c r="F664" s="11"/>
      <c r="G664" s="11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11"/>
      <c r="D665" s="11"/>
      <c r="E665" s="11"/>
      <c r="F665" s="11"/>
      <c r="G665" s="11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11"/>
      <c r="D666" s="11"/>
      <c r="E666" s="11"/>
      <c r="F666" s="11"/>
      <c r="G666" s="11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11"/>
      <c r="D667" s="11"/>
      <c r="E667" s="11"/>
      <c r="F667" s="11"/>
      <c r="G667" s="11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11"/>
      <c r="D668" s="11"/>
      <c r="E668" s="11"/>
      <c r="F668" s="11"/>
      <c r="G668" s="11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11"/>
      <c r="D669" s="11"/>
      <c r="E669" s="11"/>
      <c r="F669" s="11"/>
      <c r="G669" s="11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11"/>
      <c r="D670" s="11"/>
      <c r="E670" s="11"/>
      <c r="F670" s="11"/>
      <c r="G670" s="11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11"/>
      <c r="D671" s="11"/>
      <c r="E671" s="11"/>
      <c r="F671" s="11"/>
      <c r="G671" s="11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11"/>
      <c r="D672" s="11"/>
      <c r="E672" s="11"/>
      <c r="F672" s="11"/>
      <c r="G672" s="11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11"/>
      <c r="D673" s="11"/>
      <c r="E673" s="11"/>
      <c r="F673" s="11"/>
      <c r="G673" s="11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11"/>
      <c r="D674" s="11"/>
      <c r="E674" s="11"/>
      <c r="F674" s="11"/>
      <c r="G674" s="11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11"/>
      <c r="D675" s="11"/>
      <c r="E675" s="11"/>
      <c r="F675" s="11"/>
      <c r="G675" s="11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11"/>
      <c r="D676" s="11"/>
      <c r="E676" s="11"/>
      <c r="F676" s="11"/>
      <c r="G676" s="11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11"/>
      <c r="D677" s="11"/>
      <c r="E677" s="11"/>
      <c r="F677" s="11"/>
      <c r="G677" s="11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11"/>
      <c r="D678" s="11"/>
      <c r="E678" s="11"/>
      <c r="F678" s="11"/>
      <c r="G678" s="11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11"/>
      <c r="D679" s="11"/>
      <c r="E679" s="11"/>
      <c r="F679" s="11"/>
      <c r="G679" s="11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11"/>
      <c r="D680" s="11"/>
      <c r="E680" s="11"/>
      <c r="F680" s="11"/>
      <c r="G680" s="11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11"/>
      <c r="D681" s="11"/>
      <c r="E681" s="11"/>
      <c r="F681" s="11"/>
      <c r="G681" s="11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11"/>
      <c r="D682" s="11"/>
      <c r="E682" s="11"/>
      <c r="F682" s="11"/>
      <c r="G682" s="11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11"/>
      <c r="D683" s="11"/>
      <c r="E683" s="11"/>
      <c r="F683" s="11"/>
      <c r="G683" s="11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11"/>
      <c r="D684" s="11"/>
      <c r="E684" s="11"/>
      <c r="F684" s="11"/>
      <c r="G684" s="11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11"/>
      <c r="D685" s="11"/>
      <c r="E685" s="11"/>
      <c r="F685" s="11"/>
      <c r="G685" s="11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11"/>
      <c r="D686" s="11"/>
      <c r="E686" s="11"/>
      <c r="F686" s="11"/>
      <c r="G686" s="11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11"/>
      <c r="D687" s="11"/>
      <c r="E687" s="11"/>
      <c r="F687" s="11"/>
      <c r="G687" s="11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11"/>
      <c r="D688" s="11"/>
      <c r="E688" s="11"/>
      <c r="F688" s="11"/>
      <c r="G688" s="11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11"/>
      <c r="D689" s="11"/>
      <c r="E689" s="11"/>
      <c r="F689" s="11"/>
      <c r="G689" s="11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11"/>
      <c r="D690" s="11"/>
      <c r="E690" s="11"/>
      <c r="F690" s="11"/>
      <c r="G690" s="11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11"/>
      <c r="D691" s="11"/>
      <c r="E691" s="11"/>
      <c r="F691" s="11"/>
      <c r="G691" s="11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11"/>
      <c r="D692" s="11"/>
      <c r="E692" s="11"/>
      <c r="F692" s="11"/>
      <c r="G692" s="11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11"/>
      <c r="D693" s="11"/>
      <c r="E693" s="11"/>
      <c r="F693" s="11"/>
      <c r="G693" s="11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11"/>
      <c r="D694" s="11"/>
      <c r="E694" s="11"/>
      <c r="F694" s="11"/>
      <c r="G694" s="11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11"/>
      <c r="D695" s="11"/>
      <c r="E695" s="11"/>
      <c r="F695" s="11"/>
      <c r="G695" s="11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11"/>
      <c r="D696" s="11"/>
      <c r="E696" s="11"/>
      <c r="F696" s="11"/>
      <c r="G696" s="11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11"/>
      <c r="D697" s="11"/>
      <c r="E697" s="11"/>
      <c r="F697" s="11"/>
      <c r="G697" s="11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11"/>
      <c r="D698" s="11"/>
      <c r="E698" s="11"/>
      <c r="F698" s="11"/>
      <c r="G698" s="11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11"/>
      <c r="D699" s="11"/>
      <c r="E699" s="11"/>
      <c r="F699" s="11"/>
      <c r="G699" s="11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11"/>
      <c r="D700" s="11"/>
      <c r="E700" s="11"/>
      <c r="F700" s="11"/>
      <c r="G700" s="11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11"/>
      <c r="D701" s="11"/>
      <c r="E701" s="11"/>
      <c r="F701" s="11"/>
      <c r="G701" s="11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11"/>
      <c r="D702" s="11"/>
      <c r="E702" s="11"/>
      <c r="F702" s="11"/>
      <c r="G702" s="11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11"/>
      <c r="D703" s="11"/>
      <c r="E703" s="11"/>
      <c r="F703" s="11"/>
      <c r="G703" s="11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11"/>
      <c r="D704" s="11"/>
      <c r="E704" s="11"/>
      <c r="F704" s="11"/>
      <c r="G704" s="11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11"/>
      <c r="D705" s="11"/>
      <c r="E705" s="11"/>
      <c r="F705" s="11"/>
      <c r="G705" s="11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11"/>
      <c r="D706" s="11"/>
      <c r="E706" s="11"/>
      <c r="F706" s="11"/>
      <c r="G706" s="11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11"/>
      <c r="D707" s="11"/>
      <c r="E707" s="11"/>
      <c r="F707" s="11"/>
      <c r="G707" s="11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11"/>
      <c r="D708" s="11"/>
      <c r="E708" s="11"/>
      <c r="F708" s="11"/>
      <c r="G708" s="11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11"/>
      <c r="D709" s="11"/>
      <c r="E709" s="11"/>
      <c r="F709" s="11"/>
      <c r="G709" s="11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11"/>
      <c r="D710" s="11"/>
      <c r="E710" s="11"/>
      <c r="F710" s="11"/>
      <c r="G710" s="11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11"/>
      <c r="D711" s="11"/>
      <c r="E711" s="11"/>
      <c r="F711" s="11"/>
      <c r="G711" s="11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11"/>
      <c r="D712" s="11"/>
      <c r="E712" s="11"/>
      <c r="F712" s="11"/>
      <c r="G712" s="11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11"/>
      <c r="D713" s="11"/>
      <c r="E713" s="11"/>
      <c r="F713" s="11"/>
      <c r="G713" s="11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11"/>
      <c r="D714" s="11"/>
      <c r="E714" s="11"/>
      <c r="F714" s="11"/>
      <c r="G714" s="11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11"/>
      <c r="D715" s="11"/>
      <c r="E715" s="11"/>
      <c r="F715" s="11"/>
      <c r="G715" s="11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11"/>
      <c r="D716" s="11"/>
      <c r="E716" s="11"/>
      <c r="F716" s="11"/>
      <c r="G716" s="11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11"/>
      <c r="D717" s="11"/>
      <c r="E717" s="11"/>
      <c r="F717" s="11"/>
      <c r="G717" s="11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11"/>
      <c r="D718" s="11"/>
      <c r="E718" s="11"/>
      <c r="F718" s="11"/>
      <c r="G718" s="11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11"/>
      <c r="D719" s="11"/>
      <c r="E719" s="11"/>
      <c r="F719" s="11"/>
      <c r="G719" s="11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11"/>
      <c r="D720" s="11"/>
      <c r="E720" s="11"/>
      <c r="F720" s="11"/>
      <c r="G720" s="11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11"/>
      <c r="D721" s="11"/>
      <c r="E721" s="11"/>
      <c r="F721" s="11"/>
      <c r="G721" s="11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11"/>
      <c r="D722" s="11"/>
      <c r="E722" s="11"/>
      <c r="F722" s="11"/>
      <c r="G722" s="11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11"/>
      <c r="D723" s="11"/>
      <c r="E723" s="11"/>
      <c r="F723" s="11"/>
      <c r="G723" s="11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11"/>
      <c r="D724" s="11"/>
      <c r="E724" s="11"/>
      <c r="F724" s="11"/>
      <c r="G724" s="11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11"/>
      <c r="D725" s="11"/>
      <c r="E725" s="11"/>
      <c r="F725" s="11"/>
      <c r="G725" s="11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11"/>
      <c r="D726" s="11"/>
      <c r="E726" s="11"/>
      <c r="F726" s="11"/>
      <c r="G726" s="11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11"/>
      <c r="D727" s="11"/>
      <c r="E727" s="11"/>
      <c r="F727" s="11"/>
      <c r="G727" s="11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11"/>
      <c r="D728" s="11"/>
      <c r="E728" s="11"/>
      <c r="F728" s="11"/>
      <c r="G728" s="11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11"/>
      <c r="D729" s="11"/>
      <c r="E729" s="11"/>
      <c r="F729" s="11"/>
      <c r="G729" s="11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11"/>
      <c r="D730" s="11"/>
      <c r="E730" s="11"/>
      <c r="F730" s="11"/>
      <c r="G730" s="11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11"/>
      <c r="D731" s="11"/>
      <c r="E731" s="11"/>
      <c r="F731" s="11"/>
      <c r="G731" s="11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11"/>
      <c r="D732" s="11"/>
      <c r="E732" s="11"/>
      <c r="F732" s="11"/>
      <c r="G732" s="11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11"/>
      <c r="D733" s="11"/>
      <c r="E733" s="11"/>
      <c r="F733" s="11"/>
      <c r="G733" s="11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11"/>
      <c r="D734" s="11"/>
      <c r="E734" s="11"/>
      <c r="F734" s="11"/>
      <c r="G734" s="11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11"/>
      <c r="D735" s="11"/>
      <c r="E735" s="11"/>
      <c r="F735" s="11"/>
      <c r="G735" s="11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11"/>
      <c r="D736" s="11"/>
      <c r="E736" s="11"/>
      <c r="F736" s="11"/>
      <c r="G736" s="11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11"/>
      <c r="D737" s="11"/>
      <c r="E737" s="11"/>
      <c r="F737" s="11"/>
      <c r="G737" s="11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11"/>
      <c r="D738" s="11"/>
      <c r="E738" s="11"/>
      <c r="F738" s="11"/>
      <c r="G738" s="11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11"/>
      <c r="D739" s="11"/>
      <c r="E739" s="11"/>
      <c r="F739" s="11"/>
      <c r="G739" s="11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11"/>
      <c r="D740" s="11"/>
      <c r="E740" s="11"/>
      <c r="F740" s="11"/>
      <c r="G740" s="11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11"/>
      <c r="D741" s="11"/>
      <c r="E741" s="11"/>
      <c r="F741" s="11"/>
      <c r="G741" s="11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11"/>
      <c r="D742" s="11"/>
      <c r="E742" s="11"/>
      <c r="F742" s="11"/>
      <c r="G742" s="11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11"/>
      <c r="D743" s="11"/>
      <c r="E743" s="11"/>
      <c r="F743" s="11"/>
      <c r="G743" s="11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11"/>
      <c r="D744" s="11"/>
      <c r="E744" s="11"/>
      <c r="F744" s="11"/>
      <c r="G744" s="11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11"/>
      <c r="D745" s="11"/>
      <c r="E745" s="11"/>
      <c r="F745" s="11"/>
      <c r="G745" s="11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11"/>
      <c r="D746" s="11"/>
      <c r="E746" s="11"/>
      <c r="F746" s="11"/>
      <c r="G746" s="11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11"/>
      <c r="D747" s="11"/>
      <c r="E747" s="11"/>
      <c r="F747" s="11"/>
      <c r="G747" s="11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11"/>
      <c r="D748" s="11"/>
      <c r="E748" s="11"/>
      <c r="F748" s="11"/>
      <c r="G748" s="11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11"/>
      <c r="D749" s="11"/>
      <c r="E749" s="11"/>
      <c r="F749" s="11"/>
      <c r="G749" s="11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11"/>
      <c r="D750" s="11"/>
      <c r="E750" s="11"/>
      <c r="F750" s="11"/>
      <c r="G750" s="11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11"/>
      <c r="D751" s="11"/>
      <c r="E751" s="11"/>
      <c r="F751" s="11"/>
      <c r="G751" s="11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11"/>
      <c r="D752" s="11"/>
      <c r="E752" s="11"/>
      <c r="F752" s="11"/>
      <c r="G752" s="11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11"/>
      <c r="D753" s="11"/>
      <c r="E753" s="11"/>
      <c r="F753" s="11"/>
      <c r="G753" s="11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11"/>
      <c r="D754" s="11"/>
      <c r="E754" s="11"/>
      <c r="F754" s="11"/>
      <c r="G754" s="11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11"/>
      <c r="D755" s="11"/>
      <c r="E755" s="11"/>
      <c r="F755" s="11"/>
      <c r="G755" s="11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11"/>
      <c r="D756" s="11"/>
      <c r="E756" s="11"/>
      <c r="F756" s="11"/>
      <c r="G756" s="11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11"/>
      <c r="D757" s="11"/>
      <c r="E757" s="11"/>
      <c r="F757" s="11"/>
      <c r="G757" s="11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11"/>
      <c r="D758" s="11"/>
      <c r="E758" s="11"/>
      <c r="F758" s="11"/>
      <c r="G758" s="11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11"/>
      <c r="D759" s="11"/>
      <c r="E759" s="11"/>
      <c r="F759" s="11"/>
      <c r="G759" s="11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11"/>
      <c r="D760" s="11"/>
      <c r="E760" s="11"/>
      <c r="F760" s="11"/>
      <c r="G760" s="11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11"/>
      <c r="D761" s="11"/>
      <c r="E761" s="11"/>
      <c r="F761" s="11"/>
      <c r="G761" s="11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11"/>
      <c r="D762" s="11"/>
      <c r="E762" s="11"/>
      <c r="F762" s="11"/>
      <c r="G762" s="11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11"/>
      <c r="D763" s="11"/>
      <c r="E763" s="11"/>
      <c r="F763" s="11"/>
      <c r="G763" s="11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11"/>
      <c r="D764" s="11"/>
      <c r="E764" s="11"/>
      <c r="F764" s="11"/>
      <c r="G764" s="11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11"/>
      <c r="D765" s="11"/>
      <c r="E765" s="11"/>
      <c r="F765" s="11"/>
      <c r="G765" s="11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11"/>
      <c r="D766" s="11"/>
      <c r="E766" s="11"/>
      <c r="F766" s="11"/>
      <c r="G766" s="11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11"/>
      <c r="D767" s="11"/>
      <c r="E767" s="11"/>
      <c r="F767" s="11"/>
      <c r="G767" s="11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11"/>
      <c r="D768" s="11"/>
      <c r="E768" s="11"/>
      <c r="F768" s="11"/>
      <c r="G768" s="11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11"/>
      <c r="D769" s="11"/>
      <c r="E769" s="11"/>
      <c r="F769" s="11"/>
      <c r="G769" s="11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11"/>
      <c r="D770" s="11"/>
      <c r="E770" s="11"/>
      <c r="F770" s="11"/>
      <c r="G770" s="11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11"/>
      <c r="D771" s="11"/>
      <c r="E771" s="11"/>
      <c r="F771" s="11"/>
      <c r="G771" s="11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11"/>
      <c r="D772" s="11"/>
      <c r="E772" s="11"/>
      <c r="F772" s="11"/>
      <c r="G772" s="11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11"/>
      <c r="D773" s="11"/>
      <c r="E773" s="11"/>
      <c r="F773" s="11"/>
      <c r="G773" s="11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11"/>
      <c r="D774" s="11"/>
      <c r="E774" s="11"/>
      <c r="F774" s="11"/>
      <c r="G774" s="11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11"/>
      <c r="D775" s="11"/>
      <c r="E775" s="11"/>
      <c r="F775" s="11"/>
      <c r="G775" s="11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11"/>
      <c r="D776" s="11"/>
      <c r="E776" s="11"/>
      <c r="F776" s="11"/>
      <c r="G776" s="11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11"/>
      <c r="D777" s="11"/>
      <c r="E777" s="11"/>
      <c r="F777" s="11"/>
      <c r="G777" s="11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11"/>
      <c r="D778" s="11"/>
      <c r="E778" s="11"/>
      <c r="F778" s="11"/>
      <c r="G778" s="11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11"/>
      <c r="D779" s="11"/>
      <c r="E779" s="11"/>
      <c r="F779" s="11"/>
      <c r="G779" s="11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11"/>
      <c r="D780" s="11"/>
      <c r="E780" s="11"/>
      <c r="F780" s="11"/>
      <c r="G780" s="11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11"/>
      <c r="D781" s="11"/>
      <c r="E781" s="11"/>
      <c r="F781" s="11"/>
      <c r="G781" s="11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11"/>
      <c r="D782" s="11"/>
      <c r="E782" s="11"/>
      <c r="F782" s="11"/>
      <c r="G782" s="11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11"/>
      <c r="D783" s="11"/>
      <c r="E783" s="11"/>
      <c r="F783" s="11"/>
      <c r="G783" s="11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11"/>
      <c r="D784" s="11"/>
      <c r="E784" s="11"/>
      <c r="F784" s="11"/>
      <c r="G784" s="11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11"/>
      <c r="D785" s="11"/>
      <c r="E785" s="11"/>
      <c r="F785" s="11"/>
      <c r="G785" s="11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11"/>
      <c r="D786" s="11"/>
      <c r="E786" s="11"/>
      <c r="F786" s="11"/>
      <c r="G786" s="11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11"/>
      <c r="D787" s="11"/>
      <c r="E787" s="11"/>
      <c r="F787" s="11"/>
      <c r="G787" s="11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11"/>
      <c r="D788" s="11"/>
      <c r="E788" s="11"/>
      <c r="F788" s="11"/>
      <c r="G788" s="11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11"/>
      <c r="D789" s="11"/>
      <c r="E789" s="11"/>
      <c r="F789" s="11"/>
      <c r="G789" s="11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11"/>
      <c r="D790" s="11"/>
      <c r="E790" s="11"/>
      <c r="F790" s="11"/>
      <c r="G790" s="11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11"/>
      <c r="D791" s="11"/>
      <c r="E791" s="11"/>
      <c r="F791" s="11"/>
      <c r="G791" s="11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11"/>
      <c r="D792" s="11"/>
      <c r="E792" s="11"/>
      <c r="F792" s="11"/>
      <c r="G792" s="11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11"/>
      <c r="D793" s="11"/>
      <c r="E793" s="11"/>
      <c r="F793" s="11"/>
      <c r="G793" s="11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11"/>
      <c r="D794" s="11"/>
      <c r="E794" s="11"/>
      <c r="F794" s="11"/>
      <c r="G794" s="11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11"/>
      <c r="D795" s="11"/>
      <c r="E795" s="11"/>
      <c r="F795" s="11"/>
      <c r="G795" s="11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11"/>
      <c r="D796" s="11"/>
      <c r="E796" s="11"/>
      <c r="F796" s="11"/>
      <c r="G796" s="11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11"/>
      <c r="D797" s="11"/>
      <c r="E797" s="11"/>
      <c r="F797" s="11"/>
      <c r="G797" s="11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11"/>
      <c r="D798" s="11"/>
      <c r="E798" s="11"/>
      <c r="F798" s="11"/>
      <c r="G798" s="11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11"/>
      <c r="D799" s="11"/>
      <c r="E799" s="11"/>
      <c r="F799" s="11"/>
      <c r="G799" s="11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11"/>
      <c r="D800" s="11"/>
      <c r="E800" s="11"/>
      <c r="F800" s="11"/>
      <c r="G800" s="11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11"/>
      <c r="D801" s="11"/>
      <c r="E801" s="11"/>
      <c r="F801" s="11"/>
      <c r="G801" s="11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11"/>
      <c r="D802" s="11"/>
      <c r="E802" s="11"/>
      <c r="F802" s="11"/>
      <c r="G802" s="11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11"/>
      <c r="D803" s="11"/>
      <c r="E803" s="11"/>
      <c r="F803" s="11"/>
      <c r="G803" s="11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11"/>
      <c r="D804" s="11"/>
      <c r="E804" s="11"/>
      <c r="F804" s="11"/>
      <c r="G804" s="11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11"/>
      <c r="D805" s="11"/>
      <c r="E805" s="11"/>
      <c r="F805" s="11"/>
      <c r="G805" s="11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11"/>
      <c r="D806" s="11"/>
      <c r="E806" s="11"/>
      <c r="F806" s="11"/>
      <c r="G806" s="11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11"/>
      <c r="D807" s="11"/>
      <c r="E807" s="11"/>
      <c r="F807" s="11"/>
      <c r="G807" s="11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11"/>
      <c r="D808" s="11"/>
      <c r="E808" s="11"/>
      <c r="F808" s="11"/>
      <c r="G808" s="11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11"/>
      <c r="D809" s="11"/>
      <c r="E809" s="11"/>
      <c r="F809" s="11"/>
      <c r="G809" s="11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11"/>
      <c r="D810" s="11"/>
      <c r="E810" s="11"/>
      <c r="F810" s="11"/>
      <c r="G810" s="11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11"/>
      <c r="D811" s="11"/>
      <c r="E811" s="11"/>
      <c r="F811" s="11"/>
      <c r="G811" s="11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11"/>
      <c r="D812" s="11"/>
      <c r="E812" s="11"/>
      <c r="F812" s="11"/>
      <c r="G812" s="11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11"/>
      <c r="D813" s="11"/>
      <c r="E813" s="11"/>
      <c r="F813" s="11"/>
      <c r="G813" s="11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11"/>
      <c r="D814" s="11"/>
      <c r="E814" s="11"/>
      <c r="F814" s="11"/>
      <c r="G814" s="11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11"/>
      <c r="D815" s="11"/>
      <c r="E815" s="11"/>
      <c r="F815" s="11"/>
      <c r="G815" s="11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11"/>
      <c r="D816" s="11"/>
      <c r="E816" s="11"/>
      <c r="F816" s="11"/>
      <c r="G816" s="11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11"/>
      <c r="D817" s="11"/>
      <c r="E817" s="11"/>
      <c r="F817" s="11"/>
      <c r="G817" s="11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11"/>
      <c r="D818" s="11"/>
      <c r="E818" s="11"/>
      <c r="F818" s="11"/>
      <c r="G818" s="11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11"/>
      <c r="D819" s="11"/>
      <c r="E819" s="11"/>
      <c r="F819" s="11"/>
      <c r="G819" s="11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11"/>
      <c r="D820" s="11"/>
      <c r="E820" s="11"/>
      <c r="F820" s="11"/>
      <c r="G820" s="11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11"/>
      <c r="D821" s="11"/>
      <c r="E821" s="11"/>
      <c r="F821" s="11"/>
      <c r="G821" s="11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11"/>
      <c r="D822" s="11"/>
      <c r="E822" s="11"/>
      <c r="F822" s="11"/>
      <c r="G822" s="11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11"/>
      <c r="D823" s="11"/>
      <c r="E823" s="11"/>
      <c r="F823" s="11"/>
      <c r="G823" s="11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11"/>
      <c r="D824" s="11"/>
      <c r="E824" s="11"/>
      <c r="F824" s="11"/>
      <c r="G824" s="11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11"/>
      <c r="D825" s="11"/>
      <c r="E825" s="11"/>
      <c r="F825" s="11"/>
      <c r="G825" s="11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11"/>
      <c r="D826" s="11"/>
      <c r="E826" s="11"/>
      <c r="F826" s="11"/>
      <c r="G826" s="11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11"/>
      <c r="D827" s="11"/>
      <c r="E827" s="11"/>
      <c r="F827" s="11"/>
      <c r="G827" s="11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11"/>
      <c r="D828" s="11"/>
      <c r="E828" s="11"/>
      <c r="F828" s="11"/>
      <c r="G828" s="11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11"/>
      <c r="D829" s="11"/>
      <c r="E829" s="11"/>
      <c r="F829" s="11"/>
      <c r="G829" s="11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11"/>
      <c r="D830" s="11"/>
      <c r="E830" s="11"/>
      <c r="F830" s="11"/>
      <c r="G830" s="11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11"/>
      <c r="D831" s="11"/>
      <c r="E831" s="11"/>
      <c r="F831" s="11"/>
      <c r="G831" s="11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11"/>
      <c r="D832" s="11"/>
      <c r="E832" s="11"/>
      <c r="F832" s="11"/>
      <c r="G832" s="11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11"/>
      <c r="D833" s="11"/>
      <c r="E833" s="11"/>
      <c r="F833" s="11"/>
      <c r="G833" s="11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11"/>
      <c r="D834" s="11"/>
      <c r="E834" s="11"/>
      <c r="F834" s="11"/>
      <c r="G834" s="11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11"/>
      <c r="D835" s="11"/>
      <c r="E835" s="11"/>
      <c r="F835" s="11"/>
      <c r="G835" s="11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11"/>
      <c r="D836" s="11"/>
      <c r="E836" s="11"/>
      <c r="F836" s="11"/>
      <c r="G836" s="11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11"/>
      <c r="D837" s="11"/>
      <c r="E837" s="11"/>
      <c r="F837" s="11"/>
      <c r="G837" s="11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11"/>
      <c r="D838" s="11"/>
      <c r="E838" s="11"/>
      <c r="F838" s="11"/>
      <c r="G838" s="11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11"/>
      <c r="D839" s="11"/>
      <c r="E839" s="11"/>
      <c r="F839" s="11"/>
      <c r="G839" s="11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11"/>
      <c r="D840" s="11"/>
      <c r="E840" s="11"/>
      <c r="F840" s="11"/>
      <c r="G840" s="11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11"/>
      <c r="D841" s="11"/>
      <c r="E841" s="11"/>
      <c r="F841" s="11"/>
      <c r="G841" s="11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11"/>
      <c r="D842" s="11"/>
      <c r="E842" s="11"/>
      <c r="F842" s="11"/>
      <c r="G842" s="11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11"/>
      <c r="D843" s="11"/>
      <c r="E843" s="11"/>
      <c r="F843" s="11"/>
      <c r="G843" s="11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11"/>
      <c r="D844" s="11"/>
      <c r="E844" s="11"/>
      <c r="F844" s="11"/>
      <c r="G844" s="11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11"/>
      <c r="D845" s="11"/>
      <c r="E845" s="11"/>
      <c r="F845" s="11"/>
      <c r="G845" s="11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11"/>
      <c r="D846" s="11"/>
      <c r="E846" s="11"/>
      <c r="F846" s="11"/>
      <c r="G846" s="11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11"/>
      <c r="D847" s="11"/>
      <c r="E847" s="11"/>
      <c r="F847" s="11"/>
      <c r="G847" s="11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11"/>
      <c r="D848" s="11"/>
      <c r="E848" s="11"/>
      <c r="F848" s="11"/>
      <c r="G848" s="11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11"/>
      <c r="D849" s="11"/>
      <c r="E849" s="11"/>
      <c r="F849" s="11"/>
      <c r="G849" s="11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11"/>
      <c r="D850" s="11"/>
      <c r="E850" s="11"/>
      <c r="F850" s="11"/>
      <c r="G850" s="11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11"/>
      <c r="D851" s="11"/>
      <c r="E851" s="11"/>
      <c r="F851" s="11"/>
      <c r="G851" s="11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11"/>
      <c r="D852" s="11"/>
      <c r="E852" s="11"/>
      <c r="F852" s="11"/>
      <c r="G852" s="11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11"/>
      <c r="D853" s="11"/>
      <c r="E853" s="11"/>
      <c r="F853" s="11"/>
      <c r="G853" s="11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11"/>
      <c r="D854" s="11"/>
      <c r="E854" s="11"/>
      <c r="F854" s="11"/>
      <c r="G854" s="11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11"/>
      <c r="D855" s="11"/>
      <c r="E855" s="11"/>
      <c r="F855" s="11"/>
      <c r="G855" s="11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11"/>
      <c r="D856" s="11"/>
      <c r="E856" s="11"/>
      <c r="F856" s="11"/>
      <c r="G856" s="11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11"/>
      <c r="D857" s="11"/>
      <c r="E857" s="11"/>
      <c r="F857" s="11"/>
      <c r="G857" s="11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11"/>
      <c r="D858" s="11"/>
      <c r="E858" s="11"/>
      <c r="F858" s="11"/>
      <c r="G858" s="11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11"/>
      <c r="D859" s="11"/>
      <c r="E859" s="11"/>
      <c r="F859" s="11"/>
      <c r="G859" s="11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11"/>
      <c r="D860" s="11"/>
      <c r="E860" s="11"/>
      <c r="F860" s="11"/>
      <c r="G860" s="11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11"/>
      <c r="D861" s="11"/>
      <c r="E861" s="11"/>
      <c r="F861" s="11"/>
      <c r="G861" s="11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11"/>
      <c r="D862" s="11"/>
      <c r="E862" s="11"/>
      <c r="F862" s="11"/>
      <c r="G862" s="11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11"/>
      <c r="D863" s="11"/>
      <c r="E863" s="11"/>
      <c r="F863" s="11"/>
      <c r="G863" s="11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11"/>
      <c r="D864" s="11"/>
      <c r="E864" s="11"/>
      <c r="F864" s="11"/>
      <c r="G864" s="11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11"/>
      <c r="D865" s="11"/>
      <c r="E865" s="11"/>
      <c r="F865" s="11"/>
      <c r="G865" s="11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11"/>
      <c r="D866" s="11"/>
      <c r="E866" s="11"/>
      <c r="F866" s="11"/>
      <c r="G866" s="11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11"/>
      <c r="D867" s="11"/>
      <c r="E867" s="11"/>
      <c r="F867" s="11"/>
      <c r="G867" s="11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11"/>
      <c r="D868" s="11"/>
      <c r="E868" s="11"/>
      <c r="F868" s="11"/>
      <c r="G868" s="11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11"/>
      <c r="D869" s="11"/>
      <c r="E869" s="11"/>
      <c r="F869" s="11"/>
      <c r="G869" s="11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11"/>
      <c r="D870" s="11"/>
      <c r="E870" s="11"/>
      <c r="F870" s="11"/>
      <c r="G870" s="11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11"/>
      <c r="D871" s="11"/>
      <c r="E871" s="11"/>
      <c r="F871" s="11"/>
      <c r="G871" s="11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11"/>
      <c r="D872" s="11"/>
      <c r="E872" s="11"/>
      <c r="F872" s="11"/>
      <c r="G872" s="11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11"/>
      <c r="D873" s="11"/>
      <c r="E873" s="11"/>
      <c r="F873" s="11"/>
      <c r="G873" s="11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11"/>
      <c r="D874" s="11"/>
      <c r="E874" s="11"/>
      <c r="F874" s="11"/>
      <c r="G874" s="11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11"/>
      <c r="D875" s="11"/>
      <c r="E875" s="11"/>
      <c r="F875" s="11"/>
      <c r="G875" s="11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11"/>
      <c r="D876" s="11"/>
      <c r="E876" s="11"/>
      <c r="F876" s="11"/>
      <c r="G876" s="11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11"/>
      <c r="D877" s="11"/>
      <c r="E877" s="11"/>
      <c r="F877" s="11"/>
      <c r="G877" s="11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11"/>
      <c r="D878" s="11"/>
      <c r="E878" s="11"/>
      <c r="F878" s="11"/>
      <c r="G878" s="11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11"/>
      <c r="D879" s="11"/>
      <c r="E879" s="11"/>
      <c r="F879" s="11"/>
      <c r="G879" s="11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11"/>
      <c r="D880" s="11"/>
      <c r="E880" s="11"/>
      <c r="F880" s="11"/>
      <c r="G880" s="11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11"/>
      <c r="D881" s="11"/>
      <c r="E881" s="11"/>
      <c r="F881" s="11"/>
      <c r="G881" s="11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11"/>
      <c r="D882" s="11"/>
      <c r="E882" s="11"/>
      <c r="F882" s="11"/>
      <c r="G882" s="11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11"/>
      <c r="D883" s="11"/>
      <c r="E883" s="11"/>
      <c r="F883" s="11"/>
      <c r="G883" s="11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11"/>
      <c r="D884" s="11"/>
      <c r="E884" s="11"/>
      <c r="F884" s="11"/>
      <c r="G884" s="11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11"/>
      <c r="D885" s="11"/>
      <c r="E885" s="11"/>
      <c r="F885" s="11"/>
      <c r="G885" s="11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11"/>
      <c r="D886" s="11"/>
      <c r="E886" s="11"/>
      <c r="F886" s="11"/>
      <c r="G886" s="11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11"/>
      <c r="D887" s="11"/>
      <c r="E887" s="11"/>
      <c r="F887" s="11"/>
      <c r="G887" s="11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11"/>
      <c r="D888" s="11"/>
      <c r="E888" s="11"/>
      <c r="F888" s="11"/>
      <c r="G888" s="11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11"/>
      <c r="D889" s="11"/>
      <c r="E889" s="11"/>
      <c r="F889" s="11"/>
      <c r="G889" s="11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11"/>
      <c r="D890" s="11"/>
      <c r="E890" s="11"/>
      <c r="F890" s="11"/>
      <c r="G890" s="11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11"/>
      <c r="D891" s="11"/>
      <c r="E891" s="11"/>
      <c r="F891" s="11"/>
      <c r="G891" s="11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11"/>
      <c r="D892" s="11"/>
      <c r="E892" s="11"/>
      <c r="F892" s="11"/>
      <c r="G892" s="11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11"/>
      <c r="D893" s="11"/>
      <c r="E893" s="11"/>
      <c r="F893" s="11"/>
      <c r="G893" s="11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11"/>
      <c r="D894" s="11"/>
      <c r="E894" s="11"/>
      <c r="F894" s="11"/>
      <c r="G894" s="11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11"/>
      <c r="D895" s="11"/>
      <c r="E895" s="11"/>
      <c r="F895" s="11"/>
      <c r="G895" s="11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11"/>
      <c r="D896" s="11"/>
      <c r="E896" s="11"/>
      <c r="F896" s="11"/>
      <c r="G896" s="11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11"/>
      <c r="D897" s="11"/>
      <c r="E897" s="11"/>
      <c r="F897" s="11"/>
      <c r="G897" s="11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11"/>
      <c r="D898" s="11"/>
      <c r="E898" s="11"/>
      <c r="F898" s="11"/>
      <c r="G898" s="11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11"/>
      <c r="D899" s="11"/>
      <c r="E899" s="11"/>
      <c r="F899" s="11"/>
      <c r="G899" s="11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11"/>
      <c r="D900" s="11"/>
      <c r="E900" s="11"/>
      <c r="F900" s="11"/>
      <c r="G900" s="11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11"/>
      <c r="D901" s="11"/>
      <c r="E901" s="11"/>
      <c r="F901" s="11"/>
      <c r="G901" s="11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11"/>
      <c r="D902" s="11"/>
      <c r="E902" s="11"/>
      <c r="F902" s="11"/>
      <c r="G902" s="11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11"/>
      <c r="D903" s="11"/>
      <c r="E903" s="11"/>
      <c r="F903" s="11"/>
      <c r="G903" s="11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11"/>
      <c r="D904" s="11"/>
      <c r="E904" s="11"/>
      <c r="F904" s="11"/>
      <c r="G904" s="11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11"/>
      <c r="D905" s="11"/>
      <c r="E905" s="11"/>
      <c r="F905" s="11"/>
      <c r="G905" s="11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11"/>
      <c r="D906" s="11"/>
      <c r="E906" s="11"/>
      <c r="F906" s="11"/>
      <c r="G906" s="11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11"/>
      <c r="D907" s="11"/>
      <c r="E907" s="11"/>
      <c r="F907" s="11"/>
      <c r="G907" s="11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11"/>
      <c r="D908" s="11"/>
      <c r="E908" s="11"/>
      <c r="F908" s="11"/>
      <c r="G908" s="11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11"/>
      <c r="D909" s="11"/>
      <c r="E909" s="11"/>
      <c r="F909" s="11"/>
      <c r="G909" s="11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11"/>
      <c r="D910" s="11"/>
      <c r="E910" s="11"/>
      <c r="F910" s="11"/>
      <c r="G910" s="11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11"/>
      <c r="D911" s="11"/>
      <c r="E911" s="11"/>
      <c r="F911" s="11"/>
      <c r="G911" s="11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11"/>
      <c r="D912" s="11"/>
      <c r="E912" s="11"/>
      <c r="F912" s="11"/>
      <c r="G912" s="11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11"/>
      <c r="D913" s="11"/>
      <c r="E913" s="11"/>
      <c r="F913" s="11"/>
      <c r="G913" s="11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11"/>
      <c r="D914" s="11"/>
      <c r="E914" s="11"/>
      <c r="F914" s="11"/>
      <c r="G914" s="11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11"/>
      <c r="D915" s="11"/>
      <c r="E915" s="11"/>
      <c r="F915" s="11"/>
      <c r="G915" s="11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11"/>
      <c r="D916" s="11"/>
      <c r="E916" s="11"/>
      <c r="F916" s="11"/>
      <c r="G916" s="11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11"/>
      <c r="D917" s="11"/>
      <c r="E917" s="11"/>
      <c r="F917" s="11"/>
      <c r="G917" s="11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11"/>
      <c r="D918" s="11"/>
      <c r="E918" s="11"/>
      <c r="F918" s="11"/>
      <c r="G918" s="11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11"/>
      <c r="D919" s="11"/>
      <c r="E919" s="11"/>
      <c r="F919" s="11"/>
      <c r="G919" s="11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11"/>
      <c r="D920" s="11"/>
      <c r="E920" s="11"/>
      <c r="F920" s="11"/>
      <c r="G920" s="11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11"/>
      <c r="D921" s="11"/>
      <c r="E921" s="11"/>
      <c r="F921" s="11"/>
      <c r="G921" s="11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11"/>
      <c r="D922" s="11"/>
      <c r="E922" s="11"/>
      <c r="F922" s="11"/>
      <c r="G922" s="11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11"/>
      <c r="D923" s="11"/>
      <c r="E923" s="11"/>
      <c r="F923" s="11"/>
      <c r="G923" s="11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11"/>
      <c r="D924" s="11"/>
      <c r="E924" s="11"/>
      <c r="F924" s="11"/>
      <c r="G924" s="11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11"/>
      <c r="D925" s="11"/>
      <c r="E925" s="11"/>
      <c r="F925" s="11"/>
      <c r="G925" s="11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11"/>
      <c r="D926" s="11"/>
      <c r="E926" s="11"/>
      <c r="F926" s="11"/>
      <c r="G926" s="11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11"/>
      <c r="D927" s="11"/>
      <c r="E927" s="11"/>
      <c r="F927" s="11"/>
      <c r="G927" s="11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11"/>
      <c r="D928" s="11"/>
      <c r="E928" s="11"/>
      <c r="F928" s="11"/>
      <c r="G928" s="11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11"/>
      <c r="D929" s="11"/>
      <c r="E929" s="11"/>
      <c r="F929" s="11"/>
      <c r="G929" s="11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11"/>
      <c r="D930" s="11"/>
      <c r="E930" s="11"/>
      <c r="F930" s="11"/>
      <c r="G930" s="11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11"/>
      <c r="D931" s="11"/>
      <c r="E931" s="11"/>
      <c r="F931" s="11"/>
      <c r="G931" s="11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11"/>
      <c r="D932" s="11"/>
      <c r="E932" s="11"/>
      <c r="F932" s="11"/>
      <c r="G932" s="11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11"/>
      <c r="D933" s="11"/>
      <c r="E933" s="11"/>
      <c r="F933" s="11"/>
      <c r="G933" s="11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11"/>
      <c r="D934" s="11"/>
      <c r="E934" s="11"/>
      <c r="F934" s="11"/>
      <c r="G934" s="11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11"/>
      <c r="D935" s="11"/>
      <c r="E935" s="11"/>
      <c r="F935" s="11"/>
      <c r="G935" s="11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11"/>
      <c r="D936" s="11"/>
      <c r="E936" s="11"/>
      <c r="F936" s="11"/>
      <c r="G936" s="11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11"/>
      <c r="D937" s="11"/>
      <c r="E937" s="11"/>
      <c r="F937" s="11"/>
      <c r="G937" s="11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11"/>
      <c r="D938" s="11"/>
      <c r="E938" s="11"/>
      <c r="F938" s="11"/>
      <c r="G938" s="11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11"/>
      <c r="D939" s="11"/>
      <c r="E939" s="11"/>
      <c r="F939" s="11"/>
      <c r="G939" s="11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11"/>
      <c r="D940" s="11"/>
      <c r="E940" s="11"/>
      <c r="F940" s="11"/>
      <c r="G940" s="11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11"/>
      <c r="D941" s="11"/>
      <c r="E941" s="11"/>
      <c r="F941" s="11"/>
      <c r="G941" s="11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11"/>
      <c r="D942" s="11"/>
      <c r="E942" s="11"/>
      <c r="F942" s="11"/>
      <c r="G942" s="11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11"/>
      <c r="D943" s="11"/>
      <c r="E943" s="11"/>
      <c r="F943" s="11"/>
      <c r="G943" s="11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11"/>
      <c r="D944" s="11"/>
      <c r="E944" s="11"/>
      <c r="F944" s="11"/>
      <c r="G944" s="11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11"/>
      <c r="D945" s="11"/>
      <c r="E945" s="11"/>
      <c r="F945" s="11"/>
      <c r="G945" s="11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11"/>
      <c r="D946" s="11"/>
      <c r="E946" s="11"/>
      <c r="F946" s="11"/>
      <c r="G946" s="11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11"/>
      <c r="D947" s="11"/>
      <c r="E947" s="11"/>
      <c r="F947" s="11"/>
      <c r="G947" s="11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11"/>
      <c r="D948" s="11"/>
      <c r="E948" s="11"/>
      <c r="F948" s="11"/>
      <c r="G948" s="11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11"/>
      <c r="D949" s="11"/>
      <c r="E949" s="11"/>
      <c r="F949" s="11"/>
      <c r="G949" s="11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11"/>
      <c r="D950" s="11"/>
      <c r="E950" s="11"/>
      <c r="F950" s="11"/>
      <c r="G950" s="11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11"/>
      <c r="D951" s="11"/>
      <c r="E951" s="11"/>
      <c r="F951" s="11"/>
      <c r="G951" s="11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11"/>
      <c r="D952" s="11"/>
      <c r="E952" s="11"/>
      <c r="F952" s="11"/>
      <c r="G952" s="11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11"/>
      <c r="D953" s="11"/>
      <c r="E953" s="11"/>
      <c r="F953" s="11"/>
      <c r="G953" s="11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11"/>
      <c r="D954" s="11"/>
      <c r="E954" s="11"/>
      <c r="F954" s="11"/>
      <c r="G954" s="11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11"/>
      <c r="D955" s="11"/>
      <c r="E955" s="11"/>
      <c r="F955" s="11"/>
      <c r="G955" s="11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11"/>
      <c r="D956" s="11"/>
      <c r="E956" s="11"/>
      <c r="F956" s="11"/>
      <c r="G956" s="11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11"/>
      <c r="D957" s="11"/>
      <c r="E957" s="11"/>
      <c r="F957" s="11"/>
      <c r="G957" s="11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11"/>
      <c r="D958" s="11"/>
      <c r="E958" s="11"/>
      <c r="F958" s="11"/>
      <c r="G958" s="11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11"/>
      <c r="D959" s="11"/>
      <c r="E959" s="11"/>
      <c r="F959" s="11"/>
      <c r="G959" s="11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11"/>
      <c r="D960" s="11"/>
      <c r="E960" s="11"/>
      <c r="F960" s="11"/>
      <c r="G960" s="11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11"/>
      <c r="D961" s="11"/>
      <c r="E961" s="11"/>
      <c r="F961" s="11"/>
      <c r="G961" s="11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11"/>
      <c r="D962" s="11"/>
      <c r="E962" s="11"/>
      <c r="F962" s="11"/>
      <c r="G962" s="11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11"/>
      <c r="D963" s="11"/>
      <c r="E963" s="11"/>
      <c r="F963" s="11"/>
      <c r="G963" s="11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11"/>
      <c r="D964" s="11"/>
      <c r="E964" s="11"/>
      <c r="F964" s="11"/>
      <c r="G964" s="11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11"/>
      <c r="D965" s="11"/>
      <c r="E965" s="11"/>
      <c r="F965" s="11"/>
      <c r="G965" s="11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11"/>
      <c r="D966" s="11"/>
      <c r="E966" s="11"/>
      <c r="F966" s="11"/>
      <c r="G966" s="11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11"/>
      <c r="D967" s="11"/>
      <c r="E967" s="11"/>
      <c r="F967" s="11"/>
      <c r="G967" s="11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11"/>
      <c r="D968" s="11"/>
      <c r="E968" s="11"/>
      <c r="F968" s="11"/>
      <c r="G968" s="11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11"/>
      <c r="D969" s="11"/>
      <c r="E969" s="11"/>
      <c r="F969" s="11"/>
      <c r="G969" s="11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11"/>
      <c r="D970" s="11"/>
      <c r="E970" s="11"/>
      <c r="F970" s="11"/>
      <c r="G970" s="11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11"/>
      <c r="D971" s="11"/>
      <c r="E971" s="11"/>
      <c r="F971" s="11"/>
      <c r="G971" s="11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11"/>
      <c r="D972" s="11"/>
      <c r="E972" s="11"/>
      <c r="F972" s="11"/>
      <c r="G972" s="11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11"/>
      <c r="D973" s="11"/>
      <c r="E973" s="11"/>
      <c r="F973" s="11"/>
      <c r="G973" s="11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11"/>
      <c r="D974" s="11"/>
      <c r="E974" s="11"/>
      <c r="F974" s="11"/>
      <c r="G974" s="11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11"/>
      <c r="D975" s="11"/>
      <c r="E975" s="11"/>
      <c r="F975" s="11"/>
      <c r="G975" s="11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11"/>
      <c r="D976" s="11"/>
      <c r="E976" s="11"/>
      <c r="F976" s="11"/>
      <c r="G976" s="11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11"/>
      <c r="D977" s="11"/>
      <c r="E977" s="11"/>
      <c r="F977" s="11"/>
      <c r="G977" s="11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11"/>
      <c r="D978" s="11"/>
      <c r="E978" s="11"/>
      <c r="F978" s="11"/>
      <c r="G978" s="11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11"/>
      <c r="D979" s="11"/>
      <c r="E979" s="11"/>
      <c r="F979" s="11"/>
      <c r="G979" s="11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11"/>
      <c r="D980" s="11"/>
      <c r="E980" s="11"/>
      <c r="F980" s="11"/>
      <c r="G980" s="11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11"/>
      <c r="D981" s="11"/>
      <c r="E981" s="11"/>
      <c r="F981" s="11"/>
      <c r="G981" s="11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11"/>
      <c r="D982" s="11"/>
      <c r="E982" s="11"/>
      <c r="F982" s="11"/>
      <c r="G982" s="11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11"/>
      <c r="D983" s="11"/>
      <c r="E983" s="11"/>
      <c r="F983" s="11"/>
      <c r="G983" s="11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11"/>
      <c r="D984" s="11"/>
      <c r="E984" s="11"/>
      <c r="F984" s="11"/>
      <c r="G984" s="11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11"/>
      <c r="D985" s="11"/>
      <c r="E985" s="11"/>
      <c r="F985" s="11"/>
      <c r="G985" s="11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11"/>
      <c r="D986" s="11"/>
      <c r="E986" s="11"/>
      <c r="F986" s="11"/>
      <c r="G986" s="11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11"/>
      <c r="D987" s="11"/>
      <c r="E987" s="11"/>
      <c r="F987" s="11"/>
      <c r="G987" s="11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11"/>
      <c r="D988" s="11"/>
      <c r="E988" s="11"/>
      <c r="F988" s="11"/>
      <c r="G988" s="11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11"/>
      <c r="D989" s="11"/>
      <c r="E989" s="11"/>
      <c r="F989" s="11"/>
      <c r="G989" s="11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11"/>
      <c r="D990" s="11"/>
      <c r="E990" s="11"/>
      <c r="F990" s="11"/>
      <c r="G990" s="11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11"/>
      <c r="D991" s="11"/>
      <c r="E991" s="11"/>
      <c r="F991" s="11"/>
      <c r="G991" s="11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11"/>
      <c r="D992" s="11"/>
      <c r="E992" s="11"/>
      <c r="F992" s="11"/>
      <c r="G992" s="11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11"/>
      <c r="D993" s="11"/>
      <c r="E993" s="11"/>
      <c r="F993" s="11"/>
      <c r="G993" s="11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11"/>
      <c r="D994" s="11"/>
      <c r="E994" s="11"/>
      <c r="F994" s="11"/>
      <c r="G994" s="11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11"/>
      <c r="D995" s="11"/>
      <c r="E995" s="11"/>
      <c r="F995" s="11"/>
      <c r="G995" s="11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11"/>
      <c r="D996" s="11"/>
      <c r="E996" s="11"/>
      <c r="F996" s="11"/>
      <c r="G996" s="11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11"/>
      <c r="D997" s="11"/>
      <c r="E997" s="11"/>
      <c r="F997" s="11"/>
      <c r="G997" s="11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11"/>
      <c r="D998" s="11"/>
      <c r="E998" s="11"/>
      <c r="F998" s="11"/>
      <c r="G998" s="11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11"/>
      <c r="D999" s="11"/>
      <c r="E999" s="11"/>
      <c r="F999" s="11"/>
      <c r="G999" s="11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11"/>
      <c r="D1000" s="11"/>
      <c r="E1000" s="11"/>
      <c r="F1000" s="11"/>
      <c r="G1000" s="11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conditionalFormatting sqref="D14:F16">
    <cfRule type="colorScale" priority="1">
      <colorScale>
        <cfvo type="min"/>
        <cfvo type="max"/>
        <color rgb="FFFFFFFF"/>
        <color rgb="FF57BB8A"/>
      </colorScale>
    </cfRule>
  </conditionalFormatting>
  <conditionalFormatting sqref="D22:F24">
    <cfRule type="colorScale" priority="2">
      <colorScale>
        <cfvo type="min"/>
        <cfvo type="max"/>
        <color rgb="FFFFFFFF"/>
        <color rgb="FF57BB8A"/>
      </colorScale>
    </cfRule>
  </conditionalFormatting>
  <conditionalFormatting sqref="D29:F31">
    <cfRule type="colorScale" priority="3">
      <colorScale>
        <cfvo type="min"/>
        <cfvo type="max"/>
        <color rgb="FFFFFFFF"/>
        <color rgb="FF57BB8A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F3864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7" width="20.14"/>
    <col customWidth="1" min="8" max="26" width="20.57"/>
  </cols>
  <sheetData>
    <row r="1" ht="15.0" customHeight="1">
      <c r="A1" s="42" t="s">
        <v>20</v>
      </c>
      <c r="B1" s="42" t="s">
        <v>21</v>
      </c>
      <c r="C1" s="42" t="s">
        <v>22</v>
      </c>
      <c r="D1" s="42" t="s">
        <v>23</v>
      </c>
      <c r="E1" s="42" t="s">
        <v>24</v>
      </c>
      <c r="F1" s="42" t="s">
        <v>25</v>
      </c>
      <c r="G1" s="42" t="s">
        <v>26</v>
      </c>
      <c r="H1" s="43" t="s">
        <v>27</v>
      </c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ht="15.0" customHeight="1">
      <c r="A2" s="45" t="s">
        <v>28</v>
      </c>
      <c r="B2" s="45" t="s">
        <v>29</v>
      </c>
      <c r="C2" s="46" t="s">
        <v>8</v>
      </c>
      <c r="D2" s="46" t="s">
        <v>16</v>
      </c>
      <c r="E2" s="46">
        <v>2.0</v>
      </c>
      <c r="F2" s="47">
        <f>VLOOKUP(D2, Price_Mappings!$A$1:$B$4, 2, false)</f>
        <v>250</v>
      </c>
      <c r="G2" s="46">
        <f t="shared" ref="G2:G1255" si="1">SUM(F2 * E2)</f>
        <v>500</v>
      </c>
      <c r="H2" s="48" t="str">
        <f>VLOOKUP(A2, Customer_Mappings!$B$1:$C$1255, 2, FALSE)</f>
        <v>Individual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0" customHeight="1">
      <c r="A3" s="45" t="s">
        <v>30</v>
      </c>
      <c r="B3" s="45" t="s">
        <v>31</v>
      </c>
      <c r="C3" s="46" t="s">
        <v>8</v>
      </c>
      <c r="D3" s="46" t="s">
        <v>16</v>
      </c>
      <c r="E3" s="46">
        <v>1.0</v>
      </c>
      <c r="F3" s="47">
        <f>VLOOKUP(D3, Price_Mappings!$A$1:$B$4, 2, false)</f>
        <v>250</v>
      </c>
      <c r="G3" s="46">
        <f t="shared" si="1"/>
        <v>250</v>
      </c>
      <c r="H3" s="48" t="str">
        <f>VLOOKUP(A3, Customer_Mappings!$B$1:$C$1255, 2, FALSE)</f>
        <v>Individual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45" t="s">
        <v>32</v>
      </c>
      <c r="B4" s="45" t="s">
        <v>33</v>
      </c>
      <c r="C4" s="46" t="s">
        <v>8</v>
      </c>
      <c r="D4" s="46" t="s">
        <v>16</v>
      </c>
      <c r="E4" s="46">
        <v>1.0</v>
      </c>
      <c r="F4" s="47">
        <f>VLOOKUP(D4, Price_Mappings!$A$1:$B$4, 2, false)</f>
        <v>250</v>
      </c>
      <c r="G4" s="46">
        <f t="shared" si="1"/>
        <v>250</v>
      </c>
      <c r="H4" s="48" t="str">
        <f>VLOOKUP(A4, Customer_Mappings!$B$1:$C$1255, 2, FALSE)</f>
        <v>Individual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45" t="s">
        <v>34</v>
      </c>
      <c r="B5" s="45" t="s">
        <v>35</v>
      </c>
      <c r="C5" s="46" t="s">
        <v>8</v>
      </c>
      <c r="D5" s="46" t="s">
        <v>16</v>
      </c>
      <c r="E5" s="46">
        <v>1.0</v>
      </c>
      <c r="F5" s="47">
        <f>VLOOKUP(D5, Price_Mappings!$A$1:$B$4, 2, false)</f>
        <v>250</v>
      </c>
      <c r="G5" s="46">
        <f t="shared" si="1"/>
        <v>250</v>
      </c>
      <c r="H5" s="48" t="str">
        <f>VLOOKUP(A5, Customer_Mappings!$B$1:$C$1255, 2, FALSE)</f>
        <v>Individual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0" customHeight="1">
      <c r="A6" s="45" t="s">
        <v>36</v>
      </c>
      <c r="B6" s="45" t="s">
        <v>37</v>
      </c>
      <c r="C6" s="46" t="s">
        <v>8</v>
      </c>
      <c r="D6" s="46" t="s">
        <v>16</v>
      </c>
      <c r="E6" s="46">
        <v>1.0</v>
      </c>
      <c r="F6" s="47">
        <f>VLOOKUP(D6, Price_Mappings!$A$1:$B$4, 2, false)</f>
        <v>250</v>
      </c>
      <c r="G6" s="46">
        <f t="shared" si="1"/>
        <v>250</v>
      </c>
      <c r="H6" s="48" t="str">
        <f>VLOOKUP(A6, Customer_Mappings!$B$1:$C$1255, 2, FALSE)</f>
        <v>Individual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45" t="s">
        <v>38</v>
      </c>
      <c r="B7" s="45" t="s">
        <v>39</v>
      </c>
      <c r="C7" s="46" t="s">
        <v>8</v>
      </c>
      <c r="D7" s="46" t="s">
        <v>16</v>
      </c>
      <c r="E7" s="46">
        <v>1.0</v>
      </c>
      <c r="F7" s="47">
        <f>VLOOKUP(D7, Price_Mappings!$A$1:$B$4, 2, false)</f>
        <v>250</v>
      </c>
      <c r="G7" s="46">
        <f t="shared" si="1"/>
        <v>250</v>
      </c>
      <c r="H7" s="48" t="str">
        <f>VLOOKUP(A7, Customer_Mappings!$B$1:$C$1255, 2, FALSE)</f>
        <v>Individual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0" customHeight="1">
      <c r="A8" s="45" t="s">
        <v>40</v>
      </c>
      <c r="B8" s="45" t="s">
        <v>41</v>
      </c>
      <c r="C8" s="46" t="s">
        <v>8</v>
      </c>
      <c r="D8" s="46" t="s">
        <v>16</v>
      </c>
      <c r="E8" s="46">
        <v>1.0</v>
      </c>
      <c r="F8" s="47">
        <f>VLOOKUP(D8, Price_Mappings!$A$1:$B$4, 2, false)</f>
        <v>250</v>
      </c>
      <c r="G8" s="46">
        <f t="shared" si="1"/>
        <v>250</v>
      </c>
      <c r="H8" s="48" t="str">
        <f>VLOOKUP(A8, Customer_Mappings!$B$1:$C$1255, 2, FALSE)</f>
        <v>Individual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0" customHeight="1">
      <c r="A9" s="45" t="s">
        <v>42</v>
      </c>
      <c r="B9" s="45" t="s">
        <v>43</v>
      </c>
      <c r="C9" s="46" t="s">
        <v>8</v>
      </c>
      <c r="D9" s="46" t="s">
        <v>16</v>
      </c>
      <c r="E9" s="46">
        <v>1.0</v>
      </c>
      <c r="F9" s="47">
        <f>VLOOKUP(D9, Price_Mappings!$A$1:$B$4, 2, false)</f>
        <v>250</v>
      </c>
      <c r="G9" s="46">
        <f t="shared" si="1"/>
        <v>250</v>
      </c>
      <c r="H9" s="48" t="str">
        <f>VLOOKUP(A9, Customer_Mappings!$B$1:$C$1255, 2, FALSE)</f>
        <v>Individual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0" customHeight="1">
      <c r="A10" s="45" t="s">
        <v>44</v>
      </c>
      <c r="B10" s="45" t="s">
        <v>45</v>
      </c>
      <c r="C10" s="46" t="s">
        <v>8</v>
      </c>
      <c r="D10" s="46" t="s">
        <v>16</v>
      </c>
      <c r="E10" s="46">
        <v>1.0</v>
      </c>
      <c r="F10" s="47">
        <f>VLOOKUP(D10, Price_Mappings!$A$1:$B$4, 2, false)</f>
        <v>250</v>
      </c>
      <c r="G10" s="46">
        <f t="shared" si="1"/>
        <v>250</v>
      </c>
      <c r="H10" s="48" t="str">
        <f>VLOOKUP(A10, Customer_Mappings!$B$1:$C$1255, 2, FALSE)</f>
        <v>Individual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0" customHeight="1">
      <c r="A11" s="45" t="s">
        <v>46</v>
      </c>
      <c r="B11" s="45" t="s">
        <v>47</v>
      </c>
      <c r="C11" s="46" t="s">
        <v>8</v>
      </c>
      <c r="D11" s="46" t="s">
        <v>16</v>
      </c>
      <c r="E11" s="46">
        <v>1.0</v>
      </c>
      <c r="F11" s="47">
        <f>VLOOKUP(D11, Price_Mappings!$A$1:$B$4, 2, false)</f>
        <v>250</v>
      </c>
      <c r="G11" s="46">
        <f t="shared" si="1"/>
        <v>250</v>
      </c>
      <c r="H11" s="48" t="str">
        <f>VLOOKUP(A11, Customer_Mappings!$B$1:$C$1255, 2, FALSE)</f>
        <v>Individual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0" customHeight="1">
      <c r="A12" s="45" t="s">
        <v>48</v>
      </c>
      <c r="B12" s="45" t="s">
        <v>49</v>
      </c>
      <c r="C12" s="46" t="s">
        <v>8</v>
      </c>
      <c r="D12" s="46" t="s">
        <v>16</v>
      </c>
      <c r="E12" s="46">
        <v>1.0</v>
      </c>
      <c r="F12" s="47">
        <f>VLOOKUP(D12, Price_Mappings!$A$1:$B$4, 2, false)</f>
        <v>250</v>
      </c>
      <c r="G12" s="46">
        <f t="shared" si="1"/>
        <v>250</v>
      </c>
      <c r="H12" s="48" t="str">
        <f>VLOOKUP(A12, Customer_Mappings!$B$1:$C$1255, 2, FALSE)</f>
        <v>Individual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0" customHeight="1">
      <c r="A13" s="45" t="s">
        <v>50</v>
      </c>
      <c r="B13" s="45" t="s">
        <v>51</v>
      </c>
      <c r="C13" s="46" t="s">
        <v>8</v>
      </c>
      <c r="D13" s="46" t="s">
        <v>16</v>
      </c>
      <c r="E13" s="46">
        <v>1.0</v>
      </c>
      <c r="F13" s="47">
        <f>VLOOKUP(D13, Price_Mappings!$A$1:$B$4, 2, false)</f>
        <v>250</v>
      </c>
      <c r="G13" s="46">
        <f t="shared" si="1"/>
        <v>250</v>
      </c>
      <c r="H13" s="48" t="str">
        <f>VLOOKUP(A13, Customer_Mappings!$B$1:$C$1255, 2, FALSE)</f>
        <v>Individual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0" customHeight="1">
      <c r="A14" s="45" t="s">
        <v>52</v>
      </c>
      <c r="B14" s="45" t="s">
        <v>53</v>
      </c>
      <c r="C14" s="46" t="s">
        <v>8</v>
      </c>
      <c r="D14" s="46" t="s">
        <v>16</v>
      </c>
      <c r="E14" s="46">
        <v>1.0</v>
      </c>
      <c r="F14" s="47">
        <f>VLOOKUP(D14, Price_Mappings!$A$1:$B$4, 2, false)</f>
        <v>250</v>
      </c>
      <c r="G14" s="46">
        <f t="shared" si="1"/>
        <v>250</v>
      </c>
      <c r="H14" s="48" t="str">
        <f>VLOOKUP(A14, Customer_Mappings!$B$1:$C$1255, 2, FALSE)</f>
        <v>Individual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0" customHeight="1">
      <c r="A15" s="45" t="s">
        <v>54</v>
      </c>
      <c r="B15" s="45" t="s">
        <v>55</v>
      </c>
      <c r="C15" s="46" t="s">
        <v>8</v>
      </c>
      <c r="D15" s="46" t="s">
        <v>16</v>
      </c>
      <c r="E15" s="46">
        <v>1.0</v>
      </c>
      <c r="F15" s="47">
        <f>VLOOKUP(D15, Price_Mappings!$A$1:$B$4, 2, false)</f>
        <v>250</v>
      </c>
      <c r="G15" s="46">
        <f t="shared" si="1"/>
        <v>250</v>
      </c>
      <c r="H15" s="48" t="str">
        <f>VLOOKUP(A15, Customer_Mappings!$B$1:$C$1255, 2, FALSE)</f>
        <v>Individual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0" customHeight="1">
      <c r="A16" s="45" t="s">
        <v>56</v>
      </c>
      <c r="B16" s="45" t="s">
        <v>57</v>
      </c>
      <c r="C16" s="46" t="s">
        <v>8</v>
      </c>
      <c r="D16" s="46" t="s">
        <v>16</v>
      </c>
      <c r="E16" s="46">
        <v>1.0</v>
      </c>
      <c r="F16" s="47">
        <f>VLOOKUP(D16, Price_Mappings!$A$1:$B$4, 2, false)</f>
        <v>250</v>
      </c>
      <c r="G16" s="46">
        <f t="shared" si="1"/>
        <v>250</v>
      </c>
      <c r="H16" s="48" t="str">
        <f>VLOOKUP(A16, Customer_Mappings!$B$1:$C$1255, 2, FALSE)</f>
        <v>Individual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0" customHeight="1">
      <c r="A17" s="45" t="s">
        <v>58</v>
      </c>
      <c r="B17" s="45" t="s">
        <v>59</v>
      </c>
      <c r="C17" s="46" t="s">
        <v>8</v>
      </c>
      <c r="D17" s="46" t="s">
        <v>16</v>
      </c>
      <c r="E17" s="46">
        <v>1.0</v>
      </c>
      <c r="F17" s="47">
        <f>VLOOKUP(D17, Price_Mappings!$A$1:$B$4, 2, false)</f>
        <v>250</v>
      </c>
      <c r="G17" s="46">
        <f t="shared" si="1"/>
        <v>250</v>
      </c>
      <c r="H17" s="48" t="str">
        <f>VLOOKUP(A17, Customer_Mappings!$B$1:$C$1255, 2, FALSE)</f>
        <v>Individual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0" customHeight="1">
      <c r="A18" s="45" t="s">
        <v>60</v>
      </c>
      <c r="B18" s="45" t="s">
        <v>61</v>
      </c>
      <c r="C18" s="46" t="s">
        <v>8</v>
      </c>
      <c r="D18" s="46" t="s">
        <v>16</v>
      </c>
      <c r="E18" s="46">
        <v>1.0</v>
      </c>
      <c r="F18" s="47">
        <f>VLOOKUP(D18, Price_Mappings!$A$1:$B$4, 2, false)</f>
        <v>250</v>
      </c>
      <c r="G18" s="46">
        <f t="shared" si="1"/>
        <v>250</v>
      </c>
      <c r="H18" s="48" t="str">
        <f>VLOOKUP(A18, Customer_Mappings!$B$1:$C$1255, 2, FALSE)</f>
        <v>Individual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0" customHeight="1">
      <c r="A19" s="45" t="s">
        <v>62</v>
      </c>
      <c r="B19" s="45" t="s">
        <v>63</v>
      </c>
      <c r="C19" s="46" t="s">
        <v>8</v>
      </c>
      <c r="D19" s="46" t="s">
        <v>16</v>
      </c>
      <c r="E19" s="46">
        <v>1.0</v>
      </c>
      <c r="F19" s="47">
        <f>VLOOKUP(D19, Price_Mappings!$A$1:$B$4, 2, false)</f>
        <v>250</v>
      </c>
      <c r="G19" s="46">
        <f t="shared" si="1"/>
        <v>250</v>
      </c>
      <c r="H19" s="48" t="str">
        <f>VLOOKUP(A19, Customer_Mappings!$B$1:$C$1255, 2, FALSE)</f>
        <v>Individual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0" customHeight="1">
      <c r="A20" s="45" t="s">
        <v>64</v>
      </c>
      <c r="B20" s="45" t="s">
        <v>65</v>
      </c>
      <c r="C20" s="46" t="s">
        <v>8</v>
      </c>
      <c r="D20" s="46" t="s">
        <v>16</v>
      </c>
      <c r="E20" s="46">
        <v>1.0</v>
      </c>
      <c r="F20" s="47">
        <f>VLOOKUP(D20, Price_Mappings!$A$1:$B$4, 2, false)</f>
        <v>250</v>
      </c>
      <c r="G20" s="46">
        <f t="shared" si="1"/>
        <v>250</v>
      </c>
      <c r="H20" s="48" t="str">
        <f>VLOOKUP(A20, Customer_Mappings!$B$1:$C$1255, 2, FALSE)</f>
        <v>Individual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0" customHeight="1">
      <c r="A21" s="45" t="s">
        <v>66</v>
      </c>
      <c r="B21" s="45" t="s">
        <v>67</v>
      </c>
      <c r="C21" s="46" t="s">
        <v>8</v>
      </c>
      <c r="D21" s="46" t="s">
        <v>16</v>
      </c>
      <c r="E21" s="46">
        <v>1.0</v>
      </c>
      <c r="F21" s="47">
        <f>VLOOKUP(D21, Price_Mappings!$A$1:$B$4, 2, false)</f>
        <v>250</v>
      </c>
      <c r="G21" s="46">
        <f t="shared" si="1"/>
        <v>250</v>
      </c>
      <c r="H21" s="48" t="str">
        <f>VLOOKUP(A21, Customer_Mappings!$B$1:$C$1255, 2, FALSE)</f>
        <v>Individual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0" customHeight="1">
      <c r="A22" s="45" t="s">
        <v>68</v>
      </c>
      <c r="B22" s="45" t="s">
        <v>69</v>
      </c>
      <c r="C22" s="46" t="s">
        <v>8</v>
      </c>
      <c r="D22" s="46" t="s">
        <v>16</v>
      </c>
      <c r="E22" s="46">
        <v>1.0</v>
      </c>
      <c r="F22" s="47">
        <f>VLOOKUP(D22, Price_Mappings!$A$1:$B$4, 2, false)</f>
        <v>250</v>
      </c>
      <c r="G22" s="46">
        <f t="shared" si="1"/>
        <v>250</v>
      </c>
      <c r="H22" s="48" t="str">
        <f>VLOOKUP(A22, Customer_Mappings!$B$1:$C$1255, 2, FALSE)</f>
        <v>Individual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0" customHeight="1">
      <c r="A23" s="45" t="s">
        <v>70</v>
      </c>
      <c r="B23" s="45" t="s">
        <v>71</v>
      </c>
      <c r="C23" s="46" t="s">
        <v>8</v>
      </c>
      <c r="D23" s="46" t="s">
        <v>16</v>
      </c>
      <c r="E23" s="46">
        <v>1.0</v>
      </c>
      <c r="F23" s="47">
        <f>VLOOKUP(D23, Price_Mappings!$A$1:$B$4, 2, false)</f>
        <v>250</v>
      </c>
      <c r="G23" s="46">
        <f t="shared" si="1"/>
        <v>250</v>
      </c>
      <c r="H23" s="48" t="str">
        <f>VLOOKUP(A23, Customer_Mappings!$B$1:$C$1255, 2, FALSE)</f>
        <v>Individual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0" customHeight="1">
      <c r="A24" s="45" t="s">
        <v>72</v>
      </c>
      <c r="B24" s="45" t="s">
        <v>73</v>
      </c>
      <c r="C24" s="46" t="s">
        <v>8</v>
      </c>
      <c r="D24" s="46" t="s">
        <v>16</v>
      </c>
      <c r="E24" s="46">
        <v>2.0</v>
      </c>
      <c r="F24" s="47">
        <f>VLOOKUP(D24, Price_Mappings!$A$1:$B$4, 2, false)</f>
        <v>250</v>
      </c>
      <c r="G24" s="46">
        <f t="shared" si="1"/>
        <v>500</v>
      </c>
      <c r="H24" s="48" t="str">
        <f>VLOOKUP(A24, Customer_Mappings!$B$1:$C$1255, 2, FALSE)</f>
        <v>Individual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0" customHeight="1">
      <c r="A25" s="45" t="s">
        <v>74</v>
      </c>
      <c r="B25" s="45" t="s">
        <v>75</v>
      </c>
      <c r="C25" s="46" t="s">
        <v>8</v>
      </c>
      <c r="D25" s="46" t="s">
        <v>16</v>
      </c>
      <c r="E25" s="46">
        <v>1.0</v>
      </c>
      <c r="F25" s="47">
        <f>VLOOKUP(D25, Price_Mappings!$A$1:$B$4, 2, false)</f>
        <v>250</v>
      </c>
      <c r="G25" s="46">
        <f t="shared" si="1"/>
        <v>250</v>
      </c>
      <c r="H25" s="48" t="str">
        <f>VLOOKUP(A25, Customer_Mappings!$B$1:$C$1255, 2, FALSE)</f>
        <v>Individual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0" customHeight="1">
      <c r="A26" s="45" t="s">
        <v>76</v>
      </c>
      <c r="B26" s="45" t="s">
        <v>77</v>
      </c>
      <c r="C26" s="46" t="s">
        <v>8</v>
      </c>
      <c r="D26" s="46" t="s">
        <v>16</v>
      </c>
      <c r="E26" s="46">
        <v>1.0</v>
      </c>
      <c r="F26" s="47">
        <f>VLOOKUP(D26, Price_Mappings!$A$1:$B$4, 2, false)</f>
        <v>250</v>
      </c>
      <c r="G26" s="46">
        <f t="shared" si="1"/>
        <v>250</v>
      </c>
      <c r="H26" s="48" t="str">
        <f>VLOOKUP(A26, Customer_Mappings!$B$1:$C$1255, 2, FALSE)</f>
        <v>Individual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0" customHeight="1">
      <c r="A27" s="45" t="s">
        <v>78</v>
      </c>
      <c r="B27" s="45" t="s">
        <v>79</v>
      </c>
      <c r="C27" s="46" t="s">
        <v>8</v>
      </c>
      <c r="D27" s="46" t="s">
        <v>16</v>
      </c>
      <c r="E27" s="46">
        <v>1.0</v>
      </c>
      <c r="F27" s="47">
        <f>VLOOKUP(D27, Price_Mappings!$A$1:$B$4, 2, false)</f>
        <v>250</v>
      </c>
      <c r="G27" s="46">
        <f t="shared" si="1"/>
        <v>250</v>
      </c>
      <c r="H27" s="48" t="str">
        <f>VLOOKUP(A27, Customer_Mappings!$B$1:$C$1255, 2, FALSE)</f>
        <v>Individual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0" customHeight="1">
      <c r="A28" s="45" t="s">
        <v>80</v>
      </c>
      <c r="B28" s="45" t="s">
        <v>81</v>
      </c>
      <c r="C28" s="46" t="s">
        <v>8</v>
      </c>
      <c r="D28" s="46" t="s">
        <v>16</v>
      </c>
      <c r="E28" s="46">
        <v>1.0</v>
      </c>
      <c r="F28" s="47">
        <f>VLOOKUP(D28, Price_Mappings!$A$1:$B$4, 2, false)</f>
        <v>250</v>
      </c>
      <c r="G28" s="46">
        <f t="shared" si="1"/>
        <v>250</v>
      </c>
      <c r="H28" s="48" t="str">
        <f>VLOOKUP(A28, Customer_Mappings!$B$1:$C$1255, 2, FALSE)</f>
        <v>Individual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0" customHeight="1">
      <c r="A29" s="45" t="s">
        <v>82</v>
      </c>
      <c r="B29" s="45" t="s">
        <v>83</v>
      </c>
      <c r="C29" s="46" t="s">
        <v>8</v>
      </c>
      <c r="D29" s="46" t="s">
        <v>16</v>
      </c>
      <c r="E29" s="46">
        <v>1.0</v>
      </c>
      <c r="F29" s="47">
        <f>VLOOKUP(D29, Price_Mappings!$A$1:$B$4, 2, false)</f>
        <v>250</v>
      </c>
      <c r="G29" s="46">
        <f t="shared" si="1"/>
        <v>250</v>
      </c>
      <c r="H29" s="48" t="str">
        <f>VLOOKUP(A29, Customer_Mappings!$B$1:$C$1255, 2, FALSE)</f>
        <v>Individual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0" customHeight="1">
      <c r="A30" s="45" t="s">
        <v>84</v>
      </c>
      <c r="B30" s="45" t="s">
        <v>85</v>
      </c>
      <c r="C30" s="46" t="s">
        <v>8</v>
      </c>
      <c r="D30" s="46" t="s">
        <v>16</v>
      </c>
      <c r="E30" s="46">
        <v>2.0</v>
      </c>
      <c r="F30" s="47">
        <f>VLOOKUP(D30, Price_Mappings!$A$1:$B$4, 2, false)</f>
        <v>250</v>
      </c>
      <c r="G30" s="46">
        <f t="shared" si="1"/>
        <v>500</v>
      </c>
      <c r="H30" s="48" t="str">
        <f>VLOOKUP(A30, Customer_Mappings!$B$1:$C$1255, 2, FALSE)</f>
        <v>Individual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0" customHeight="1">
      <c r="A31" s="45" t="s">
        <v>86</v>
      </c>
      <c r="B31" s="45" t="s">
        <v>87</v>
      </c>
      <c r="C31" s="46" t="s">
        <v>8</v>
      </c>
      <c r="D31" s="46" t="s">
        <v>16</v>
      </c>
      <c r="E31" s="46">
        <v>1.0</v>
      </c>
      <c r="F31" s="47">
        <f>VLOOKUP(D31, Price_Mappings!$A$1:$B$4, 2, false)</f>
        <v>250</v>
      </c>
      <c r="G31" s="46">
        <f t="shared" si="1"/>
        <v>250</v>
      </c>
      <c r="H31" s="48" t="str">
        <f>VLOOKUP(A31, Customer_Mappings!$B$1:$C$1255, 2, FALSE)</f>
        <v>Individual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0" customHeight="1">
      <c r="A32" s="45" t="s">
        <v>88</v>
      </c>
      <c r="B32" s="45" t="s">
        <v>89</v>
      </c>
      <c r="C32" s="46" t="s">
        <v>8</v>
      </c>
      <c r="D32" s="46" t="s">
        <v>16</v>
      </c>
      <c r="E32" s="46">
        <v>2.0</v>
      </c>
      <c r="F32" s="47">
        <f>VLOOKUP(D32, Price_Mappings!$A$1:$B$4, 2, false)</f>
        <v>250</v>
      </c>
      <c r="G32" s="46">
        <f t="shared" si="1"/>
        <v>500</v>
      </c>
      <c r="H32" s="48" t="str">
        <f>VLOOKUP(A32, Customer_Mappings!$B$1:$C$1255, 2, FALSE)</f>
        <v>Individual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0" customHeight="1">
      <c r="A33" s="45" t="s">
        <v>90</v>
      </c>
      <c r="B33" s="45" t="s">
        <v>91</v>
      </c>
      <c r="C33" s="46" t="s">
        <v>8</v>
      </c>
      <c r="D33" s="46" t="s">
        <v>16</v>
      </c>
      <c r="E33" s="46">
        <v>1.0</v>
      </c>
      <c r="F33" s="47">
        <f>VLOOKUP(D33, Price_Mappings!$A$1:$B$4, 2, false)</f>
        <v>250</v>
      </c>
      <c r="G33" s="46">
        <f t="shared" si="1"/>
        <v>250</v>
      </c>
      <c r="H33" s="48" t="str">
        <f>VLOOKUP(A33, Customer_Mappings!$B$1:$C$1255, 2, FALSE)</f>
        <v>Individual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0" customHeight="1">
      <c r="A34" s="45" t="s">
        <v>92</v>
      </c>
      <c r="B34" s="45" t="s">
        <v>93</v>
      </c>
      <c r="C34" s="46" t="s">
        <v>8</v>
      </c>
      <c r="D34" s="46" t="s">
        <v>16</v>
      </c>
      <c r="E34" s="46">
        <v>1.0</v>
      </c>
      <c r="F34" s="47">
        <f>VLOOKUP(D34, Price_Mappings!$A$1:$B$4, 2, false)</f>
        <v>250</v>
      </c>
      <c r="G34" s="46">
        <f t="shared" si="1"/>
        <v>250</v>
      </c>
      <c r="H34" s="48" t="str">
        <f>VLOOKUP(A34, Customer_Mappings!$B$1:$C$1255, 2, FALSE)</f>
        <v>Individual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0" customHeight="1">
      <c r="A35" s="45" t="s">
        <v>94</v>
      </c>
      <c r="B35" s="45" t="s">
        <v>95</v>
      </c>
      <c r="C35" s="46" t="s">
        <v>8</v>
      </c>
      <c r="D35" s="46" t="s">
        <v>16</v>
      </c>
      <c r="E35" s="46">
        <v>1.0</v>
      </c>
      <c r="F35" s="47">
        <f>VLOOKUP(D35, Price_Mappings!$A$1:$B$4, 2, false)</f>
        <v>250</v>
      </c>
      <c r="G35" s="46">
        <f t="shared" si="1"/>
        <v>250</v>
      </c>
      <c r="H35" s="48" t="str">
        <f>VLOOKUP(A35, Customer_Mappings!$B$1:$C$1255, 2, FALSE)</f>
        <v>Individual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0" customHeight="1">
      <c r="A36" s="45" t="s">
        <v>96</v>
      </c>
      <c r="B36" s="45" t="s">
        <v>97</v>
      </c>
      <c r="C36" s="46" t="s">
        <v>8</v>
      </c>
      <c r="D36" s="46" t="s">
        <v>16</v>
      </c>
      <c r="E36" s="46">
        <v>1.0</v>
      </c>
      <c r="F36" s="47">
        <f>VLOOKUP(D36, Price_Mappings!$A$1:$B$4, 2, false)</f>
        <v>250</v>
      </c>
      <c r="G36" s="46">
        <f t="shared" si="1"/>
        <v>250</v>
      </c>
      <c r="H36" s="48" t="str">
        <f>VLOOKUP(A36, Customer_Mappings!$B$1:$C$1255, 2, FALSE)</f>
        <v>Individual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0" customHeight="1">
      <c r="A37" s="45" t="s">
        <v>98</v>
      </c>
      <c r="B37" s="45" t="s">
        <v>99</v>
      </c>
      <c r="C37" s="46" t="s">
        <v>8</v>
      </c>
      <c r="D37" s="46" t="s">
        <v>16</v>
      </c>
      <c r="E37" s="46">
        <v>2.0</v>
      </c>
      <c r="F37" s="47">
        <f>VLOOKUP(D37, Price_Mappings!$A$1:$B$4, 2, false)</f>
        <v>250</v>
      </c>
      <c r="G37" s="46">
        <f t="shared" si="1"/>
        <v>500</v>
      </c>
      <c r="H37" s="48" t="str">
        <f>VLOOKUP(A37, Customer_Mappings!$B$1:$C$1255, 2, FALSE)</f>
        <v>Individual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0" customHeight="1">
      <c r="A38" s="45" t="s">
        <v>100</v>
      </c>
      <c r="B38" s="45" t="s">
        <v>101</v>
      </c>
      <c r="C38" s="46" t="s">
        <v>8</v>
      </c>
      <c r="D38" s="46" t="s">
        <v>16</v>
      </c>
      <c r="E38" s="46">
        <v>1.0</v>
      </c>
      <c r="F38" s="47">
        <f>VLOOKUP(D38, Price_Mappings!$A$1:$B$4, 2, false)</f>
        <v>250</v>
      </c>
      <c r="G38" s="46">
        <f t="shared" si="1"/>
        <v>250</v>
      </c>
      <c r="H38" s="48" t="str">
        <f>VLOOKUP(A38, Customer_Mappings!$B$1:$C$1255, 2, FALSE)</f>
        <v>Individual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0" customHeight="1">
      <c r="A39" s="45" t="s">
        <v>102</v>
      </c>
      <c r="B39" s="45" t="s">
        <v>103</v>
      </c>
      <c r="C39" s="46" t="s">
        <v>8</v>
      </c>
      <c r="D39" s="46" t="s">
        <v>16</v>
      </c>
      <c r="E39" s="46">
        <v>1.0</v>
      </c>
      <c r="F39" s="47">
        <f>VLOOKUP(D39, Price_Mappings!$A$1:$B$4, 2, false)</f>
        <v>250</v>
      </c>
      <c r="G39" s="46">
        <f t="shared" si="1"/>
        <v>250</v>
      </c>
      <c r="H39" s="48" t="str">
        <f>VLOOKUP(A39, Customer_Mappings!$B$1:$C$1255, 2, FALSE)</f>
        <v>Individual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0" customHeight="1">
      <c r="A40" s="45" t="s">
        <v>104</v>
      </c>
      <c r="B40" s="45" t="s">
        <v>105</v>
      </c>
      <c r="C40" s="46" t="s">
        <v>8</v>
      </c>
      <c r="D40" s="46" t="s">
        <v>16</v>
      </c>
      <c r="E40" s="46">
        <v>1.0</v>
      </c>
      <c r="F40" s="47">
        <f>VLOOKUP(D40, Price_Mappings!$A$1:$B$4, 2, false)</f>
        <v>250</v>
      </c>
      <c r="G40" s="46">
        <f t="shared" si="1"/>
        <v>250</v>
      </c>
      <c r="H40" s="48" t="str">
        <f>VLOOKUP(A40, Customer_Mappings!$B$1:$C$1255, 2, FALSE)</f>
        <v>Individual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0" customHeight="1">
      <c r="A41" s="45" t="s">
        <v>106</v>
      </c>
      <c r="B41" s="45" t="s">
        <v>107</v>
      </c>
      <c r="C41" s="46" t="s">
        <v>8</v>
      </c>
      <c r="D41" s="46" t="s">
        <v>16</v>
      </c>
      <c r="E41" s="46">
        <v>1.0</v>
      </c>
      <c r="F41" s="47">
        <f>VLOOKUP(D41, Price_Mappings!$A$1:$B$4, 2, false)</f>
        <v>250</v>
      </c>
      <c r="G41" s="46">
        <f t="shared" si="1"/>
        <v>250</v>
      </c>
      <c r="H41" s="48" t="str">
        <f>VLOOKUP(A41, Customer_Mappings!$B$1:$C$1255, 2, FALSE)</f>
        <v>Individual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0" customHeight="1">
      <c r="A42" s="45" t="s">
        <v>108</v>
      </c>
      <c r="B42" s="45" t="s">
        <v>109</v>
      </c>
      <c r="C42" s="46" t="s">
        <v>8</v>
      </c>
      <c r="D42" s="46" t="s">
        <v>16</v>
      </c>
      <c r="E42" s="46">
        <v>1.0</v>
      </c>
      <c r="F42" s="47">
        <f>VLOOKUP(D42, Price_Mappings!$A$1:$B$4, 2, false)</f>
        <v>250</v>
      </c>
      <c r="G42" s="46">
        <f t="shared" si="1"/>
        <v>250</v>
      </c>
      <c r="H42" s="48" t="str">
        <f>VLOOKUP(A42, Customer_Mappings!$B$1:$C$1255, 2, FALSE)</f>
        <v>Individual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0" customHeight="1">
      <c r="A43" s="45" t="s">
        <v>110</v>
      </c>
      <c r="B43" s="45" t="s">
        <v>111</v>
      </c>
      <c r="C43" s="46" t="s">
        <v>8</v>
      </c>
      <c r="D43" s="46" t="s">
        <v>16</v>
      </c>
      <c r="E43" s="46">
        <v>1.0</v>
      </c>
      <c r="F43" s="47">
        <f>VLOOKUP(D43, Price_Mappings!$A$1:$B$4, 2, false)</f>
        <v>250</v>
      </c>
      <c r="G43" s="46">
        <f t="shared" si="1"/>
        <v>250</v>
      </c>
      <c r="H43" s="48" t="str">
        <f>VLOOKUP(A43, Customer_Mappings!$B$1:$C$1255, 2, FALSE)</f>
        <v>Individual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0" customHeight="1">
      <c r="A44" s="45" t="s">
        <v>112</v>
      </c>
      <c r="B44" s="45" t="s">
        <v>113</v>
      </c>
      <c r="C44" s="46" t="s">
        <v>8</v>
      </c>
      <c r="D44" s="46" t="s">
        <v>16</v>
      </c>
      <c r="E44" s="46">
        <v>1.0</v>
      </c>
      <c r="F44" s="47">
        <f>VLOOKUP(D44, Price_Mappings!$A$1:$B$4, 2, false)</f>
        <v>250</v>
      </c>
      <c r="G44" s="46">
        <f t="shared" si="1"/>
        <v>250</v>
      </c>
      <c r="H44" s="48" t="str">
        <f>VLOOKUP(A44, Customer_Mappings!$B$1:$C$1255, 2, FALSE)</f>
        <v>Individual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0" customHeight="1">
      <c r="A45" s="45" t="s">
        <v>114</v>
      </c>
      <c r="B45" s="45" t="s">
        <v>115</v>
      </c>
      <c r="C45" s="46" t="s">
        <v>8</v>
      </c>
      <c r="D45" s="46" t="s">
        <v>16</v>
      </c>
      <c r="E45" s="46">
        <v>1.0</v>
      </c>
      <c r="F45" s="47">
        <f>VLOOKUP(D45, Price_Mappings!$A$1:$B$4, 2, false)</f>
        <v>250</v>
      </c>
      <c r="G45" s="46">
        <f t="shared" si="1"/>
        <v>250</v>
      </c>
      <c r="H45" s="48" t="str">
        <f>VLOOKUP(A45, Customer_Mappings!$B$1:$C$1255, 2, FALSE)</f>
        <v>Individual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0" customHeight="1">
      <c r="A46" s="45" t="s">
        <v>116</v>
      </c>
      <c r="B46" s="45" t="s">
        <v>117</v>
      </c>
      <c r="C46" s="46" t="s">
        <v>8</v>
      </c>
      <c r="D46" s="46" t="s">
        <v>16</v>
      </c>
      <c r="E46" s="46">
        <v>1.0</v>
      </c>
      <c r="F46" s="47">
        <f>VLOOKUP(D46, Price_Mappings!$A$1:$B$4, 2, false)</f>
        <v>250</v>
      </c>
      <c r="G46" s="46">
        <f t="shared" si="1"/>
        <v>250</v>
      </c>
      <c r="H46" s="48" t="str">
        <f>VLOOKUP(A46, Customer_Mappings!$B$1:$C$1255, 2, FALSE)</f>
        <v>Individual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0" customHeight="1">
      <c r="A47" s="45" t="s">
        <v>118</v>
      </c>
      <c r="B47" s="45" t="s">
        <v>119</v>
      </c>
      <c r="C47" s="46" t="s">
        <v>8</v>
      </c>
      <c r="D47" s="46" t="s">
        <v>16</v>
      </c>
      <c r="E47" s="46">
        <v>1.0</v>
      </c>
      <c r="F47" s="47">
        <f>VLOOKUP(D47, Price_Mappings!$A$1:$B$4, 2, false)</f>
        <v>250</v>
      </c>
      <c r="G47" s="46">
        <f t="shared" si="1"/>
        <v>250</v>
      </c>
      <c r="H47" s="48" t="str">
        <f>VLOOKUP(A47, Customer_Mappings!$B$1:$C$1255, 2, FALSE)</f>
        <v>Individual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0" customHeight="1">
      <c r="A48" s="45" t="s">
        <v>120</v>
      </c>
      <c r="B48" s="45" t="s">
        <v>121</v>
      </c>
      <c r="C48" s="46" t="s">
        <v>8</v>
      </c>
      <c r="D48" s="46" t="s">
        <v>16</v>
      </c>
      <c r="E48" s="46">
        <v>2.0</v>
      </c>
      <c r="F48" s="47">
        <f>VLOOKUP(D48, Price_Mappings!$A$1:$B$4, 2, false)</f>
        <v>250</v>
      </c>
      <c r="G48" s="46">
        <f t="shared" si="1"/>
        <v>500</v>
      </c>
      <c r="H48" s="48" t="str">
        <f>VLOOKUP(A48, Customer_Mappings!$B$1:$C$1255, 2, FALSE)</f>
        <v>Individual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0" customHeight="1">
      <c r="A49" s="45" t="s">
        <v>122</v>
      </c>
      <c r="B49" s="45" t="s">
        <v>123</v>
      </c>
      <c r="C49" s="46" t="s">
        <v>8</v>
      </c>
      <c r="D49" s="46" t="s">
        <v>16</v>
      </c>
      <c r="E49" s="46">
        <v>1.0</v>
      </c>
      <c r="F49" s="47">
        <f>VLOOKUP(D49, Price_Mappings!$A$1:$B$4, 2, false)</f>
        <v>250</v>
      </c>
      <c r="G49" s="46">
        <f t="shared" si="1"/>
        <v>250</v>
      </c>
      <c r="H49" s="48" t="str">
        <f>VLOOKUP(A49, Customer_Mappings!$B$1:$C$1255, 2, FALSE)</f>
        <v>Individual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0" customHeight="1">
      <c r="A50" s="45" t="s">
        <v>124</v>
      </c>
      <c r="B50" s="45" t="s">
        <v>125</v>
      </c>
      <c r="C50" s="46" t="s">
        <v>8</v>
      </c>
      <c r="D50" s="46" t="s">
        <v>16</v>
      </c>
      <c r="E50" s="46">
        <v>1.0</v>
      </c>
      <c r="F50" s="47">
        <f>VLOOKUP(D50, Price_Mappings!$A$1:$B$4, 2, false)</f>
        <v>250</v>
      </c>
      <c r="G50" s="46">
        <f t="shared" si="1"/>
        <v>250</v>
      </c>
      <c r="H50" s="48" t="str">
        <f>VLOOKUP(A50, Customer_Mappings!$B$1:$C$1255, 2, FALSE)</f>
        <v>Individual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0" customHeight="1">
      <c r="A51" s="45" t="s">
        <v>126</v>
      </c>
      <c r="B51" s="45" t="s">
        <v>127</v>
      </c>
      <c r="C51" s="46" t="s">
        <v>8</v>
      </c>
      <c r="D51" s="46" t="s">
        <v>16</v>
      </c>
      <c r="E51" s="46">
        <v>1.0</v>
      </c>
      <c r="F51" s="47">
        <f>VLOOKUP(D51, Price_Mappings!$A$1:$B$4, 2, false)</f>
        <v>250</v>
      </c>
      <c r="G51" s="46">
        <f t="shared" si="1"/>
        <v>250</v>
      </c>
      <c r="H51" s="48" t="str">
        <f>VLOOKUP(A51, Customer_Mappings!$B$1:$C$1255, 2, FALSE)</f>
        <v>Individual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0" customHeight="1">
      <c r="A52" s="45" t="s">
        <v>128</v>
      </c>
      <c r="B52" s="45" t="s">
        <v>129</v>
      </c>
      <c r="C52" s="46" t="s">
        <v>8</v>
      </c>
      <c r="D52" s="46" t="s">
        <v>16</v>
      </c>
      <c r="E52" s="46">
        <v>1.0</v>
      </c>
      <c r="F52" s="47">
        <f>VLOOKUP(D52, Price_Mappings!$A$1:$B$4, 2, false)</f>
        <v>250</v>
      </c>
      <c r="G52" s="46">
        <f t="shared" si="1"/>
        <v>250</v>
      </c>
      <c r="H52" s="48" t="str">
        <f>VLOOKUP(A52, Customer_Mappings!$B$1:$C$1255, 2, FALSE)</f>
        <v>Individual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0" customHeight="1">
      <c r="A53" s="45" t="s">
        <v>130</v>
      </c>
      <c r="B53" s="45" t="s">
        <v>131</v>
      </c>
      <c r="C53" s="46" t="s">
        <v>8</v>
      </c>
      <c r="D53" s="46" t="s">
        <v>16</v>
      </c>
      <c r="E53" s="46">
        <v>3.0</v>
      </c>
      <c r="F53" s="47">
        <f>VLOOKUP(D53, Price_Mappings!$A$1:$B$4, 2, false)</f>
        <v>250</v>
      </c>
      <c r="G53" s="46">
        <f t="shared" si="1"/>
        <v>750</v>
      </c>
      <c r="H53" s="48" t="str">
        <f>VLOOKUP(A53, Customer_Mappings!$B$1:$C$1255, 2, FALSE)</f>
        <v>Individual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0" customHeight="1">
      <c r="A54" s="45" t="s">
        <v>132</v>
      </c>
      <c r="B54" s="45" t="s">
        <v>133</v>
      </c>
      <c r="C54" s="46" t="s">
        <v>8</v>
      </c>
      <c r="D54" s="46" t="s">
        <v>16</v>
      </c>
      <c r="E54" s="46">
        <v>1.0</v>
      </c>
      <c r="F54" s="47">
        <f>VLOOKUP(D54, Price_Mappings!$A$1:$B$4, 2, false)</f>
        <v>250</v>
      </c>
      <c r="G54" s="46">
        <f t="shared" si="1"/>
        <v>250</v>
      </c>
      <c r="H54" s="48" t="str">
        <f>VLOOKUP(A54, Customer_Mappings!$B$1:$C$1255, 2, FALSE)</f>
        <v>Individual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0" customHeight="1">
      <c r="A55" s="45" t="s">
        <v>134</v>
      </c>
      <c r="B55" s="45" t="s">
        <v>135</v>
      </c>
      <c r="C55" s="46" t="s">
        <v>8</v>
      </c>
      <c r="D55" s="46" t="s">
        <v>16</v>
      </c>
      <c r="E55" s="46">
        <v>1.0</v>
      </c>
      <c r="F55" s="47">
        <f>VLOOKUP(D55, Price_Mappings!$A$1:$B$4, 2, false)</f>
        <v>250</v>
      </c>
      <c r="G55" s="46">
        <f t="shared" si="1"/>
        <v>250</v>
      </c>
      <c r="H55" s="48" t="str">
        <f>VLOOKUP(A55, Customer_Mappings!$B$1:$C$1255, 2, FALSE)</f>
        <v>Individual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0" customHeight="1">
      <c r="A56" s="45" t="s">
        <v>136</v>
      </c>
      <c r="B56" s="45" t="s">
        <v>137</v>
      </c>
      <c r="C56" s="46" t="s">
        <v>8</v>
      </c>
      <c r="D56" s="46" t="s">
        <v>16</v>
      </c>
      <c r="E56" s="46">
        <v>1.0</v>
      </c>
      <c r="F56" s="47">
        <f>VLOOKUP(D56, Price_Mappings!$A$1:$B$4, 2, false)</f>
        <v>250</v>
      </c>
      <c r="G56" s="46">
        <f t="shared" si="1"/>
        <v>250</v>
      </c>
      <c r="H56" s="48" t="str">
        <f>VLOOKUP(A56, Customer_Mappings!$B$1:$C$1255, 2, FALSE)</f>
        <v>Individual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0" customHeight="1">
      <c r="A57" s="45" t="s">
        <v>138</v>
      </c>
      <c r="B57" s="45" t="s">
        <v>139</v>
      </c>
      <c r="C57" s="46" t="s">
        <v>8</v>
      </c>
      <c r="D57" s="46" t="s">
        <v>16</v>
      </c>
      <c r="E57" s="46">
        <v>1.0</v>
      </c>
      <c r="F57" s="47">
        <f>VLOOKUP(D57, Price_Mappings!$A$1:$B$4, 2, false)</f>
        <v>250</v>
      </c>
      <c r="G57" s="46">
        <f t="shared" si="1"/>
        <v>250</v>
      </c>
      <c r="H57" s="48" t="str">
        <f>VLOOKUP(A57, Customer_Mappings!$B$1:$C$1255, 2, FALSE)</f>
        <v>Individual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0" customHeight="1">
      <c r="A58" s="45" t="s">
        <v>140</v>
      </c>
      <c r="B58" s="45" t="s">
        <v>141</v>
      </c>
      <c r="C58" s="46" t="s">
        <v>8</v>
      </c>
      <c r="D58" s="46" t="s">
        <v>16</v>
      </c>
      <c r="E58" s="46">
        <v>1.0</v>
      </c>
      <c r="F58" s="47">
        <f>VLOOKUP(D58, Price_Mappings!$A$1:$B$4, 2, false)</f>
        <v>250</v>
      </c>
      <c r="G58" s="46">
        <f t="shared" si="1"/>
        <v>250</v>
      </c>
      <c r="H58" s="48" t="str">
        <f>VLOOKUP(A58, Customer_Mappings!$B$1:$C$1255, 2, FALSE)</f>
        <v>Individual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0" customHeight="1">
      <c r="A59" s="45" t="s">
        <v>142</v>
      </c>
      <c r="B59" s="45" t="s">
        <v>143</v>
      </c>
      <c r="C59" s="46" t="s">
        <v>8</v>
      </c>
      <c r="D59" s="46" t="s">
        <v>16</v>
      </c>
      <c r="E59" s="46">
        <v>1.0</v>
      </c>
      <c r="F59" s="47">
        <f>VLOOKUP(D59, Price_Mappings!$A$1:$B$4, 2, false)</f>
        <v>250</v>
      </c>
      <c r="G59" s="46">
        <f t="shared" si="1"/>
        <v>250</v>
      </c>
      <c r="H59" s="48" t="str">
        <f>VLOOKUP(A59, Customer_Mappings!$B$1:$C$1255, 2, FALSE)</f>
        <v>Individual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0" customHeight="1">
      <c r="A60" s="45" t="s">
        <v>144</v>
      </c>
      <c r="B60" s="45" t="s">
        <v>145</v>
      </c>
      <c r="C60" s="46" t="s">
        <v>8</v>
      </c>
      <c r="D60" s="46" t="s">
        <v>16</v>
      </c>
      <c r="E60" s="46">
        <v>1.0</v>
      </c>
      <c r="F60" s="47">
        <f>VLOOKUP(D60, Price_Mappings!$A$1:$B$4, 2, false)</f>
        <v>250</v>
      </c>
      <c r="G60" s="46">
        <f t="shared" si="1"/>
        <v>250</v>
      </c>
      <c r="H60" s="48" t="str">
        <f>VLOOKUP(A60, Customer_Mappings!$B$1:$C$1255, 2, FALSE)</f>
        <v>Individual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0" customHeight="1">
      <c r="A61" s="45" t="s">
        <v>146</v>
      </c>
      <c r="B61" s="45" t="s">
        <v>147</v>
      </c>
      <c r="C61" s="46" t="s">
        <v>8</v>
      </c>
      <c r="D61" s="46" t="s">
        <v>16</v>
      </c>
      <c r="E61" s="46">
        <v>3.0</v>
      </c>
      <c r="F61" s="47">
        <f>VLOOKUP(D61, Price_Mappings!$A$1:$B$4, 2, false)</f>
        <v>250</v>
      </c>
      <c r="G61" s="46">
        <f t="shared" si="1"/>
        <v>750</v>
      </c>
      <c r="H61" s="48" t="str">
        <f>VLOOKUP(A61, Customer_Mappings!$B$1:$C$1255, 2, FALSE)</f>
        <v>Individual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0" customHeight="1">
      <c r="A62" s="45" t="s">
        <v>148</v>
      </c>
      <c r="B62" s="45" t="s">
        <v>149</v>
      </c>
      <c r="C62" s="46" t="s">
        <v>8</v>
      </c>
      <c r="D62" s="46" t="s">
        <v>16</v>
      </c>
      <c r="E62" s="46">
        <v>1.0</v>
      </c>
      <c r="F62" s="47">
        <f>VLOOKUP(D62, Price_Mappings!$A$1:$B$4, 2, false)</f>
        <v>250</v>
      </c>
      <c r="G62" s="46">
        <f t="shared" si="1"/>
        <v>250</v>
      </c>
      <c r="H62" s="48" t="str">
        <f>VLOOKUP(A62, Customer_Mappings!$B$1:$C$1255, 2, FALSE)</f>
        <v>Individual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0" customHeight="1">
      <c r="A63" s="45" t="s">
        <v>150</v>
      </c>
      <c r="B63" s="45" t="s">
        <v>151</v>
      </c>
      <c r="C63" s="46" t="s">
        <v>8</v>
      </c>
      <c r="D63" s="46" t="s">
        <v>16</v>
      </c>
      <c r="E63" s="46">
        <v>1.0</v>
      </c>
      <c r="F63" s="47">
        <f>VLOOKUP(D63, Price_Mappings!$A$1:$B$4, 2, false)</f>
        <v>250</v>
      </c>
      <c r="G63" s="46">
        <f t="shared" si="1"/>
        <v>250</v>
      </c>
      <c r="H63" s="48" t="str">
        <f>VLOOKUP(A63, Customer_Mappings!$B$1:$C$1255, 2, FALSE)</f>
        <v>Individual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0" customHeight="1">
      <c r="A64" s="45" t="s">
        <v>152</v>
      </c>
      <c r="B64" s="45" t="s">
        <v>153</v>
      </c>
      <c r="C64" s="46" t="s">
        <v>8</v>
      </c>
      <c r="D64" s="46" t="s">
        <v>16</v>
      </c>
      <c r="E64" s="46">
        <v>1.0</v>
      </c>
      <c r="F64" s="47">
        <f>VLOOKUP(D64, Price_Mappings!$A$1:$B$4, 2, false)</f>
        <v>250</v>
      </c>
      <c r="G64" s="46">
        <f t="shared" si="1"/>
        <v>250</v>
      </c>
      <c r="H64" s="48" t="str">
        <f>VLOOKUP(A64, Customer_Mappings!$B$1:$C$1255, 2, FALSE)</f>
        <v>Individual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0" customHeight="1">
      <c r="A65" s="45" t="s">
        <v>154</v>
      </c>
      <c r="B65" s="45" t="s">
        <v>155</v>
      </c>
      <c r="C65" s="46" t="s">
        <v>8</v>
      </c>
      <c r="D65" s="46" t="s">
        <v>16</v>
      </c>
      <c r="E65" s="46">
        <v>1.0</v>
      </c>
      <c r="F65" s="47">
        <f>VLOOKUP(D65, Price_Mappings!$A$1:$B$4, 2, false)</f>
        <v>250</v>
      </c>
      <c r="G65" s="46">
        <f t="shared" si="1"/>
        <v>250</v>
      </c>
      <c r="H65" s="48" t="str">
        <f>VLOOKUP(A65, Customer_Mappings!$B$1:$C$1255, 2, FALSE)</f>
        <v>Individual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0" customHeight="1">
      <c r="A66" s="45" t="s">
        <v>156</v>
      </c>
      <c r="B66" s="45" t="s">
        <v>157</v>
      </c>
      <c r="C66" s="46" t="s">
        <v>8</v>
      </c>
      <c r="D66" s="46" t="s">
        <v>16</v>
      </c>
      <c r="E66" s="46">
        <v>1.0</v>
      </c>
      <c r="F66" s="47">
        <f>VLOOKUP(D66, Price_Mappings!$A$1:$B$4, 2, false)</f>
        <v>250</v>
      </c>
      <c r="G66" s="46">
        <f t="shared" si="1"/>
        <v>250</v>
      </c>
      <c r="H66" s="48" t="str">
        <f>VLOOKUP(A66, Customer_Mappings!$B$1:$C$1255, 2, FALSE)</f>
        <v>Individual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0" customHeight="1">
      <c r="A67" s="45" t="s">
        <v>158</v>
      </c>
      <c r="B67" s="45" t="s">
        <v>159</v>
      </c>
      <c r="C67" s="46" t="s">
        <v>8</v>
      </c>
      <c r="D67" s="46" t="s">
        <v>16</v>
      </c>
      <c r="E67" s="46">
        <v>1.0</v>
      </c>
      <c r="F67" s="47">
        <f>VLOOKUP(D67, Price_Mappings!$A$1:$B$4, 2, false)</f>
        <v>250</v>
      </c>
      <c r="G67" s="46">
        <f t="shared" si="1"/>
        <v>250</v>
      </c>
      <c r="H67" s="48" t="str">
        <f>VLOOKUP(A67, Customer_Mappings!$B$1:$C$1255, 2, FALSE)</f>
        <v>Individual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0" customHeight="1">
      <c r="A68" s="45" t="s">
        <v>160</v>
      </c>
      <c r="B68" s="45" t="s">
        <v>161</v>
      </c>
      <c r="C68" s="46" t="s">
        <v>8</v>
      </c>
      <c r="D68" s="46" t="s">
        <v>16</v>
      </c>
      <c r="E68" s="46">
        <v>1.0</v>
      </c>
      <c r="F68" s="47">
        <f>VLOOKUP(D68, Price_Mappings!$A$1:$B$4, 2, false)</f>
        <v>250</v>
      </c>
      <c r="G68" s="46">
        <f t="shared" si="1"/>
        <v>250</v>
      </c>
      <c r="H68" s="48" t="str">
        <f>VLOOKUP(A68, Customer_Mappings!$B$1:$C$1255, 2, FALSE)</f>
        <v>Individual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0" customHeight="1">
      <c r="A69" s="45" t="s">
        <v>162</v>
      </c>
      <c r="B69" s="45" t="s">
        <v>163</v>
      </c>
      <c r="C69" s="46" t="s">
        <v>8</v>
      </c>
      <c r="D69" s="46" t="s">
        <v>16</v>
      </c>
      <c r="E69" s="46">
        <v>1.0</v>
      </c>
      <c r="F69" s="47">
        <f>VLOOKUP(D69, Price_Mappings!$A$1:$B$4, 2, false)</f>
        <v>250</v>
      </c>
      <c r="G69" s="46">
        <f t="shared" si="1"/>
        <v>250</v>
      </c>
      <c r="H69" s="48" t="str">
        <f>VLOOKUP(A69, Customer_Mappings!$B$1:$C$1255, 2, FALSE)</f>
        <v>Individual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0" customHeight="1">
      <c r="A70" s="45" t="s">
        <v>164</v>
      </c>
      <c r="B70" s="45" t="s">
        <v>165</v>
      </c>
      <c r="C70" s="46" t="s">
        <v>8</v>
      </c>
      <c r="D70" s="46" t="s">
        <v>16</v>
      </c>
      <c r="E70" s="46">
        <v>1.0</v>
      </c>
      <c r="F70" s="47">
        <f>VLOOKUP(D70, Price_Mappings!$A$1:$B$4, 2, false)</f>
        <v>250</v>
      </c>
      <c r="G70" s="46">
        <f t="shared" si="1"/>
        <v>250</v>
      </c>
      <c r="H70" s="48" t="str">
        <f>VLOOKUP(A70, Customer_Mappings!$B$1:$C$1255, 2, FALSE)</f>
        <v>Individual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0" customHeight="1">
      <c r="A71" s="45" t="s">
        <v>166</v>
      </c>
      <c r="B71" s="45" t="s">
        <v>167</v>
      </c>
      <c r="C71" s="46" t="s">
        <v>8</v>
      </c>
      <c r="D71" s="46" t="s">
        <v>16</v>
      </c>
      <c r="E71" s="46">
        <v>3.0</v>
      </c>
      <c r="F71" s="47">
        <f>VLOOKUP(D71, Price_Mappings!$A$1:$B$4, 2, false)</f>
        <v>250</v>
      </c>
      <c r="G71" s="46">
        <f t="shared" si="1"/>
        <v>750</v>
      </c>
      <c r="H71" s="48" t="str">
        <f>VLOOKUP(A71, Customer_Mappings!$B$1:$C$1255, 2, FALSE)</f>
        <v>Individual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0" customHeight="1">
      <c r="A72" s="45" t="s">
        <v>168</v>
      </c>
      <c r="B72" s="45" t="s">
        <v>169</v>
      </c>
      <c r="C72" s="46" t="s">
        <v>8</v>
      </c>
      <c r="D72" s="46" t="s">
        <v>16</v>
      </c>
      <c r="E72" s="46">
        <v>1.0</v>
      </c>
      <c r="F72" s="47">
        <f>VLOOKUP(D72, Price_Mappings!$A$1:$B$4, 2, false)</f>
        <v>250</v>
      </c>
      <c r="G72" s="46">
        <f t="shared" si="1"/>
        <v>250</v>
      </c>
      <c r="H72" s="48" t="str">
        <f>VLOOKUP(A72, Customer_Mappings!$B$1:$C$1255, 2, FALSE)</f>
        <v>Individual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0" customHeight="1">
      <c r="A73" s="45" t="s">
        <v>170</v>
      </c>
      <c r="B73" s="45" t="s">
        <v>171</v>
      </c>
      <c r="C73" s="46" t="s">
        <v>8</v>
      </c>
      <c r="D73" s="46" t="s">
        <v>16</v>
      </c>
      <c r="E73" s="46">
        <v>1.0</v>
      </c>
      <c r="F73" s="47">
        <f>VLOOKUP(D73, Price_Mappings!$A$1:$B$4, 2, false)</f>
        <v>250</v>
      </c>
      <c r="G73" s="46">
        <f t="shared" si="1"/>
        <v>250</v>
      </c>
      <c r="H73" s="48" t="str">
        <f>VLOOKUP(A73, Customer_Mappings!$B$1:$C$1255, 2, FALSE)</f>
        <v>Individual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0" customHeight="1">
      <c r="A74" s="45" t="s">
        <v>172</v>
      </c>
      <c r="B74" s="45" t="s">
        <v>173</v>
      </c>
      <c r="C74" s="46" t="s">
        <v>8</v>
      </c>
      <c r="D74" s="46" t="s">
        <v>16</v>
      </c>
      <c r="E74" s="46">
        <v>1.0</v>
      </c>
      <c r="F74" s="47">
        <f>VLOOKUP(D74, Price_Mappings!$A$1:$B$4, 2, false)</f>
        <v>250</v>
      </c>
      <c r="G74" s="46">
        <f t="shared" si="1"/>
        <v>250</v>
      </c>
      <c r="H74" s="48" t="str">
        <f>VLOOKUP(A74, Customer_Mappings!$B$1:$C$1255, 2, FALSE)</f>
        <v>Individual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0" customHeight="1">
      <c r="A75" s="45" t="s">
        <v>174</v>
      </c>
      <c r="B75" s="45" t="s">
        <v>175</v>
      </c>
      <c r="C75" s="46" t="s">
        <v>8</v>
      </c>
      <c r="D75" s="46" t="s">
        <v>16</v>
      </c>
      <c r="E75" s="46">
        <v>1.0</v>
      </c>
      <c r="F75" s="47">
        <f>VLOOKUP(D75, Price_Mappings!$A$1:$B$4, 2, false)</f>
        <v>250</v>
      </c>
      <c r="G75" s="46">
        <f t="shared" si="1"/>
        <v>250</v>
      </c>
      <c r="H75" s="48" t="str">
        <f>VLOOKUP(A75, Customer_Mappings!$B$1:$C$1255, 2, FALSE)</f>
        <v>Individual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0" customHeight="1">
      <c r="A76" s="45" t="s">
        <v>176</v>
      </c>
      <c r="B76" s="45" t="s">
        <v>177</v>
      </c>
      <c r="C76" s="46" t="s">
        <v>8</v>
      </c>
      <c r="D76" s="46" t="s">
        <v>16</v>
      </c>
      <c r="E76" s="46">
        <v>1.0</v>
      </c>
      <c r="F76" s="47">
        <f>VLOOKUP(D76, Price_Mappings!$A$1:$B$4, 2, false)</f>
        <v>250</v>
      </c>
      <c r="G76" s="46">
        <f t="shared" si="1"/>
        <v>250</v>
      </c>
      <c r="H76" s="48" t="str">
        <f>VLOOKUP(A76, Customer_Mappings!$B$1:$C$1255, 2, FALSE)</f>
        <v>Individual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0" customHeight="1">
      <c r="A77" s="45" t="s">
        <v>178</v>
      </c>
      <c r="B77" s="45" t="s">
        <v>179</v>
      </c>
      <c r="C77" s="46" t="s">
        <v>8</v>
      </c>
      <c r="D77" s="46" t="s">
        <v>16</v>
      </c>
      <c r="E77" s="46">
        <v>1.0</v>
      </c>
      <c r="F77" s="47">
        <f>VLOOKUP(D77, Price_Mappings!$A$1:$B$4, 2, false)</f>
        <v>250</v>
      </c>
      <c r="G77" s="46">
        <f t="shared" si="1"/>
        <v>250</v>
      </c>
      <c r="H77" s="48" t="str">
        <f>VLOOKUP(A77, Customer_Mappings!$B$1:$C$1255, 2, FALSE)</f>
        <v>Individual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0" customHeight="1">
      <c r="A78" s="45" t="s">
        <v>180</v>
      </c>
      <c r="B78" s="45" t="s">
        <v>181</v>
      </c>
      <c r="C78" s="46" t="s">
        <v>8</v>
      </c>
      <c r="D78" s="46" t="s">
        <v>16</v>
      </c>
      <c r="E78" s="46">
        <v>4.0</v>
      </c>
      <c r="F78" s="47">
        <f>VLOOKUP(D78, Price_Mappings!$A$1:$B$4, 2, false)</f>
        <v>250</v>
      </c>
      <c r="G78" s="46">
        <f t="shared" si="1"/>
        <v>1000</v>
      </c>
      <c r="H78" s="48" t="str">
        <f>VLOOKUP(A78, Customer_Mappings!$B$1:$C$1255, 2, FALSE)</f>
        <v>Individual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0" customHeight="1">
      <c r="A79" s="45" t="s">
        <v>182</v>
      </c>
      <c r="B79" s="45" t="s">
        <v>183</v>
      </c>
      <c r="C79" s="46" t="s">
        <v>8</v>
      </c>
      <c r="D79" s="46" t="s">
        <v>16</v>
      </c>
      <c r="E79" s="46">
        <v>1.0</v>
      </c>
      <c r="F79" s="47">
        <f>VLOOKUP(D79, Price_Mappings!$A$1:$B$4, 2, false)</f>
        <v>250</v>
      </c>
      <c r="G79" s="46">
        <f t="shared" si="1"/>
        <v>250</v>
      </c>
      <c r="H79" s="48" t="str">
        <f>VLOOKUP(A79, Customer_Mappings!$B$1:$C$1255, 2, FALSE)</f>
        <v>Individual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0" customHeight="1">
      <c r="A80" s="45" t="s">
        <v>184</v>
      </c>
      <c r="B80" s="45" t="s">
        <v>185</v>
      </c>
      <c r="C80" s="46" t="s">
        <v>8</v>
      </c>
      <c r="D80" s="46" t="s">
        <v>16</v>
      </c>
      <c r="E80" s="46">
        <v>1.0</v>
      </c>
      <c r="F80" s="47">
        <f>VLOOKUP(D80, Price_Mappings!$A$1:$B$4, 2, false)</f>
        <v>250</v>
      </c>
      <c r="G80" s="46">
        <f t="shared" si="1"/>
        <v>250</v>
      </c>
      <c r="H80" s="48" t="str">
        <f>VLOOKUP(A80, Customer_Mappings!$B$1:$C$1255, 2, FALSE)</f>
        <v>Individual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0" customHeight="1">
      <c r="A81" s="45" t="s">
        <v>186</v>
      </c>
      <c r="B81" s="45" t="s">
        <v>187</v>
      </c>
      <c r="C81" s="46" t="s">
        <v>8</v>
      </c>
      <c r="D81" s="46" t="s">
        <v>16</v>
      </c>
      <c r="E81" s="46">
        <v>1.0</v>
      </c>
      <c r="F81" s="47">
        <f>VLOOKUP(D81, Price_Mappings!$A$1:$B$4, 2, false)</f>
        <v>250</v>
      </c>
      <c r="G81" s="46">
        <f t="shared" si="1"/>
        <v>250</v>
      </c>
      <c r="H81" s="48" t="str">
        <f>VLOOKUP(A81, Customer_Mappings!$B$1:$C$1255, 2, FALSE)</f>
        <v>Individual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0" customHeight="1">
      <c r="A82" s="45" t="s">
        <v>188</v>
      </c>
      <c r="B82" s="45" t="s">
        <v>189</v>
      </c>
      <c r="C82" s="46" t="s">
        <v>8</v>
      </c>
      <c r="D82" s="46" t="s">
        <v>16</v>
      </c>
      <c r="E82" s="46">
        <v>1.0</v>
      </c>
      <c r="F82" s="47">
        <f>VLOOKUP(D82, Price_Mappings!$A$1:$B$4, 2, false)</f>
        <v>250</v>
      </c>
      <c r="G82" s="46">
        <f t="shared" si="1"/>
        <v>250</v>
      </c>
      <c r="H82" s="48" t="str">
        <f>VLOOKUP(A82, Customer_Mappings!$B$1:$C$1255, 2, FALSE)</f>
        <v>Individual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0" customHeight="1">
      <c r="A83" s="45" t="s">
        <v>190</v>
      </c>
      <c r="B83" s="45" t="s">
        <v>191</v>
      </c>
      <c r="C83" s="46" t="s">
        <v>8</v>
      </c>
      <c r="D83" s="46" t="s">
        <v>16</v>
      </c>
      <c r="E83" s="46">
        <v>1.0</v>
      </c>
      <c r="F83" s="47">
        <f>VLOOKUP(D83, Price_Mappings!$A$1:$B$4, 2, false)</f>
        <v>250</v>
      </c>
      <c r="G83" s="46">
        <f t="shared" si="1"/>
        <v>250</v>
      </c>
      <c r="H83" s="48" t="str">
        <f>VLOOKUP(A83, Customer_Mappings!$B$1:$C$1255, 2, FALSE)</f>
        <v>Individual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0" customHeight="1">
      <c r="A84" s="45" t="s">
        <v>192</v>
      </c>
      <c r="B84" s="45" t="s">
        <v>193</v>
      </c>
      <c r="C84" s="46" t="s">
        <v>8</v>
      </c>
      <c r="D84" s="46" t="s">
        <v>16</v>
      </c>
      <c r="E84" s="46">
        <v>1.0</v>
      </c>
      <c r="F84" s="47">
        <f>VLOOKUP(D84, Price_Mappings!$A$1:$B$4, 2, false)</f>
        <v>250</v>
      </c>
      <c r="G84" s="46">
        <f t="shared" si="1"/>
        <v>250</v>
      </c>
      <c r="H84" s="48" t="str">
        <f>VLOOKUP(A84, Customer_Mappings!$B$1:$C$1255, 2, FALSE)</f>
        <v>Individual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0" customHeight="1">
      <c r="A85" s="45" t="s">
        <v>194</v>
      </c>
      <c r="B85" s="45" t="s">
        <v>195</v>
      </c>
      <c r="C85" s="46" t="s">
        <v>8</v>
      </c>
      <c r="D85" s="46" t="s">
        <v>16</v>
      </c>
      <c r="E85" s="46">
        <v>3.0</v>
      </c>
      <c r="F85" s="47">
        <f>VLOOKUP(D85, Price_Mappings!$A$1:$B$4, 2, false)</f>
        <v>250</v>
      </c>
      <c r="G85" s="46">
        <f t="shared" si="1"/>
        <v>750</v>
      </c>
      <c r="H85" s="48" t="str">
        <f>VLOOKUP(A85, Customer_Mappings!$B$1:$C$1255, 2, FALSE)</f>
        <v>Individual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0" customHeight="1">
      <c r="A86" s="45" t="s">
        <v>196</v>
      </c>
      <c r="B86" s="45" t="s">
        <v>197</v>
      </c>
      <c r="C86" s="46" t="s">
        <v>8</v>
      </c>
      <c r="D86" s="46" t="s">
        <v>16</v>
      </c>
      <c r="E86" s="46">
        <v>1.0</v>
      </c>
      <c r="F86" s="47">
        <f>VLOOKUP(D86, Price_Mappings!$A$1:$B$4, 2, false)</f>
        <v>250</v>
      </c>
      <c r="G86" s="46">
        <f t="shared" si="1"/>
        <v>250</v>
      </c>
      <c r="H86" s="48" t="str">
        <f>VLOOKUP(A86, Customer_Mappings!$B$1:$C$1255, 2, FALSE)</f>
        <v>Individual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0" customHeight="1">
      <c r="A87" s="45" t="s">
        <v>198</v>
      </c>
      <c r="B87" s="45" t="s">
        <v>199</v>
      </c>
      <c r="C87" s="46" t="s">
        <v>8</v>
      </c>
      <c r="D87" s="46" t="s">
        <v>16</v>
      </c>
      <c r="E87" s="46">
        <v>1.0</v>
      </c>
      <c r="F87" s="47">
        <f>VLOOKUP(D87, Price_Mappings!$A$1:$B$4, 2, false)</f>
        <v>250</v>
      </c>
      <c r="G87" s="46">
        <f t="shared" si="1"/>
        <v>250</v>
      </c>
      <c r="H87" s="48" t="str">
        <f>VLOOKUP(A87, Customer_Mappings!$B$1:$C$1255, 2, FALSE)</f>
        <v>Individual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0" customHeight="1">
      <c r="A88" s="45" t="s">
        <v>200</v>
      </c>
      <c r="B88" s="45" t="s">
        <v>201</v>
      </c>
      <c r="C88" s="46" t="s">
        <v>8</v>
      </c>
      <c r="D88" s="46" t="s">
        <v>16</v>
      </c>
      <c r="E88" s="46">
        <v>2.0</v>
      </c>
      <c r="F88" s="47">
        <f>VLOOKUP(D88, Price_Mappings!$A$1:$B$4, 2, false)</f>
        <v>250</v>
      </c>
      <c r="G88" s="46">
        <f t="shared" si="1"/>
        <v>500</v>
      </c>
      <c r="H88" s="48" t="str">
        <f>VLOOKUP(A88, Customer_Mappings!$B$1:$C$1255, 2, FALSE)</f>
        <v>Individual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0" customHeight="1">
      <c r="A89" s="45" t="s">
        <v>202</v>
      </c>
      <c r="B89" s="45" t="s">
        <v>203</v>
      </c>
      <c r="C89" s="46" t="s">
        <v>8</v>
      </c>
      <c r="D89" s="46" t="s">
        <v>16</v>
      </c>
      <c r="E89" s="46">
        <v>1.0</v>
      </c>
      <c r="F89" s="47">
        <f>VLOOKUP(D89, Price_Mappings!$A$1:$B$4, 2, false)</f>
        <v>250</v>
      </c>
      <c r="G89" s="46">
        <f t="shared" si="1"/>
        <v>250</v>
      </c>
      <c r="H89" s="48" t="str">
        <f>VLOOKUP(A89, Customer_Mappings!$B$1:$C$1255, 2, FALSE)</f>
        <v>Individual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0" customHeight="1">
      <c r="A90" s="45" t="s">
        <v>204</v>
      </c>
      <c r="B90" s="45" t="s">
        <v>205</v>
      </c>
      <c r="C90" s="46" t="s">
        <v>8</v>
      </c>
      <c r="D90" s="46" t="s">
        <v>16</v>
      </c>
      <c r="E90" s="46">
        <v>1.0</v>
      </c>
      <c r="F90" s="47">
        <f>VLOOKUP(D90, Price_Mappings!$A$1:$B$4, 2, false)</f>
        <v>250</v>
      </c>
      <c r="G90" s="46">
        <f t="shared" si="1"/>
        <v>250</v>
      </c>
      <c r="H90" s="48" t="str">
        <f>VLOOKUP(A90, Customer_Mappings!$B$1:$C$1255, 2, FALSE)</f>
        <v>Individual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0" customHeight="1">
      <c r="A91" s="45" t="s">
        <v>206</v>
      </c>
      <c r="B91" s="45" t="s">
        <v>207</v>
      </c>
      <c r="C91" s="46" t="s">
        <v>8</v>
      </c>
      <c r="D91" s="46" t="s">
        <v>16</v>
      </c>
      <c r="E91" s="46">
        <v>1.0</v>
      </c>
      <c r="F91" s="47">
        <f>VLOOKUP(D91, Price_Mappings!$A$1:$B$4, 2, false)</f>
        <v>250</v>
      </c>
      <c r="G91" s="46">
        <f t="shared" si="1"/>
        <v>250</v>
      </c>
      <c r="H91" s="48" t="str">
        <f>VLOOKUP(A91, Customer_Mappings!$B$1:$C$1255, 2, FALSE)</f>
        <v>Individual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0" customHeight="1">
      <c r="A92" s="45" t="s">
        <v>208</v>
      </c>
      <c r="B92" s="45" t="s">
        <v>209</v>
      </c>
      <c r="C92" s="46" t="s">
        <v>8</v>
      </c>
      <c r="D92" s="46" t="s">
        <v>16</v>
      </c>
      <c r="E92" s="46">
        <v>1.0</v>
      </c>
      <c r="F92" s="47">
        <f>VLOOKUP(D92, Price_Mappings!$A$1:$B$4, 2, false)</f>
        <v>250</v>
      </c>
      <c r="G92" s="46">
        <f t="shared" si="1"/>
        <v>250</v>
      </c>
      <c r="H92" s="48" t="str">
        <f>VLOOKUP(A92, Customer_Mappings!$B$1:$C$1255, 2, FALSE)</f>
        <v>Individual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0" customHeight="1">
      <c r="A93" s="45" t="s">
        <v>210</v>
      </c>
      <c r="B93" s="45" t="s">
        <v>211</v>
      </c>
      <c r="C93" s="46" t="s">
        <v>8</v>
      </c>
      <c r="D93" s="46" t="s">
        <v>16</v>
      </c>
      <c r="E93" s="46">
        <v>1.0</v>
      </c>
      <c r="F93" s="47">
        <f>VLOOKUP(D93, Price_Mappings!$A$1:$B$4, 2, false)</f>
        <v>250</v>
      </c>
      <c r="G93" s="46">
        <f t="shared" si="1"/>
        <v>250</v>
      </c>
      <c r="H93" s="48" t="str">
        <f>VLOOKUP(A93, Customer_Mappings!$B$1:$C$1255, 2, FALSE)</f>
        <v>Individual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0" customHeight="1">
      <c r="A94" s="45" t="s">
        <v>212</v>
      </c>
      <c r="B94" s="45" t="s">
        <v>213</v>
      </c>
      <c r="C94" s="46" t="s">
        <v>8</v>
      </c>
      <c r="D94" s="46" t="s">
        <v>16</v>
      </c>
      <c r="E94" s="46">
        <v>2.0</v>
      </c>
      <c r="F94" s="47">
        <f>VLOOKUP(D94, Price_Mappings!$A$1:$B$4, 2, false)</f>
        <v>250</v>
      </c>
      <c r="G94" s="46">
        <f t="shared" si="1"/>
        <v>500</v>
      </c>
      <c r="H94" s="48" t="str">
        <f>VLOOKUP(A94, Customer_Mappings!$B$1:$C$1255, 2, FALSE)</f>
        <v>Individual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0" customHeight="1">
      <c r="A95" s="45" t="s">
        <v>214</v>
      </c>
      <c r="B95" s="45" t="s">
        <v>215</v>
      </c>
      <c r="C95" s="46" t="s">
        <v>8</v>
      </c>
      <c r="D95" s="46" t="s">
        <v>16</v>
      </c>
      <c r="E95" s="46">
        <v>1.0</v>
      </c>
      <c r="F95" s="47">
        <f>VLOOKUP(D95, Price_Mappings!$A$1:$B$4, 2, false)</f>
        <v>250</v>
      </c>
      <c r="G95" s="46">
        <f t="shared" si="1"/>
        <v>250</v>
      </c>
      <c r="H95" s="48" t="str">
        <f>VLOOKUP(A95, Customer_Mappings!$B$1:$C$1255, 2, FALSE)</f>
        <v>Individual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0" customHeight="1">
      <c r="A96" s="45" t="s">
        <v>216</v>
      </c>
      <c r="B96" s="45" t="s">
        <v>217</v>
      </c>
      <c r="C96" s="46" t="s">
        <v>8</v>
      </c>
      <c r="D96" s="46" t="s">
        <v>16</v>
      </c>
      <c r="E96" s="46">
        <v>1.0</v>
      </c>
      <c r="F96" s="47">
        <f>VLOOKUP(D96, Price_Mappings!$A$1:$B$4, 2, false)</f>
        <v>250</v>
      </c>
      <c r="G96" s="46">
        <f t="shared" si="1"/>
        <v>250</v>
      </c>
      <c r="H96" s="48" t="str">
        <f>VLOOKUP(A96, Customer_Mappings!$B$1:$C$1255, 2, FALSE)</f>
        <v>Individual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0" customHeight="1">
      <c r="A97" s="45" t="s">
        <v>218</v>
      </c>
      <c r="B97" s="45" t="s">
        <v>219</v>
      </c>
      <c r="C97" s="46" t="s">
        <v>8</v>
      </c>
      <c r="D97" s="46" t="s">
        <v>16</v>
      </c>
      <c r="E97" s="46">
        <v>2.0</v>
      </c>
      <c r="F97" s="47">
        <f>VLOOKUP(D97, Price_Mappings!$A$1:$B$4, 2, false)</f>
        <v>250</v>
      </c>
      <c r="G97" s="46">
        <f t="shared" si="1"/>
        <v>500</v>
      </c>
      <c r="H97" s="48" t="str">
        <f>VLOOKUP(A97, Customer_Mappings!$B$1:$C$1255, 2, FALSE)</f>
        <v>Individual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0" customHeight="1">
      <c r="A98" s="45" t="s">
        <v>220</v>
      </c>
      <c r="B98" s="45" t="s">
        <v>221</v>
      </c>
      <c r="C98" s="46" t="s">
        <v>8</v>
      </c>
      <c r="D98" s="46" t="s">
        <v>16</v>
      </c>
      <c r="E98" s="46">
        <v>1.0</v>
      </c>
      <c r="F98" s="47">
        <f>VLOOKUP(D98, Price_Mappings!$A$1:$B$4, 2, false)</f>
        <v>250</v>
      </c>
      <c r="G98" s="46">
        <f t="shared" si="1"/>
        <v>250</v>
      </c>
      <c r="H98" s="48" t="str">
        <f>VLOOKUP(A98, Customer_Mappings!$B$1:$C$1255, 2, FALSE)</f>
        <v>Individual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0" customHeight="1">
      <c r="A99" s="45" t="s">
        <v>222</v>
      </c>
      <c r="B99" s="45" t="s">
        <v>223</v>
      </c>
      <c r="C99" s="46" t="s">
        <v>8</v>
      </c>
      <c r="D99" s="46" t="s">
        <v>16</v>
      </c>
      <c r="E99" s="46">
        <v>1.0</v>
      </c>
      <c r="F99" s="47">
        <f>VLOOKUP(D99, Price_Mappings!$A$1:$B$4, 2, false)</f>
        <v>250</v>
      </c>
      <c r="G99" s="46">
        <f t="shared" si="1"/>
        <v>250</v>
      </c>
      <c r="H99" s="48" t="str">
        <f>VLOOKUP(A99, Customer_Mappings!$B$1:$C$1255, 2, FALSE)</f>
        <v>Individual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0" customHeight="1">
      <c r="A100" s="45" t="s">
        <v>224</v>
      </c>
      <c r="B100" s="45" t="s">
        <v>225</v>
      </c>
      <c r="C100" s="46" t="s">
        <v>8</v>
      </c>
      <c r="D100" s="46" t="s">
        <v>16</v>
      </c>
      <c r="E100" s="46">
        <v>1.0</v>
      </c>
      <c r="F100" s="47">
        <f>VLOOKUP(D100, Price_Mappings!$A$1:$B$4, 2, false)</f>
        <v>250</v>
      </c>
      <c r="G100" s="46">
        <f t="shared" si="1"/>
        <v>250</v>
      </c>
      <c r="H100" s="48" t="str">
        <f>VLOOKUP(A100, Customer_Mappings!$B$1:$C$1255, 2, FALSE)</f>
        <v>Individual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0" customHeight="1">
      <c r="A101" s="45" t="s">
        <v>226</v>
      </c>
      <c r="B101" s="45" t="s">
        <v>227</v>
      </c>
      <c r="C101" s="46" t="s">
        <v>8</v>
      </c>
      <c r="D101" s="46" t="s">
        <v>16</v>
      </c>
      <c r="E101" s="46">
        <v>1.0</v>
      </c>
      <c r="F101" s="47">
        <f>VLOOKUP(D101, Price_Mappings!$A$1:$B$4, 2, false)</f>
        <v>250</v>
      </c>
      <c r="G101" s="46">
        <f t="shared" si="1"/>
        <v>250</v>
      </c>
      <c r="H101" s="48" t="str">
        <f>VLOOKUP(A101, Customer_Mappings!$B$1:$C$1255, 2, FALSE)</f>
        <v>Individual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0" customHeight="1">
      <c r="A102" s="45" t="s">
        <v>228</v>
      </c>
      <c r="B102" s="45" t="s">
        <v>229</v>
      </c>
      <c r="C102" s="46" t="s">
        <v>8</v>
      </c>
      <c r="D102" s="46" t="s">
        <v>16</v>
      </c>
      <c r="E102" s="46">
        <v>2.0</v>
      </c>
      <c r="F102" s="47">
        <f>VLOOKUP(D102, Price_Mappings!$A$1:$B$4, 2, false)</f>
        <v>250</v>
      </c>
      <c r="G102" s="46">
        <f t="shared" si="1"/>
        <v>500</v>
      </c>
      <c r="H102" s="48" t="str">
        <f>VLOOKUP(A102, Customer_Mappings!$B$1:$C$1255, 2, FALSE)</f>
        <v>Individual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0" customHeight="1">
      <c r="A103" s="45" t="s">
        <v>230</v>
      </c>
      <c r="B103" s="45" t="s">
        <v>231</v>
      </c>
      <c r="C103" s="46" t="s">
        <v>8</v>
      </c>
      <c r="D103" s="46" t="s">
        <v>16</v>
      </c>
      <c r="E103" s="46">
        <v>1.0</v>
      </c>
      <c r="F103" s="47">
        <f>VLOOKUP(D103, Price_Mappings!$A$1:$B$4, 2, false)</f>
        <v>250</v>
      </c>
      <c r="G103" s="46">
        <f t="shared" si="1"/>
        <v>250</v>
      </c>
      <c r="H103" s="48" t="str">
        <f>VLOOKUP(A103, Customer_Mappings!$B$1:$C$1255, 2, FALSE)</f>
        <v>Individual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0" customHeight="1">
      <c r="A104" s="45" t="s">
        <v>232</v>
      </c>
      <c r="B104" s="45" t="s">
        <v>233</v>
      </c>
      <c r="C104" s="46" t="s">
        <v>8</v>
      </c>
      <c r="D104" s="46" t="s">
        <v>16</v>
      </c>
      <c r="E104" s="46">
        <v>1.0</v>
      </c>
      <c r="F104" s="47">
        <f>VLOOKUP(D104, Price_Mappings!$A$1:$B$4, 2, false)</f>
        <v>250</v>
      </c>
      <c r="G104" s="46">
        <f t="shared" si="1"/>
        <v>250</v>
      </c>
      <c r="H104" s="48" t="str">
        <f>VLOOKUP(A104, Customer_Mappings!$B$1:$C$1255, 2, FALSE)</f>
        <v>Individual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0" customHeight="1">
      <c r="A105" s="45" t="s">
        <v>234</v>
      </c>
      <c r="B105" s="45" t="s">
        <v>235</v>
      </c>
      <c r="C105" s="46" t="s">
        <v>8</v>
      </c>
      <c r="D105" s="46" t="s">
        <v>16</v>
      </c>
      <c r="E105" s="46">
        <v>1.0</v>
      </c>
      <c r="F105" s="47">
        <f>VLOOKUP(D105, Price_Mappings!$A$1:$B$4, 2, false)</f>
        <v>250</v>
      </c>
      <c r="G105" s="46">
        <f t="shared" si="1"/>
        <v>250</v>
      </c>
      <c r="H105" s="48" t="str">
        <f>VLOOKUP(A105, Customer_Mappings!$B$1:$C$1255, 2, FALSE)</f>
        <v>Individual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0" customHeight="1">
      <c r="A106" s="45" t="s">
        <v>236</v>
      </c>
      <c r="B106" s="45" t="s">
        <v>237</v>
      </c>
      <c r="C106" s="46" t="s">
        <v>8</v>
      </c>
      <c r="D106" s="46" t="s">
        <v>16</v>
      </c>
      <c r="E106" s="46">
        <v>1.0</v>
      </c>
      <c r="F106" s="47">
        <f>VLOOKUP(D106, Price_Mappings!$A$1:$B$4, 2, false)</f>
        <v>250</v>
      </c>
      <c r="G106" s="46">
        <f t="shared" si="1"/>
        <v>250</v>
      </c>
      <c r="H106" s="48" t="str">
        <f>VLOOKUP(A106, Customer_Mappings!$B$1:$C$1255, 2, FALSE)</f>
        <v>Individual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0" customHeight="1">
      <c r="A107" s="45" t="s">
        <v>238</v>
      </c>
      <c r="B107" s="45" t="s">
        <v>239</v>
      </c>
      <c r="C107" s="46" t="s">
        <v>8</v>
      </c>
      <c r="D107" s="46" t="s">
        <v>16</v>
      </c>
      <c r="E107" s="46">
        <v>1.0</v>
      </c>
      <c r="F107" s="47">
        <f>VLOOKUP(D107, Price_Mappings!$A$1:$B$4, 2, false)</f>
        <v>250</v>
      </c>
      <c r="G107" s="46">
        <f t="shared" si="1"/>
        <v>250</v>
      </c>
      <c r="H107" s="48" t="str">
        <f>VLOOKUP(A107, Customer_Mappings!$B$1:$C$1255, 2, FALSE)</f>
        <v>Individual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0" customHeight="1">
      <c r="A108" s="45" t="s">
        <v>240</v>
      </c>
      <c r="B108" s="45" t="s">
        <v>241</v>
      </c>
      <c r="C108" s="46" t="s">
        <v>8</v>
      </c>
      <c r="D108" s="46" t="s">
        <v>16</v>
      </c>
      <c r="E108" s="46">
        <v>1.0</v>
      </c>
      <c r="F108" s="47">
        <f>VLOOKUP(D108, Price_Mappings!$A$1:$B$4, 2, false)</f>
        <v>250</v>
      </c>
      <c r="G108" s="46">
        <f t="shared" si="1"/>
        <v>250</v>
      </c>
      <c r="H108" s="48" t="str">
        <f>VLOOKUP(A108, Customer_Mappings!$B$1:$C$1255, 2, FALSE)</f>
        <v>Individual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0" customHeight="1">
      <c r="A109" s="45" t="s">
        <v>242</v>
      </c>
      <c r="B109" s="45" t="s">
        <v>243</v>
      </c>
      <c r="C109" s="46" t="s">
        <v>8</v>
      </c>
      <c r="D109" s="46" t="s">
        <v>16</v>
      </c>
      <c r="E109" s="46">
        <v>2.0</v>
      </c>
      <c r="F109" s="47">
        <f>VLOOKUP(D109, Price_Mappings!$A$1:$B$4, 2, false)</f>
        <v>250</v>
      </c>
      <c r="G109" s="46">
        <f t="shared" si="1"/>
        <v>500</v>
      </c>
      <c r="H109" s="48" t="str">
        <f>VLOOKUP(A109, Customer_Mappings!$B$1:$C$1255, 2, FALSE)</f>
        <v>Individual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0" customHeight="1">
      <c r="A110" s="45" t="s">
        <v>244</v>
      </c>
      <c r="B110" s="45" t="s">
        <v>245</v>
      </c>
      <c r="C110" s="46" t="s">
        <v>8</v>
      </c>
      <c r="D110" s="46" t="s">
        <v>16</v>
      </c>
      <c r="E110" s="46">
        <v>1.0</v>
      </c>
      <c r="F110" s="47">
        <f>VLOOKUP(D110, Price_Mappings!$A$1:$B$4, 2, false)</f>
        <v>250</v>
      </c>
      <c r="G110" s="46">
        <f t="shared" si="1"/>
        <v>250</v>
      </c>
      <c r="H110" s="48" t="str">
        <f>VLOOKUP(A110, Customer_Mappings!$B$1:$C$1255, 2, FALSE)</f>
        <v>Individual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0" customHeight="1">
      <c r="A111" s="45" t="s">
        <v>246</v>
      </c>
      <c r="B111" s="45" t="s">
        <v>247</v>
      </c>
      <c r="C111" s="46" t="s">
        <v>8</v>
      </c>
      <c r="D111" s="46" t="s">
        <v>16</v>
      </c>
      <c r="E111" s="46">
        <v>1.0</v>
      </c>
      <c r="F111" s="47">
        <f>VLOOKUP(D111, Price_Mappings!$A$1:$B$4, 2, false)</f>
        <v>250</v>
      </c>
      <c r="G111" s="46">
        <f t="shared" si="1"/>
        <v>250</v>
      </c>
      <c r="H111" s="48" t="str">
        <f>VLOOKUP(A111, Customer_Mappings!$B$1:$C$1255, 2, FALSE)</f>
        <v>Individual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0" customHeight="1">
      <c r="A112" s="45" t="s">
        <v>248</v>
      </c>
      <c r="B112" s="45" t="s">
        <v>249</v>
      </c>
      <c r="C112" s="46" t="s">
        <v>8</v>
      </c>
      <c r="D112" s="46" t="s">
        <v>16</v>
      </c>
      <c r="E112" s="46">
        <v>1.0</v>
      </c>
      <c r="F112" s="47">
        <f>VLOOKUP(D112, Price_Mappings!$A$1:$B$4, 2, false)</f>
        <v>250</v>
      </c>
      <c r="G112" s="46">
        <f t="shared" si="1"/>
        <v>250</v>
      </c>
      <c r="H112" s="48" t="str">
        <f>VLOOKUP(A112, Customer_Mappings!$B$1:$C$1255, 2, FALSE)</f>
        <v>Individual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0" customHeight="1">
      <c r="A113" s="45" t="s">
        <v>250</v>
      </c>
      <c r="B113" s="45" t="s">
        <v>251</v>
      </c>
      <c r="C113" s="46" t="s">
        <v>8</v>
      </c>
      <c r="D113" s="46" t="s">
        <v>16</v>
      </c>
      <c r="E113" s="46">
        <v>1.0</v>
      </c>
      <c r="F113" s="47">
        <f>VLOOKUP(D113, Price_Mappings!$A$1:$B$4, 2, false)</f>
        <v>250</v>
      </c>
      <c r="G113" s="46">
        <f t="shared" si="1"/>
        <v>250</v>
      </c>
      <c r="H113" s="48" t="str">
        <f>VLOOKUP(A113, Customer_Mappings!$B$1:$C$1255, 2, FALSE)</f>
        <v>Individual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0" customHeight="1">
      <c r="A114" s="45" t="s">
        <v>252</v>
      </c>
      <c r="B114" s="45" t="s">
        <v>253</v>
      </c>
      <c r="C114" s="46" t="s">
        <v>8</v>
      </c>
      <c r="D114" s="46" t="s">
        <v>16</v>
      </c>
      <c r="E114" s="46">
        <v>2.0</v>
      </c>
      <c r="F114" s="47">
        <f>VLOOKUP(D114, Price_Mappings!$A$1:$B$4, 2, false)</f>
        <v>250</v>
      </c>
      <c r="G114" s="46">
        <f t="shared" si="1"/>
        <v>500</v>
      </c>
      <c r="H114" s="48" t="str">
        <f>VLOOKUP(A114, Customer_Mappings!$B$1:$C$1255, 2, FALSE)</f>
        <v>Individual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0" customHeight="1">
      <c r="A115" s="45" t="s">
        <v>254</v>
      </c>
      <c r="B115" s="45" t="s">
        <v>255</v>
      </c>
      <c r="C115" s="46" t="s">
        <v>8</v>
      </c>
      <c r="D115" s="46" t="s">
        <v>16</v>
      </c>
      <c r="E115" s="46">
        <v>1.0</v>
      </c>
      <c r="F115" s="47">
        <f>VLOOKUP(D115, Price_Mappings!$A$1:$B$4, 2, false)</f>
        <v>250</v>
      </c>
      <c r="G115" s="46">
        <f t="shared" si="1"/>
        <v>250</v>
      </c>
      <c r="H115" s="48" t="str">
        <f>VLOOKUP(A115, Customer_Mappings!$B$1:$C$1255, 2, FALSE)</f>
        <v>Individual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0" customHeight="1">
      <c r="A116" s="45" t="s">
        <v>256</v>
      </c>
      <c r="B116" s="45" t="s">
        <v>257</v>
      </c>
      <c r="C116" s="46" t="s">
        <v>8</v>
      </c>
      <c r="D116" s="46" t="s">
        <v>16</v>
      </c>
      <c r="E116" s="46">
        <v>1.0</v>
      </c>
      <c r="F116" s="47">
        <f>VLOOKUP(D116, Price_Mappings!$A$1:$B$4, 2, false)</f>
        <v>250</v>
      </c>
      <c r="G116" s="46">
        <f t="shared" si="1"/>
        <v>250</v>
      </c>
      <c r="H116" s="48" t="str">
        <f>VLOOKUP(A116, Customer_Mappings!$B$1:$C$1255, 2, FALSE)</f>
        <v>Individual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0" customHeight="1">
      <c r="A117" s="45" t="s">
        <v>258</v>
      </c>
      <c r="B117" s="45" t="s">
        <v>259</v>
      </c>
      <c r="C117" s="46" t="s">
        <v>8</v>
      </c>
      <c r="D117" s="46" t="s">
        <v>16</v>
      </c>
      <c r="E117" s="46">
        <v>1.0</v>
      </c>
      <c r="F117" s="47">
        <f>VLOOKUP(D117, Price_Mappings!$A$1:$B$4, 2, false)</f>
        <v>250</v>
      </c>
      <c r="G117" s="46">
        <f t="shared" si="1"/>
        <v>250</v>
      </c>
      <c r="H117" s="48" t="str">
        <f>VLOOKUP(A117, Customer_Mappings!$B$1:$C$1255, 2, FALSE)</f>
        <v>Individual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0" customHeight="1">
      <c r="A118" s="45" t="s">
        <v>260</v>
      </c>
      <c r="B118" s="45" t="s">
        <v>261</v>
      </c>
      <c r="C118" s="46" t="s">
        <v>8</v>
      </c>
      <c r="D118" s="46" t="s">
        <v>16</v>
      </c>
      <c r="E118" s="46">
        <v>1.0</v>
      </c>
      <c r="F118" s="47">
        <f>VLOOKUP(D118, Price_Mappings!$A$1:$B$4, 2, false)</f>
        <v>250</v>
      </c>
      <c r="G118" s="46">
        <f t="shared" si="1"/>
        <v>250</v>
      </c>
      <c r="H118" s="48" t="str">
        <f>VLOOKUP(A118, Customer_Mappings!$B$1:$C$1255, 2, FALSE)</f>
        <v>Individual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0" customHeight="1">
      <c r="A119" s="45" t="s">
        <v>262</v>
      </c>
      <c r="B119" s="45" t="s">
        <v>263</v>
      </c>
      <c r="C119" s="46" t="s">
        <v>8</v>
      </c>
      <c r="D119" s="46" t="s">
        <v>16</v>
      </c>
      <c r="E119" s="46">
        <v>1.0</v>
      </c>
      <c r="F119" s="47">
        <f>VLOOKUP(D119, Price_Mappings!$A$1:$B$4, 2, false)</f>
        <v>250</v>
      </c>
      <c r="G119" s="46">
        <f t="shared" si="1"/>
        <v>250</v>
      </c>
      <c r="H119" s="48" t="str">
        <f>VLOOKUP(A119, Customer_Mappings!$B$1:$C$1255, 2, FALSE)</f>
        <v>Individual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0" customHeight="1">
      <c r="A120" s="45" t="s">
        <v>264</v>
      </c>
      <c r="B120" s="45" t="s">
        <v>265</v>
      </c>
      <c r="C120" s="46" t="s">
        <v>8</v>
      </c>
      <c r="D120" s="46" t="s">
        <v>16</v>
      </c>
      <c r="E120" s="46">
        <v>2.0</v>
      </c>
      <c r="F120" s="47">
        <f>VLOOKUP(D120, Price_Mappings!$A$1:$B$4, 2, false)</f>
        <v>250</v>
      </c>
      <c r="G120" s="46">
        <f t="shared" si="1"/>
        <v>500</v>
      </c>
      <c r="H120" s="48" t="str">
        <f>VLOOKUP(A120, Customer_Mappings!$B$1:$C$1255, 2, FALSE)</f>
        <v>Individual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0" customHeight="1">
      <c r="A121" s="45" t="s">
        <v>266</v>
      </c>
      <c r="B121" s="45" t="s">
        <v>267</v>
      </c>
      <c r="C121" s="46" t="s">
        <v>8</v>
      </c>
      <c r="D121" s="46" t="s">
        <v>16</v>
      </c>
      <c r="E121" s="46">
        <v>1.0</v>
      </c>
      <c r="F121" s="47">
        <f>VLOOKUP(D121, Price_Mappings!$A$1:$B$4, 2, false)</f>
        <v>250</v>
      </c>
      <c r="G121" s="46">
        <f t="shared" si="1"/>
        <v>250</v>
      </c>
      <c r="H121" s="48" t="str">
        <f>VLOOKUP(A121, Customer_Mappings!$B$1:$C$1255, 2, FALSE)</f>
        <v>Individual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0" customHeight="1">
      <c r="A122" s="45" t="s">
        <v>268</v>
      </c>
      <c r="B122" s="45" t="s">
        <v>269</v>
      </c>
      <c r="C122" s="46" t="s">
        <v>8</v>
      </c>
      <c r="D122" s="46" t="s">
        <v>16</v>
      </c>
      <c r="E122" s="46">
        <v>1.0</v>
      </c>
      <c r="F122" s="47">
        <f>VLOOKUP(D122, Price_Mappings!$A$1:$B$4, 2, false)</f>
        <v>250</v>
      </c>
      <c r="G122" s="46">
        <f t="shared" si="1"/>
        <v>250</v>
      </c>
      <c r="H122" s="48" t="str">
        <f>VLOOKUP(A122, Customer_Mappings!$B$1:$C$1255, 2, FALSE)</f>
        <v>Individual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0" customHeight="1">
      <c r="A123" s="45" t="s">
        <v>270</v>
      </c>
      <c r="B123" s="45" t="s">
        <v>271</v>
      </c>
      <c r="C123" s="46" t="s">
        <v>8</v>
      </c>
      <c r="D123" s="46" t="s">
        <v>16</v>
      </c>
      <c r="E123" s="46">
        <v>2.0</v>
      </c>
      <c r="F123" s="47">
        <f>VLOOKUP(D123, Price_Mappings!$A$1:$B$4, 2, false)</f>
        <v>250</v>
      </c>
      <c r="G123" s="46">
        <f t="shared" si="1"/>
        <v>500</v>
      </c>
      <c r="H123" s="48" t="str">
        <f>VLOOKUP(A123, Customer_Mappings!$B$1:$C$1255, 2, FALSE)</f>
        <v>Individual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0" customHeight="1">
      <c r="A124" s="45" t="s">
        <v>272</v>
      </c>
      <c r="B124" s="45" t="s">
        <v>273</v>
      </c>
      <c r="C124" s="46" t="s">
        <v>8</v>
      </c>
      <c r="D124" s="46" t="s">
        <v>16</v>
      </c>
      <c r="E124" s="46">
        <v>1.0</v>
      </c>
      <c r="F124" s="47">
        <f>VLOOKUP(D124, Price_Mappings!$A$1:$B$4, 2, false)</f>
        <v>250</v>
      </c>
      <c r="G124" s="46">
        <f t="shared" si="1"/>
        <v>250</v>
      </c>
      <c r="H124" s="48" t="str">
        <f>VLOOKUP(A124, Customer_Mappings!$B$1:$C$1255, 2, FALSE)</f>
        <v>Individual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0" customHeight="1">
      <c r="A125" s="45" t="s">
        <v>274</v>
      </c>
      <c r="B125" s="45" t="s">
        <v>275</v>
      </c>
      <c r="C125" s="46" t="s">
        <v>8</v>
      </c>
      <c r="D125" s="46" t="s">
        <v>16</v>
      </c>
      <c r="E125" s="46">
        <v>2.0</v>
      </c>
      <c r="F125" s="47">
        <f>VLOOKUP(D125, Price_Mappings!$A$1:$B$4, 2, false)</f>
        <v>250</v>
      </c>
      <c r="G125" s="46">
        <f t="shared" si="1"/>
        <v>500</v>
      </c>
      <c r="H125" s="48" t="str">
        <f>VLOOKUP(A125, Customer_Mappings!$B$1:$C$1255, 2, FALSE)</f>
        <v>Individual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0" customHeight="1">
      <c r="A126" s="45" t="s">
        <v>276</v>
      </c>
      <c r="B126" s="45" t="s">
        <v>277</v>
      </c>
      <c r="C126" s="46" t="s">
        <v>8</v>
      </c>
      <c r="D126" s="46" t="s">
        <v>16</v>
      </c>
      <c r="E126" s="46">
        <v>1.0</v>
      </c>
      <c r="F126" s="47">
        <f>VLOOKUP(D126, Price_Mappings!$A$1:$B$4, 2, false)</f>
        <v>250</v>
      </c>
      <c r="G126" s="46">
        <f t="shared" si="1"/>
        <v>250</v>
      </c>
      <c r="H126" s="48" t="str">
        <f>VLOOKUP(A126, Customer_Mappings!$B$1:$C$1255, 2, FALSE)</f>
        <v>Individual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0" customHeight="1">
      <c r="A127" s="45" t="s">
        <v>278</v>
      </c>
      <c r="B127" s="45" t="s">
        <v>279</v>
      </c>
      <c r="C127" s="46" t="s">
        <v>8</v>
      </c>
      <c r="D127" s="46" t="s">
        <v>16</v>
      </c>
      <c r="E127" s="46">
        <v>1.0</v>
      </c>
      <c r="F127" s="47">
        <f>VLOOKUP(D127, Price_Mappings!$A$1:$B$4, 2, false)</f>
        <v>250</v>
      </c>
      <c r="G127" s="46">
        <f t="shared" si="1"/>
        <v>250</v>
      </c>
      <c r="H127" s="48" t="str">
        <f>VLOOKUP(A127, Customer_Mappings!$B$1:$C$1255, 2, FALSE)</f>
        <v>Individual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0" customHeight="1">
      <c r="A128" s="45" t="s">
        <v>280</v>
      </c>
      <c r="B128" s="45" t="s">
        <v>281</v>
      </c>
      <c r="C128" s="46" t="s">
        <v>8</v>
      </c>
      <c r="D128" s="46" t="s">
        <v>16</v>
      </c>
      <c r="E128" s="46">
        <v>1.0</v>
      </c>
      <c r="F128" s="47">
        <f>VLOOKUP(D128, Price_Mappings!$A$1:$B$4, 2, false)</f>
        <v>250</v>
      </c>
      <c r="G128" s="46">
        <f t="shared" si="1"/>
        <v>250</v>
      </c>
      <c r="H128" s="48" t="str">
        <f>VLOOKUP(A128, Customer_Mappings!$B$1:$C$1255, 2, FALSE)</f>
        <v>Individual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0" customHeight="1">
      <c r="A129" s="45" t="s">
        <v>282</v>
      </c>
      <c r="B129" s="45" t="s">
        <v>283</v>
      </c>
      <c r="C129" s="46" t="s">
        <v>8</v>
      </c>
      <c r="D129" s="46" t="s">
        <v>16</v>
      </c>
      <c r="E129" s="46">
        <v>1.0</v>
      </c>
      <c r="F129" s="47">
        <f>VLOOKUP(D129, Price_Mappings!$A$1:$B$4, 2, false)</f>
        <v>250</v>
      </c>
      <c r="G129" s="46">
        <f t="shared" si="1"/>
        <v>250</v>
      </c>
      <c r="H129" s="48" t="str">
        <f>VLOOKUP(A129, Customer_Mappings!$B$1:$C$1255, 2, FALSE)</f>
        <v>Individual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0" customHeight="1">
      <c r="A130" s="45" t="s">
        <v>284</v>
      </c>
      <c r="B130" s="45" t="s">
        <v>285</v>
      </c>
      <c r="C130" s="46" t="s">
        <v>8</v>
      </c>
      <c r="D130" s="46" t="s">
        <v>16</v>
      </c>
      <c r="E130" s="46">
        <v>2.0</v>
      </c>
      <c r="F130" s="47">
        <f>VLOOKUP(D130, Price_Mappings!$A$1:$B$4, 2, false)</f>
        <v>250</v>
      </c>
      <c r="G130" s="46">
        <f t="shared" si="1"/>
        <v>500</v>
      </c>
      <c r="H130" s="48" t="str">
        <f>VLOOKUP(A130, Customer_Mappings!$B$1:$C$1255, 2, FALSE)</f>
        <v>Individual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0" customHeight="1">
      <c r="A131" s="45" t="s">
        <v>286</v>
      </c>
      <c r="B131" s="45" t="s">
        <v>287</v>
      </c>
      <c r="C131" s="46" t="s">
        <v>8</v>
      </c>
      <c r="D131" s="46" t="s">
        <v>16</v>
      </c>
      <c r="E131" s="46">
        <v>1.0</v>
      </c>
      <c r="F131" s="47">
        <f>VLOOKUP(D131, Price_Mappings!$A$1:$B$4, 2, false)</f>
        <v>250</v>
      </c>
      <c r="G131" s="46">
        <f t="shared" si="1"/>
        <v>250</v>
      </c>
      <c r="H131" s="48" t="str">
        <f>VLOOKUP(A131, Customer_Mappings!$B$1:$C$1255, 2, FALSE)</f>
        <v>Individual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0" customHeight="1">
      <c r="A132" s="45" t="s">
        <v>288</v>
      </c>
      <c r="B132" s="45" t="s">
        <v>289</v>
      </c>
      <c r="C132" s="46" t="s">
        <v>8</v>
      </c>
      <c r="D132" s="46" t="s">
        <v>16</v>
      </c>
      <c r="E132" s="46">
        <v>1.0</v>
      </c>
      <c r="F132" s="47">
        <f>VLOOKUP(D132, Price_Mappings!$A$1:$B$4, 2, false)</f>
        <v>250</v>
      </c>
      <c r="G132" s="46">
        <f t="shared" si="1"/>
        <v>250</v>
      </c>
      <c r="H132" s="48" t="str">
        <f>VLOOKUP(A132, Customer_Mappings!$B$1:$C$1255, 2, FALSE)</f>
        <v>Individual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0" customHeight="1">
      <c r="A133" s="45" t="s">
        <v>290</v>
      </c>
      <c r="B133" s="45" t="s">
        <v>291</v>
      </c>
      <c r="C133" s="46" t="s">
        <v>8</v>
      </c>
      <c r="D133" s="46" t="s">
        <v>16</v>
      </c>
      <c r="E133" s="46">
        <v>1.0</v>
      </c>
      <c r="F133" s="47">
        <f>VLOOKUP(D133, Price_Mappings!$A$1:$B$4, 2, false)</f>
        <v>250</v>
      </c>
      <c r="G133" s="46">
        <f t="shared" si="1"/>
        <v>250</v>
      </c>
      <c r="H133" s="48" t="str">
        <f>VLOOKUP(A133, Customer_Mappings!$B$1:$C$1255, 2, FALSE)</f>
        <v>Individual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0" customHeight="1">
      <c r="A134" s="45" t="s">
        <v>292</v>
      </c>
      <c r="B134" s="45" t="s">
        <v>293</v>
      </c>
      <c r="C134" s="46" t="s">
        <v>8</v>
      </c>
      <c r="D134" s="46" t="s">
        <v>16</v>
      </c>
      <c r="E134" s="46">
        <v>1.0</v>
      </c>
      <c r="F134" s="47">
        <f>VLOOKUP(D134, Price_Mappings!$A$1:$B$4, 2, false)</f>
        <v>250</v>
      </c>
      <c r="G134" s="46">
        <f t="shared" si="1"/>
        <v>250</v>
      </c>
      <c r="H134" s="48" t="str">
        <f>VLOOKUP(A134, Customer_Mappings!$B$1:$C$1255, 2, FALSE)</f>
        <v>Individual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0" customHeight="1">
      <c r="A135" s="45" t="s">
        <v>294</v>
      </c>
      <c r="B135" s="45" t="s">
        <v>295</v>
      </c>
      <c r="C135" s="46" t="s">
        <v>8</v>
      </c>
      <c r="D135" s="46" t="s">
        <v>16</v>
      </c>
      <c r="E135" s="46">
        <v>1.0</v>
      </c>
      <c r="F135" s="47">
        <f>VLOOKUP(D135, Price_Mappings!$A$1:$B$4, 2, false)</f>
        <v>250</v>
      </c>
      <c r="G135" s="46">
        <f t="shared" si="1"/>
        <v>250</v>
      </c>
      <c r="H135" s="48" t="str">
        <f>VLOOKUP(A135, Customer_Mappings!$B$1:$C$1255, 2, FALSE)</f>
        <v>Individual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0" customHeight="1">
      <c r="A136" s="45" t="s">
        <v>296</v>
      </c>
      <c r="B136" s="45" t="s">
        <v>297</v>
      </c>
      <c r="C136" s="46" t="s">
        <v>8</v>
      </c>
      <c r="D136" s="46" t="s">
        <v>16</v>
      </c>
      <c r="E136" s="46">
        <v>1.0</v>
      </c>
      <c r="F136" s="47">
        <f>VLOOKUP(D136, Price_Mappings!$A$1:$B$4, 2, false)</f>
        <v>250</v>
      </c>
      <c r="G136" s="46">
        <f t="shared" si="1"/>
        <v>250</v>
      </c>
      <c r="H136" s="48" t="str">
        <f>VLOOKUP(A136, Customer_Mappings!$B$1:$C$1255, 2, FALSE)</f>
        <v>Individual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0" customHeight="1">
      <c r="A137" s="45" t="s">
        <v>298</v>
      </c>
      <c r="B137" s="45" t="s">
        <v>299</v>
      </c>
      <c r="C137" s="46" t="s">
        <v>8</v>
      </c>
      <c r="D137" s="46" t="s">
        <v>16</v>
      </c>
      <c r="E137" s="46">
        <v>2.0</v>
      </c>
      <c r="F137" s="47">
        <f>VLOOKUP(D137, Price_Mappings!$A$1:$B$4, 2, false)</f>
        <v>250</v>
      </c>
      <c r="G137" s="46">
        <f t="shared" si="1"/>
        <v>500</v>
      </c>
      <c r="H137" s="48" t="str">
        <f>VLOOKUP(A137, Customer_Mappings!$B$1:$C$1255, 2, FALSE)</f>
        <v>Individual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0" customHeight="1">
      <c r="A138" s="45" t="s">
        <v>300</v>
      </c>
      <c r="B138" s="45" t="s">
        <v>301</v>
      </c>
      <c r="C138" s="46" t="s">
        <v>8</v>
      </c>
      <c r="D138" s="46" t="s">
        <v>16</v>
      </c>
      <c r="E138" s="46">
        <v>1.0</v>
      </c>
      <c r="F138" s="47">
        <f>VLOOKUP(D138, Price_Mappings!$A$1:$B$4, 2, false)</f>
        <v>250</v>
      </c>
      <c r="G138" s="46">
        <f t="shared" si="1"/>
        <v>250</v>
      </c>
      <c r="H138" s="48" t="str">
        <f>VLOOKUP(A138, Customer_Mappings!$B$1:$C$1255, 2, FALSE)</f>
        <v>Individual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0" customHeight="1">
      <c r="A139" s="45" t="s">
        <v>302</v>
      </c>
      <c r="B139" s="45" t="s">
        <v>303</v>
      </c>
      <c r="C139" s="46" t="s">
        <v>8</v>
      </c>
      <c r="D139" s="46" t="s">
        <v>16</v>
      </c>
      <c r="E139" s="46">
        <v>1.0</v>
      </c>
      <c r="F139" s="47">
        <f>VLOOKUP(D139, Price_Mappings!$A$1:$B$4, 2, false)</f>
        <v>250</v>
      </c>
      <c r="G139" s="46">
        <f t="shared" si="1"/>
        <v>250</v>
      </c>
      <c r="H139" s="48" t="str">
        <f>VLOOKUP(A139, Customer_Mappings!$B$1:$C$1255, 2, FALSE)</f>
        <v>Individual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0" customHeight="1">
      <c r="A140" s="45" t="s">
        <v>304</v>
      </c>
      <c r="B140" s="45" t="s">
        <v>305</v>
      </c>
      <c r="C140" s="46" t="s">
        <v>8</v>
      </c>
      <c r="D140" s="46" t="s">
        <v>16</v>
      </c>
      <c r="E140" s="46">
        <v>1.0</v>
      </c>
      <c r="F140" s="47">
        <f>VLOOKUP(D140, Price_Mappings!$A$1:$B$4, 2, false)</f>
        <v>250</v>
      </c>
      <c r="G140" s="46">
        <f t="shared" si="1"/>
        <v>250</v>
      </c>
      <c r="H140" s="48" t="str">
        <f>VLOOKUP(A140, Customer_Mappings!$B$1:$C$1255, 2, FALSE)</f>
        <v>Individual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0" customHeight="1">
      <c r="A141" s="45" t="s">
        <v>306</v>
      </c>
      <c r="B141" s="45" t="s">
        <v>307</v>
      </c>
      <c r="C141" s="46" t="s">
        <v>8</v>
      </c>
      <c r="D141" s="46" t="s">
        <v>16</v>
      </c>
      <c r="E141" s="46">
        <v>2.0</v>
      </c>
      <c r="F141" s="47">
        <f>VLOOKUP(D141, Price_Mappings!$A$1:$B$4, 2, false)</f>
        <v>250</v>
      </c>
      <c r="G141" s="46">
        <f t="shared" si="1"/>
        <v>500</v>
      </c>
      <c r="H141" s="48" t="str">
        <f>VLOOKUP(A141, Customer_Mappings!$B$1:$C$1255, 2, FALSE)</f>
        <v>Individual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0" customHeight="1">
      <c r="A142" s="45" t="s">
        <v>308</v>
      </c>
      <c r="B142" s="45" t="s">
        <v>309</v>
      </c>
      <c r="C142" s="46" t="s">
        <v>8</v>
      </c>
      <c r="D142" s="46" t="s">
        <v>16</v>
      </c>
      <c r="E142" s="46">
        <v>1.0</v>
      </c>
      <c r="F142" s="47">
        <f>VLOOKUP(D142, Price_Mappings!$A$1:$B$4, 2, false)</f>
        <v>250</v>
      </c>
      <c r="G142" s="46">
        <f t="shared" si="1"/>
        <v>250</v>
      </c>
      <c r="H142" s="48" t="str">
        <f>VLOOKUP(A142, Customer_Mappings!$B$1:$C$1255, 2, FALSE)</f>
        <v>Individual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0" customHeight="1">
      <c r="A143" s="45" t="s">
        <v>310</v>
      </c>
      <c r="B143" s="45" t="s">
        <v>311</v>
      </c>
      <c r="C143" s="46" t="s">
        <v>8</v>
      </c>
      <c r="D143" s="46" t="s">
        <v>16</v>
      </c>
      <c r="E143" s="46">
        <v>1.0</v>
      </c>
      <c r="F143" s="47">
        <f>VLOOKUP(D143, Price_Mappings!$A$1:$B$4, 2, false)</f>
        <v>250</v>
      </c>
      <c r="G143" s="46">
        <f t="shared" si="1"/>
        <v>250</v>
      </c>
      <c r="H143" s="48" t="str">
        <f>VLOOKUP(A143, Customer_Mappings!$B$1:$C$1255, 2, FALSE)</f>
        <v>Individual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0" customHeight="1">
      <c r="A144" s="45" t="s">
        <v>312</v>
      </c>
      <c r="B144" s="45" t="s">
        <v>313</v>
      </c>
      <c r="C144" s="46" t="s">
        <v>8</v>
      </c>
      <c r="D144" s="46" t="s">
        <v>16</v>
      </c>
      <c r="E144" s="46">
        <v>1.0</v>
      </c>
      <c r="F144" s="47">
        <f>VLOOKUP(D144, Price_Mappings!$A$1:$B$4, 2, false)</f>
        <v>250</v>
      </c>
      <c r="G144" s="46">
        <f t="shared" si="1"/>
        <v>250</v>
      </c>
      <c r="H144" s="48" t="str">
        <f>VLOOKUP(A144, Customer_Mappings!$B$1:$C$1255, 2, FALSE)</f>
        <v>Individual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0" customHeight="1">
      <c r="A145" s="45" t="s">
        <v>314</v>
      </c>
      <c r="B145" s="45" t="s">
        <v>315</v>
      </c>
      <c r="C145" s="46" t="s">
        <v>8</v>
      </c>
      <c r="D145" s="46" t="s">
        <v>16</v>
      </c>
      <c r="E145" s="46">
        <v>1.0</v>
      </c>
      <c r="F145" s="47">
        <f>VLOOKUP(D145, Price_Mappings!$A$1:$B$4, 2, false)</f>
        <v>250</v>
      </c>
      <c r="G145" s="46">
        <f t="shared" si="1"/>
        <v>250</v>
      </c>
      <c r="H145" s="48" t="str">
        <f>VLOOKUP(A145, Customer_Mappings!$B$1:$C$1255, 2, FALSE)</f>
        <v>Individual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0" customHeight="1">
      <c r="A146" s="45" t="s">
        <v>316</v>
      </c>
      <c r="B146" s="45" t="s">
        <v>317</v>
      </c>
      <c r="C146" s="46" t="s">
        <v>8</v>
      </c>
      <c r="D146" s="46" t="s">
        <v>16</v>
      </c>
      <c r="E146" s="46">
        <v>1.0</v>
      </c>
      <c r="F146" s="47">
        <f>VLOOKUP(D146, Price_Mappings!$A$1:$B$4, 2, false)</f>
        <v>250</v>
      </c>
      <c r="G146" s="46">
        <f t="shared" si="1"/>
        <v>250</v>
      </c>
      <c r="H146" s="48" t="str">
        <f>VLOOKUP(A146, Customer_Mappings!$B$1:$C$1255, 2, FALSE)</f>
        <v>Individual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0" customHeight="1">
      <c r="A147" s="45" t="s">
        <v>318</v>
      </c>
      <c r="B147" s="45" t="s">
        <v>319</v>
      </c>
      <c r="C147" s="46" t="s">
        <v>8</v>
      </c>
      <c r="D147" s="46" t="s">
        <v>16</v>
      </c>
      <c r="E147" s="46">
        <v>1.0</v>
      </c>
      <c r="F147" s="47">
        <f>VLOOKUP(D147, Price_Mappings!$A$1:$B$4, 2, false)</f>
        <v>250</v>
      </c>
      <c r="G147" s="46">
        <f t="shared" si="1"/>
        <v>250</v>
      </c>
      <c r="H147" s="48" t="str">
        <f>VLOOKUP(A147, Customer_Mappings!$B$1:$C$1255, 2, FALSE)</f>
        <v>Individual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0" customHeight="1">
      <c r="A148" s="45" t="s">
        <v>320</v>
      </c>
      <c r="B148" s="45" t="s">
        <v>321</v>
      </c>
      <c r="C148" s="46" t="s">
        <v>8</v>
      </c>
      <c r="D148" s="46" t="s">
        <v>16</v>
      </c>
      <c r="E148" s="46">
        <v>1.0</v>
      </c>
      <c r="F148" s="47">
        <f>VLOOKUP(D148, Price_Mappings!$A$1:$B$4, 2, false)</f>
        <v>250</v>
      </c>
      <c r="G148" s="46">
        <f t="shared" si="1"/>
        <v>250</v>
      </c>
      <c r="H148" s="48" t="str">
        <f>VLOOKUP(A148, Customer_Mappings!$B$1:$C$1255, 2, FALSE)</f>
        <v>Individual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0" customHeight="1">
      <c r="A149" s="45" t="s">
        <v>322</v>
      </c>
      <c r="B149" s="45" t="s">
        <v>323</v>
      </c>
      <c r="C149" s="46" t="s">
        <v>8</v>
      </c>
      <c r="D149" s="46" t="s">
        <v>16</v>
      </c>
      <c r="E149" s="46">
        <v>1.0</v>
      </c>
      <c r="F149" s="47">
        <f>VLOOKUP(D149, Price_Mappings!$A$1:$B$4, 2, false)</f>
        <v>250</v>
      </c>
      <c r="G149" s="46">
        <f t="shared" si="1"/>
        <v>250</v>
      </c>
      <c r="H149" s="48" t="str">
        <f>VLOOKUP(A149, Customer_Mappings!$B$1:$C$1255, 2, FALSE)</f>
        <v>Individual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0" customHeight="1">
      <c r="A150" s="45" t="s">
        <v>324</v>
      </c>
      <c r="B150" s="45" t="s">
        <v>325</v>
      </c>
      <c r="C150" s="46" t="s">
        <v>8</v>
      </c>
      <c r="D150" s="46" t="s">
        <v>16</v>
      </c>
      <c r="E150" s="46">
        <v>1.0</v>
      </c>
      <c r="F150" s="47">
        <f>VLOOKUP(D150, Price_Mappings!$A$1:$B$4, 2, false)</f>
        <v>250</v>
      </c>
      <c r="G150" s="46">
        <f t="shared" si="1"/>
        <v>250</v>
      </c>
      <c r="H150" s="48" t="str">
        <f>VLOOKUP(A150, Customer_Mappings!$B$1:$C$1255, 2, FALSE)</f>
        <v>Individual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0" customHeight="1">
      <c r="A151" s="45" t="s">
        <v>326</v>
      </c>
      <c r="B151" s="45" t="s">
        <v>327</v>
      </c>
      <c r="C151" s="46" t="s">
        <v>8</v>
      </c>
      <c r="D151" s="46" t="s">
        <v>16</v>
      </c>
      <c r="E151" s="46">
        <v>1.0</v>
      </c>
      <c r="F151" s="47">
        <f>VLOOKUP(D151, Price_Mappings!$A$1:$B$4, 2, false)</f>
        <v>250</v>
      </c>
      <c r="G151" s="46">
        <f t="shared" si="1"/>
        <v>250</v>
      </c>
      <c r="H151" s="48" t="str">
        <f>VLOOKUP(A151, Customer_Mappings!$B$1:$C$1255, 2, FALSE)</f>
        <v>Individual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0" customHeight="1">
      <c r="A152" s="45" t="s">
        <v>328</v>
      </c>
      <c r="B152" s="45" t="s">
        <v>329</v>
      </c>
      <c r="C152" s="46" t="s">
        <v>8</v>
      </c>
      <c r="D152" s="46" t="s">
        <v>16</v>
      </c>
      <c r="E152" s="46">
        <v>1.0</v>
      </c>
      <c r="F152" s="47">
        <f>VLOOKUP(D152, Price_Mappings!$A$1:$B$4, 2, false)</f>
        <v>250</v>
      </c>
      <c r="G152" s="46">
        <f t="shared" si="1"/>
        <v>250</v>
      </c>
      <c r="H152" s="48" t="str">
        <f>VLOOKUP(A152, Customer_Mappings!$B$1:$C$1255, 2, FALSE)</f>
        <v>Individual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0" customHeight="1">
      <c r="A153" s="45" t="s">
        <v>330</v>
      </c>
      <c r="B153" s="45" t="s">
        <v>331</v>
      </c>
      <c r="C153" s="46" t="s">
        <v>8</v>
      </c>
      <c r="D153" s="46" t="s">
        <v>16</v>
      </c>
      <c r="E153" s="46">
        <v>1.0</v>
      </c>
      <c r="F153" s="47">
        <f>VLOOKUP(D153, Price_Mappings!$A$1:$B$4, 2, false)</f>
        <v>250</v>
      </c>
      <c r="G153" s="46">
        <f t="shared" si="1"/>
        <v>250</v>
      </c>
      <c r="H153" s="48" t="str">
        <f>VLOOKUP(A153, Customer_Mappings!$B$1:$C$1255, 2, FALSE)</f>
        <v>Individual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0" customHeight="1">
      <c r="A154" s="45" t="s">
        <v>332</v>
      </c>
      <c r="B154" s="45" t="s">
        <v>333</v>
      </c>
      <c r="C154" s="46" t="s">
        <v>8</v>
      </c>
      <c r="D154" s="46" t="s">
        <v>16</v>
      </c>
      <c r="E154" s="46">
        <v>1.0</v>
      </c>
      <c r="F154" s="47">
        <f>VLOOKUP(D154, Price_Mappings!$A$1:$B$4, 2, false)</f>
        <v>250</v>
      </c>
      <c r="G154" s="46">
        <f t="shared" si="1"/>
        <v>250</v>
      </c>
      <c r="H154" s="48" t="str">
        <f>VLOOKUP(A154, Customer_Mappings!$B$1:$C$1255, 2, FALSE)</f>
        <v>Individual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0" customHeight="1">
      <c r="A155" s="45" t="s">
        <v>334</v>
      </c>
      <c r="B155" s="45" t="s">
        <v>335</v>
      </c>
      <c r="C155" s="46" t="s">
        <v>8</v>
      </c>
      <c r="D155" s="46" t="s">
        <v>16</v>
      </c>
      <c r="E155" s="46">
        <v>1.0</v>
      </c>
      <c r="F155" s="47">
        <f>VLOOKUP(D155, Price_Mappings!$A$1:$B$4, 2, false)</f>
        <v>250</v>
      </c>
      <c r="G155" s="46">
        <f t="shared" si="1"/>
        <v>250</v>
      </c>
      <c r="H155" s="48" t="str">
        <f>VLOOKUP(A155, Customer_Mappings!$B$1:$C$1255, 2, FALSE)</f>
        <v>Individual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0" customHeight="1">
      <c r="A156" s="45" t="s">
        <v>336</v>
      </c>
      <c r="B156" s="45" t="s">
        <v>337</v>
      </c>
      <c r="C156" s="46" t="s">
        <v>8</v>
      </c>
      <c r="D156" s="46" t="s">
        <v>16</v>
      </c>
      <c r="E156" s="46">
        <v>1.0</v>
      </c>
      <c r="F156" s="47">
        <f>VLOOKUP(D156, Price_Mappings!$A$1:$B$4, 2, false)</f>
        <v>250</v>
      </c>
      <c r="G156" s="46">
        <f t="shared" si="1"/>
        <v>250</v>
      </c>
      <c r="H156" s="48" t="str">
        <f>VLOOKUP(A156, Customer_Mappings!$B$1:$C$1255, 2, FALSE)</f>
        <v>Individual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0" customHeight="1">
      <c r="A157" s="45" t="s">
        <v>338</v>
      </c>
      <c r="B157" s="45" t="s">
        <v>339</v>
      </c>
      <c r="C157" s="46" t="s">
        <v>8</v>
      </c>
      <c r="D157" s="46" t="s">
        <v>16</v>
      </c>
      <c r="E157" s="46">
        <v>1.0</v>
      </c>
      <c r="F157" s="47">
        <f>VLOOKUP(D157, Price_Mappings!$A$1:$B$4, 2, false)</f>
        <v>250</v>
      </c>
      <c r="G157" s="46">
        <f t="shared" si="1"/>
        <v>250</v>
      </c>
      <c r="H157" s="48" t="str">
        <f>VLOOKUP(A157, Customer_Mappings!$B$1:$C$1255, 2, FALSE)</f>
        <v>Individual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0" customHeight="1">
      <c r="A158" s="45" t="s">
        <v>340</v>
      </c>
      <c r="B158" s="45" t="s">
        <v>341</v>
      </c>
      <c r="C158" s="46" t="s">
        <v>8</v>
      </c>
      <c r="D158" s="46" t="s">
        <v>16</v>
      </c>
      <c r="E158" s="46">
        <v>3.0</v>
      </c>
      <c r="F158" s="47">
        <f>VLOOKUP(D158, Price_Mappings!$A$1:$B$4, 2, false)</f>
        <v>250</v>
      </c>
      <c r="G158" s="46">
        <f t="shared" si="1"/>
        <v>750</v>
      </c>
      <c r="H158" s="48" t="str">
        <f>VLOOKUP(A158, Customer_Mappings!$B$1:$C$1255, 2, FALSE)</f>
        <v>Individual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0" customHeight="1">
      <c r="A159" s="45" t="s">
        <v>342</v>
      </c>
      <c r="B159" s="45" t="s">
        <v>343</v>
      </c>
      <c r="C159" s="46" t="s">
        <v>8</v>
      </c>
      <c r="D159" s="46" t="s">
        <v>16</v>
      </c>
      <c r="E159" s="46">
        <v>1.0</v>
      </c>
      <c r="F159" s="47">
        <f>VLOOKUP(D159, Price_Mappings!$A$1:$B$4, 2, false)</f>
        <v>250</v>
      </c>
      <c r="G159" s="46">
        <f t="shared" si="1"/>
        <v>250</v>
      </c>
      <c r="H159" s="48" t="str">
        <f>VLOOKUP(A159, Customer_Mappings!$B$1:$C$1255, 2, FALSE)</f>
        <v>Individual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0" customHeight="1">
      <c r="A160" s="45" t="s">
        <v>344</v>
      </c>
      <c r="B160" s="45" t="s">
        <v>345</v>
      </c>
      <c r="C160" s="46" t="s">
        <v>8</v>
      </c>
      <c r="D160" s="46" t="s">
        <v>16</v>
      </c>
      <c r="E160" s="46">
        <v>1.0</v>
      </c>
      <c r="F160" s="47">
        <f>VLOOKUP(D160, Price_Mappings!$A$1:$B$4, 2, false)</f>
        <v>250</v>
      </c>
      <c r="G160" s="46">
        <f t="shared" si="1"/>
        <v>250</v>
      </c>
      <c r="H160" s="48" t="str">
        <f>VLOOKUP(A160, Customer_Mappings!$B$1:$C$1255, 2, FALSE)</f>
        <v>Individual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0" customHeight="1">
      <c r="A161" s="45" t="s">
        <v>346</v>
      </c>
      <c r="B161" s="45" t="s">
        <v>347</v>
      </c>
      <c r="C161" s="46" t="s">
        <v>8</v>
      </c>
      <c r="D161" s="46" t="s">
        <v>16</v>
      </c>
      <c r="E161" s="46">
        <v>1.0</v>
      </c>
      <c r="F161" s="47">
        <f>VLOOKUP(D161, Price_Mappings!$A$1:$B$4, 2, false)</f>
        <v>250</v>
      </c>
      <c r="G161" s="46">
        <f t="shared" si="1"/>
        <v>250</v>
      </c>
      <c r="H161" s="48" t="str">
        <f>VLOOKUP(A161, Customer_Mappings!$B$1:$C$1255, 2, FALSE)</f>
        <v>Individual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0" customHeight="1">
      <c r="A162" s="45" t="s">
        <v>348</v>
      </c>
      <c r="B162" s="45" t="s">
        <v>349</v>
      </c>
      <c r="C162" s="46" t="s">
        <v>8</v>
      </c>
      <c r="D162" s="46" t="s">
        <v>16</v>
      </c>
      <c r="E162" s="46">
        <v>1.0</v>
      </c>
      <c r="F162" s="47">
        <f>VLOOKUP(D162, Price_Mappings!$A$1:$B$4, 2, false)</f>
        <v>250</v>
      </c>
      <c r="G162" s="46">
        <f t="shared" si="1"/>
        <v>250</v>
      </c>
      <c r="H162" s="48" t="str">
        <f>VLOOKUP(A162, Customer_Mappings!$B$1:$C$1255, 2, FALSE)</f>
        <v>Individual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0" customHeight="1">
      <c r="A163" s="45" t="s">
        <v>350</v>
      </c>
      <c r="B163" s="45" t="s">
        <v>351</v>
      </c>
      <c r="C163" s="46" t="s">
        <v>8</v>
      </c>
      <c r="D163" s="46" t="s">
        <v>16</v>
      </c>
      <c r="E163" s="46">
        <v>1.0</v>
      </c>
      <c r="F163" s="47">
        <f>VLOOKUP(D163, Price_Mappings!$A$1:$B$4, 2, false)</f>
        <v>250</v>
      </c>
      <c r="G163" s="46">
        <f t="shared" si="1"/>
        <v>250</v>
      </c>
      <c r="H163" s="48" t="str">
        <f>VLOOKUP(A163, Customer_Mappings!$B$1:$C$1255, 2, FALSE)</f>
        <v>Individual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0" customHeight="1">
      <c r="A164" s="45" t="s">
        <v>352</v>
      </c>
      <c r="B164" s="45" t="s">
        <v>353</v>
      </c>
      <c r="C164" s="46" t="s">
        <v>8</v>
      </c>
      <c r="D164" s="46" t="s">
        <v>16</v>
      </c>
      <c r="E164" s="46">
        <v>1.0</v>
      </c>
      <c r="F164" s="47">
        <f>VLOOKUP(D164, Price_Mappings!$A$1:$B$4, 2, false)</f>
        <v>250</v>
      </c>
      <c r="G164" s="46">
        <f t="shared" si="1"/>
        <v>250</v>
      </c>
      <c r="H164" s="48" t="str">
        <f>VLOOKUP(A164, Customer_Mappings!$B$1:$C$1255, 2, FALSE)</f>
        <v>Individual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0" customHeight="1">
      <c r="A165" s="45" t="s">
        <v>354</v>
      </c>
      <c r="B165" s="45" t="s">
        <v>355</v>
      </c>
      <c r="C165" s="46" t="s">
        <v>8</v>
      </c>
      <c r="D165" s="46" t="s">
        <v>16</v>
      </c>
      <c r="E165" s="46">
        <v>1.0</v>
      </c>
      <c r="F165" s="47">
        <f>VLOOKUP(D165, Price_Mappings!$A$1:$B$4, 2, false)</f>
        <v>250</v>
      </c>
      <c r="G165" s="46">
        <f t="shared" si="1"/>
        <v>250</v>
      </c>
      <c r="H165" s="48" t="str">
        <f>VLOOKUP(A165, Customer_Mappings!$B$1:$C$1255, 2, FALSE)</f>
        <v>Individual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0" customHeight="1">
      <c r="A166" s="45" t="s">
        <v>356</v>
      </c>
      <c r="B166" s="45" t="s">
        <v>357</v>
      </c>
      <c r="C166" s="46" t="s">
        <v>8</v>
      </c>
      <c r="D166" s="46" t="s">
        <v>16</v>
      </c>
      <c r="E166" s="46">
        <v>1.0</v>
      </c>
      <c r="F166" s="47">
        <f>VLOOKUP(D166, Price_Mappings!$A$1:$B$4, 2, false)</f>
        <v>250</v>
      </c>
      <c r="G166" s="46">
        <f t="shared" si="1"/>
        <v>250</v>
      </c>
      <c r="H166" s="48" t="str">
        <f>VLOOKUP(A166, Customer_Mappings!$B$1:$C$1255, 2, FALSE)</f>
        <v>Individual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0" customHeight="1">
      <c r="A167" s="45" t="s">
        <v>358</v>
      </c>
      <c r="B167" s="45" t="s">
        <v>359</v>
      </c>
      <c r="C167" s="46" t="s">
        <v>8</v>
      </c>
      <c r="D167" s="46" t="s">
        <v>16</v>
      </c>
      <c r="E167" s="46">
        <v>1.0</v>
      </c>
      <c r="F167" s="47">
        <f>VLOOKUP(D167, Price_Mappings!$A$1:$B$4, 2, false)</f>
        <v>250</v>
      </c>
      <c r="G167" s="46">
        <f t="shared" si="1"/>
        <v>250</v>
      </c>
      <c r="H167" s="48" t="str">
        <f>VLOOKUP(A167, Customer_Mappings!$B$1:$C$1255, 2, FALSE)</f>
        <v>Individual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0" customHeight="1">
      <c r="A168" s="45" t="s">
        <v>360</v>
      </c>
      <c r="B168" s="45" t="s">
        <v>361</v>
      </c>
      <c r="C168" s="46" t="s">
        <v>8</v>
      </c>
      <c r="D168" s="46" t="s">
        <v>16</v>
      </c>
      <c r="E168" s="46">
        <v>1.0</v>
      </c>
      <c r="F168" s="47">
        <f>VLOOKUP(D168, Price_Mappings!$A$1:$B$4, 2, false)</f>
        <v>250</v>
      </c>
      <c r="G168" s="46">
        <f t="shared" si="1"/>
        <v>250</v>
      </c>
      <c r="H168" s="48" t="str">
        <f>VLOOKUP(A168, Customer_Mappings!$B$1:$C$1255, 2, FALSE)</f>
        <v>Individual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0" customHeight="1">
      <c r="A169" s="45" t="s">
        <v>362</v>
      </c>
      <c r="B169" s="45" t="s">
        <v>363</v>
      </c>
      <c r="C169" s="46" t="s">
        <v>8</v>
      </c>
      <c r="D169" s="46" t="s">
        <v>16</v>
      </c>
      <c r="E169" s="46">
        <v>1.0</v>
      </c>
      <c r="F169" s="47">
        <f>VLOOKUP(D169, Price_Mappings!$A$1:$B$4, 2, false)</f>
        <v>250</v>
      </c>
      <c r="G169" s="46">
        <f t="shared" si="1"/>
        <v>250</v>
      </c>
      <c r="H169" s="48" t="str">
        <f>VLOOKUP(A169, Customer_Mappings!$B$1:$C$1255, 2, FALSE)</f>
        <v>Individual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0" customHeight="1">
      <c r="A170" s="45" t="s">
        <v>364</v>
      </c>
      <c r="B170" s="45" t="s">
        <v>365</v>
      </c>
      <c r="C170" s="46" t="s">
        <v>8</v>
      </c>
      <c r="D170" s="46" t="s">
        <v>16</v>
      </c>
      <c r="E170" s="46">
        <v>1.0</v>
      </c>
      <c r="F170" s="47">
        <f>VLOOKUP(D170, Price_Mappings!$A$1:$B$4, 2, false)</f>
        <v>250</v>
      </c>
      <c r="G170" s="46">
        <f t="shared" si="1"/>
        <v>250</v>
      </c>
      <c r="H170" s="48" t="str">
        <f>VLOOKUP(A170, Customer_Mappings!$B$1:$C$1255, 2, FALSE)</f>
        <v>Individual</v>
      </c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0" customHeight="1">
      <c r="A171" s="45" t="s">
        <v>366</v>
      </c>
      <c r="B171" s="45" t="s">
        <v>367</v>
      </c>
      <c r="C171" s="46" t="s">
        <v>8</v>
      </c>
      <c r="D171" s="46" t="s">
        <v>16</v>
      </c>
      <c r="E171" s="46">
        <v>1.0</v>
      </c>
      <c r="F171" s="47">
        <f>VLOOKUP(D171, Price_Mappings!$A$1:$B$4, 2, false)</f>
        <v>250</v>
      </c>
      <c r="G171" s="46">
        <f t="shared" si="1"/>
        <v>250</v>
      </c>
      <c r="H171" s="48" t="str">
        <f>VLOOKUP(A171, Customer_Mappings!$B$1:$C$1255, 2, FALSE)</f>
        <v>Individual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0" customHeight="1">
      <c r="A172" s="45" t="s">
        <v>368</v>
      </c>
      <c r="B172" s="45" t="s">
        <v>369</v>
      </c>
      <c r="C172" s="46" t="s">
        <v>8</v>
      </c>
      <c r="D172" s="46" t="s">
        <v>16</v>
      </c>
      <c r="E172" s="46">
        <v>3.0</v>
      </c>
      <c r="F172" s="47">
        <f>VLOOKUP(D172, Price_Mappings!$A$1:$B$4, 2, false)</f>
        <v>250</v>
      </c>
      <c r="G172" s="46">
        <f t="shared" si="1"/>
        <v>750</v>
      </c>
      <c r="H172" s="48" t="str">
        <f>VLOOKUP(A172, Customer_Mappings!$B$1:$C$1255, 2, FALSE)</f>
        <v>Individual</v>
      </c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0" customHeight="1">
      <c r="A173" s="45" t="s">
        <v>370</v>
      </c>
      <c r="B173" s="45" t="s">
        <v>371</v>
      </c>
      <c r="C173" s="46" t="s">
        <v>8</v>
      </c>
      <c r="D173" s="46" t="s">
        <v>16</v>
      </c>
      <c r="E173" s="46">
        <v>1.0</v>
      </c>
      <c r="F173" s="47">
        <f>VLOOKUP(D173, Price_Mappings!$A$1:$B$4, 2, false)</f>
        <v>250</v>
      </c>
      <c r="G173" s="46">
        <f t="shared" si="1"/>
        <v>250</v>
      </c>
      <c r="H173" s="48" t="str">
        <f>VLOOKUP(A173, Customer_Mappings!$B$1:$C$1255, 2, FALSE)</f>
        <v>Individual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0" customHeight="1">
      <c r="A174" s="45" t="s">
        <v>372</v>
      </c>
      <c r="B174" s="45" t="s">
        <v>373</v>
      </c>
      <c r="C174" s="46" t="s">
        <v>8</v>
      </c>
      <c r="D174" s="46" t="s">
        <v>16</v>
      </c>
      <c r="E174" s="46">
        <v>1.0</v>
      </c>
      <c r="F174" s="47">
        <f>VLOOKUP(D174, Price_Mappings!$A$1:$B$4, 2, false)</f>
        <v>250</v>
      </c>
      <c r="G174" s="46">
        <f t="shared" si="1"/>
        <v>250</v>
      </c>
      <c r="H174" s="48" t="str">
        <f>VLOOKUP(A174, Customer_Mappings!$B$1:$C$1255, 2, FALSE)</f>
        <v>Individual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0" customHeight="1">
      <c r="A175" s="45" t="s">
        <v>374</v>
      </c>
      <c r="B175" s="45" t="s">
        <v>375</v>
      </c>
      <c r="C175" s="46" t="s">
        <v>8</v>
      </c>
      <c r="D175" s="46" t="s">
        <v>16</v>
      </c>
      <c r="E175" s="46">
        <v>4.0</v>
      </c>
      <c r="F175" s="47">
        <f>VLOOKUP(D175, Price_Mappings!$A$1:$B$4, 2, false)</f>
        <v>250</v>
      </c>
      <c r="G175" s="46">
        <f t="shared" si="1"/>
        <v>1000</v>
      </c>
      <c r="H175" s="48" t="str">
        <f>VLOOKUP(A175, Customer_Mappings!$B$1:$C$1255, 2, FALSE)</f>
        <v>Individual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0" customHeight="1">
      <c r="A176" s="45" t="s">
        <v>376</v>
      </c>
      <c r="B176" s="45" t="s">
        <v>377</v>
      </c>
      <c r="C176" s="46" t="s">
        <v>8</v>
      </c>
      <c r="D176" s="46" t="s">
        <v>16</v>
      </c>
      <c r="E176" s="46">
        <v>1.0</v>
      </c>
      <c r="F176" s="47">
        <f>VLOOKUP(D176, Price_Mappings!$A$1:$B$4, 2, false)</f>
        <v>250</v>
      </c>
      <c r="G176" s="46">
        <f t="shared" si="1"/>
        <v>250</v>
      </c>
      <c r="H176" s="48" t="str">
        <f>VLOOKUP(A176, Customer_Mappings!$B$1:$C$1255, 2, FALSE)</f>
        <v>Individual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0" customHeight="1">
      <c r="A177" s="45" t="s">
        <v>378</v>
      </c>
      <c r="B177" s="45" t="s">
        <v>379</v>
      </c>
      <c r="C177" s="46" t="s">
        <v>8</v>
      </c>
      <c r="D177" s="46" t="s">
        <v>16</v>
      </c>
      <c r="E177" s="46">
        <v>1.0</v>
      </c>
      <c r="F177" s="47">
        <f>VLOOKUP(D177, Price_Mappings!$A$1:$B$4, 2, false)</f>
        <v>250</v>
      </c>
      <c r="G177" s="46">
        <f t="shared" si="1"/>
        <v>250</v>
      </c>
      <c r="H177" s="48" t="str">
        <f>VLOOKUP(A177, Customer_Mappings!$B$1:$C$1255, 2, FALSE)</f>
        <v>Individual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0" customHeight="1">
      <c r="A178" s="45" t="s">
        <v>380</v>
      </c>
      <c r="B178" s="45" t="s">
        <v>381</v>
      </c>
      <c r="C178" s="46" t="s">
        <v>8</v>
      </c>
      <c r="D178" s="46" t="s">
        <v>16</v>
      </c>
      <c r="E178" s="46">
        <v>1.0</v>
      </c>
      <c r="F178" s="47">
        <f>VLOOKUP(D178, Price_Mappings!$A$1:$B$4, 2, false)</f>
        <v>250</v>
      </c>
      <c r="G178" s="46">
        <f t="shared" si="1"/>
        <v>250</v>
      </c>
      <c r="H178" s="48" t="str">
        <f>VLOOKUP(A178, Customer_Mappings!$B$1:$C$1255, 2, FALSE)</f>
        <v>Individual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0" customHeight="1">
      <c r="A179" s="45" t="s">
        <v>382</v>
      </c>
      <c r="B179" s="45" t="s">
        <v>383</v>
      </c>
      <c r="C179" s="46" t="s">
        <v>8</v>
      </c>
      <c r="D179" s="46" t="s">
        <v>16</v>
      </c>
      <c r="E179" s="46">
        <v>1.0</v>
      </c>
      <c r="F179" s="47">
        <f>VLOOKUP(D179, Price_Mappings!$A$1:$B$4, 2, false)</f>
        <v>250</v>
      </c>
      <c r="G179" s="46">
        <f t="shared" si="1"/>
        <v>250</v>
      </c>
      <c r="H179" s="48" t="str">
        <f>VLOOKUP(A179, Customer_Mappings!$B$1:$C$1255, 2, FALSE)</f>
        <v>Individual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0" customHeight="1">
      <c r="A180" s="45" t="s">
        <v>384</v>
      </c>
      <c r="B180" s="45" t="s">
        <v>385</v>
      </c>
      <c r="C180" s="46" t="s">
        <v>8</v>
      </c>
      <c r="D180" s="46" t="s">
        <v>16</v>
      </c>
      <c r="E180" s="46">
        <v>1.0</v>
      </c>
      <c r="F180" s="47">
        <f>VLOOKUP(D180, Price_Mappings!$A$1:$B$4, 2, false)</f>
        <v>250</v>
      </c>
      <c r="G180" s="46">
        <f t="shared" si="1"/>
        <v>250</v>
      </c>
      <c r="H180" s="48" t="str">
        <f>VLOOKUP(A180, Customer_Mappings!$B$1:$C$1255, 2, FALSE)</f>
        <v>Individual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0" customHeight="1">
      <c r="A181" s="45" t="s">
        <v>386</v>
      </c>
      <c r="B181" s="45" t="s">
        <v>387</v>
      </c>
      <c r="C181" s="46" t="s">
        <v>8</v>
      </c>
      <c r="D181" s="46" t="s">
        <v>16</v>
      </c>
      <c r="E181" s="46">
        <v>1.0</v>
      </c>
      <c r="F181" s="47">
        <f>VLOOKUP(D181, Price_Mappings!$A$1:$B$4, 2, false)</f>
        <v>250</v>
      </c>
      <c r="G181" s="46">
        <f t="shared" si="1"/>
        <v>250</v>
      </c>
      <c r="H181" s="48" t="str">
        <f>VLOOKUP(A181, Customer_Mappings!$B$1:$C$1255, 2, FALSE)</f>
        <v>Individual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0" customHeight="1">
      <c r="A182" s="45" t="s">
        <v>388</v>
      </c>
      <c r="B182" s="45" t="s">
        <v>389</v>
      </c>
      <c r="C182" s="46" t="s">
        <v>8</v>
      </c>
      <c r="D182" s="46" t="s">
        <v>16</v>
      </c>
      <c r="E182" s="46">
        <v>1.0</v>
      </c>
      <c r="F182" s="47">
        <f>VLOOKUP(D182, Price_Mappings!$A$1:$B$4, 2, false)</f>
        <v>250</v>
      </c>
      <c r="G182" s="46">
        <f t="shared" si="1"/>
        <v>250</v>
      </c>
      <c r="H182" s="48" t="str">
        <f>VLOOKUP(A182, Customer_Mappings!$B$1:$C$1255, 2, FALSE)</f>
        <v>Individual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0" customHeight="1">
      <c r="A183" s="45" t="s">
        <v>390</v>
      </c>
      <c r="B183" s="45" t="s">
        <v>391</v>
      </c>
      <c r="C183" s="46" t="s">
        <v>8</v>
      </c>
      <c r="D183" s="46" t="s">
        <v>16</v>
      </c>
      <c r="E183" s="46">
        <v>1.0</v>
      </c>
      <c r="F183" s="47">
        <f>VLOOKUP(D183, Price_Mappings!$A$1:$B$4, 2, false)</f>
        <v>250</v>
      </c>
      <c r="G183" s="46">
        <f t="shared" si="1"/>
        <v>250</v>
      </c>
      <c r="H183" s="48" t="str">
        <f>VLOOKUP(A183, Customer_Mappings!$B$1:$C$1255, 2, FALSE)</f>
        <v>Individual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0" customHeight="1">
      <c r="A184" s="45" t="s">
        <v>392</v>
      </c>
      <c r="B184" s="45" t="s">
        <v>393</v>
      </c>
      <c r="C184" s="46" t="s">
        <v>8</v>
      </c>
      <c r="D184" s="46" t="s">
        <v>16</v>
      </c>
      <c r="E184" s="46">
        <v>1.0</v>
      </c>
      <c r="F184" s="47">
        <f>VLOOKUP(D184, Price_Mappings!$A$1:$B$4, 2, false)</f>
        <v>250</v>
      </c>
      <c r="G184" s="46">
        <f t="shared" si="1"/>
        <v>250</v>
      </c>
      <c r="H184" s="48" t="str">
        <f>VLOOKUP(A184, Customer_Mappings!$B$1:$C$1255, 2, FALSE)</f>
        <v>Individual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0" customHeight="1">
      <c r="A185" s="45" t="s">
        <v>394</v>
      </c>
      <c r="B185" s="45" t="s">
        <v>395</v>
      </c>
      <c r="C185" s="46" t="s">
        <v>8</v>
      </c>
      <c r="D185" s="46" t="s">
        <v>16</v>
      </c>
      <c r="E185" s="46">
        <v>1.0</v>
      </c>
      <c r="F185" s="47">
        <f>VLOOKUP(D185, Price_Mappings!$A$1:$B$4, 2, false)</f>
        <v>250</v>
      </c>
      <c r="G185" s="46">
        <f t="shared" si="1"/>
        <v>250</v>
      </c>
      <c r="H185" s="48" t="str">
        <f>VLOOKUP(A185, Customer_Mappings!$B$1:$C$1255, 2, FALSE)</f>
        <v>Individual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0" customHeight="1">
      <c r="A186" s="45" t="s">
        <v>396</v>
      </c>
      <c r="B186" s="45" t="s">
        <v>397</v>
      </c>
      <c r="C186" s="46" t="s">
        <v>8</v>
      </c>
      <c r="D186" s="46" t="s">
        <v>16</v>
      </c>
      <c r="E186" s="46">
        <v>1.0</v>
      </c>
      <c r="F186" s="47">
        <f>VLOOKUP(D186, Price_Mappings!$A$1:$B$4, 2, false)</f>
        <v>250</v>
      </c>
      <c r="G186" s="46">
        <f t="shared" si="1"/>
        <v>250</v>
      </c>
      <c r="H186" s="48" t="str">
        <f>VLOOKUP(A186, Customer_Mappings!$B$1:$C$1255, 2, FALSE)</f>
        <v>Individual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0" customHeight="1">
      <c r="A187" s="45" t="s">
        <v>398</v>
      </c>
      <c r="B187" s="45" t="s">
        <v>399</v>
      </c>
      <c r="C187" s="46" t="s">
        <v>8</v>
      </c>
      <c r="D187" s="46" t="s">
        <v>16</v>
      </c>
      <c r="E187" s="46">
        <v>1.0</v>
      </c>
      <c r="F187" s="47">
        <f>VLOOKUP(D187, Price_Mappings!$A$1:$B$4, 2, false)</f>
        <v>250</v>
      </c>
      <c r="G187" s="46">
        <f t="shared" si="1"/>
        <v>250</v>
      </c>
      <c r="H187" s="48" t="str">
        <f>VLOOKUP(A187, Customer_Mappings!$B$1:$C$1255, 2, FALSE)</f>
        <v>Individual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0" customHeight="1">
      <c r="A188" s="45" t="s">
        <v>400</v>
      </c>
      <c r="B188" s="45" t="s">
        <v>401</v>
      </c>
      <c r="C188" s="46" t="s">
        <v>8</v>
      </c>
      <c r="D188" s="46" t="s">
        <v>16</v>
      </c>
      <c r="E188" s="46">
        <v>1.0</v>
      </c>
      <c r="F188" s="47">
        <f>VLOOKUP(D188, Price_Mappings!$A$1:$B$4, 2, false)</f>
        <v>250</v>
      </c>
      <c r="G188" s="46">
        <f t="shared" si="1"/>
        <v>250</v>
      </c>
      <c r="H188" s="48" t="str">
        <f>VLOOKUP(A188, Customer_Mappings!$B$1:$C$1255, 2, FALSE)</f>
        <v>Individual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0" customHeight="1">
      <c r="A189" s="45" t="s">
        <v>402</v>
      </c>
      <c r="B189" s="45" t="s">
        <v>403</v>
      </c>
      <c r="C189" s="46" t="s">
        <v>8</v>
      </c>
      <c r="D189" s="46" t="s">
        <v>16</v>
      </c>
      <c r="E189" s="46">
        <v>1.0</v>
      </c>
      <c r="F189" s="47">
        <f>VLOOKUP(D189, Price_Mappings!$A$1:$B$4, 2, false)</f>
        <v>250</v>
      </c>
      <c r="G189" s="46">
        <f t="shared" si="1"/>
        <v>250</v>
      </c>
      <c r="H189" s="48" t="str">
        <f>VLOOKUP(A189, Customer_Mappings!$B$1:$C$1255, 2, FALSE)</f>
        <v>Individual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0" customHeight="1">
      <c r="A190" s="45" t="s">
        <v>404</v>
      </c>
      <c r="B190" s="45" t="s">
        <v>405</v>
      </c>
      <c r="C190" s="46" t="s">
        <v>8</v>
      </c>
      <c r="D190" s="46" t="s">
        <v>16</v>
      </c>
      <c r="E190" s="46">
        <v>1.0</v>
      </c>
      <c r="F190" s="47">
        <f>VLOOKUP(D190, Price_Mappings!$A$1:$B$4, 2, false)</f>
        <v>250</v>
      </c>
      <c r="G190" s="46">
        <f t="shared" si="1"/>
        <v>250</v>
      </c>
      <c r="H190" s="48" t="str">
        <f>VLOOKUP(A190, Customer_Mappings!$B$1:$C$1255, 2, FALSE)</f>
        <v>Individual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0" customHeight="1">
      <c r="A191" s="45" t="s">
        <v>406</v>
      </c>
      <c r="B191" s="45" t="s">
        <v>407</v>
      </c>
      <c r="C191" s="46" t="s">
        <v>8</v>
      </c>
      <c r="D191" s="46" t="s">
        <v>16</v>
      </c>
      <c r="E191" s="46">
        <v>1.0</v>
      </c>
      <c r="F191" s="47">
        <f>VLOOKUP(D191, Price_Mappings!$A$1:$B$4, 2, false)</f>
        <v>250</v>
      </c>
      <c r="G191" s="46">
        <f t="shared" si="1"/>
        <v>250</v>
      </c>
      <c r="H191" s="48" t="str">
        <f>VLOOKUP(A191, Customer_Mappings!$B$1:$C$1255, 2, FALSE)</f>
        <v>Individual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0" customHeight="1">
      <c r="A192" s="45" t="s">
        <v>408</v>
      </c>
      <c r="B192" s="45" t="s">
        <v>409</v>
      </c>
      <c r="C192" s="46" t="s">
        <v>8</v>
      </c>
      <c r="D192" s="46" t="s">
        <v>16</v>
      </c>
      <c r="E192" s="46">
        <v>1.0</v>
      </c>
      <c r="F192" s="47">
        <f>VLOOKUP(D192, Price_Mappings!$A$1:$B$4, 2, false)</f>
        <v>250</v>
      </c>
      <c r="G192" s="46">
        <f t="shared" si="1"/>
        <v>250</v>
      </c>
      <c r="H192" s="48" t="str">
        <f>VLOOKUP(A192, Customer_Mappings!$B$1:$C$1255, 2, FALSE)</f>
        <v>Individual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0" customHeight="1">
      <c r="A193" s="45" t="s">
        <v>410</v>
      </c>
      <c r="B193" s="45" t="s">
        <v>411</v>
      </c>
      <c r="C193" s="46" t="s">
        <v>8</v>
      </c>
      <c r="D193" s="46" t="s">
        <v>16</v>
      </c>
      <c r="E193" s="46">
        <v>1.0</v>
      </c>
      <c r="F193" s="47">
        <f>VLOOKUP(D193, Price_Mappings!$A$1:$B$4, 2, false)</f>
        <v>250</v>
      </c>
      <c r="G193" s="46">
        <f t="shared" si="1"/>
        <v>250</v>
      </c>
      <c r="H193" s="48" t="str">
        <f>VLOOKUP(A193, Customer_Mappings!$B$1:$C$1255, 2, FALSE)</f>
        <v>Individual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0" customHeight="1">
      <c r="A194" s="45" t="s">
        <v>412</v>
      </c>
      <c r="B194" s="45" t="s">
        <v>413</v>
      </c>
      <c r="C194" s="46" t="s">
        <v>8</v>
      </c>
      <c r="D194" s="46" t="s">
        <v>16</v>
      </c>
      <c r="E194" s="46">
        <v>1.0</v>
      </c>
      <c r="F194" s="47">
        <f>VLOOKUP(D194, Price_Mappings!$A$1:$B$4, 2, false)</f>
        <v>250</v>
      </c>
      <c r="G194" s="46">
        <f t="shared" si="1"/>
        <v>250</v>
      </c>
      <c r="H194" s="48" t="str">
        <f>VLOOKUP(A194, Customer_Mappings!$B$1:$C$1255, 2, FALSE)</f>
        <v>Individual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0" customHeight="1">
      <c r="A195" s="45" t="s">
        <v>414</v>
      </c>
      <c r="B195" s="45" t="s">
        <v>415</v>
      </c>
      <c r="C195" s="46" t="s">
        <v>8</v>
      </c>
      <c r="D195" s="46" t="s">
        <v>16</v>
      </c>
      <c r="E195" s="46">
        <v>1.0</v>
      </c>
      <c r="F195" s="47">
        <f>VLOOKUP(D195, Price_Mappings!$A$1:$B$4, 2, false)</f>
        <v>250</v>
      </c>
      <c r="G195" s="46">
        <f t="shared" si="1"/>
        <v>250</v>
      </c>
      <c r="H195" s="48" t="str">
        <f>VLOOKUP(A195, Customer_Mappings!$B$1:$C$1255, 2, FALSE)</f>
        <v>Individual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0" customHeight="1">
      <c r="A196" s="45" t="s">
        <v>416</v>
      </c>
      <c r="B196" s="45" t="s">
        <v>417</v>
      </c>
      <c r="C196" s="46" t="s">
        <v>8</v>
      </c>
      <c r="D196" s="46" t="s">
        <v>16</v>
      </c>
      <c r="E196" s="46">
        <v>1.0</v>
      </c>
      <c r="F196" s="47">
        <f>VLOOKUP(D196, Price_Mappings!$A$1:$B$4, 2, false)</f>
        <v>250</v>
      </c>
      <c r="G196" s="46">
        <f t="shared" si="1"/>
        <v>250</v>
      </c>
      <c r="H196" s="48" t="str">
        <f>VLOOKUP(A196, Customer_Mappings!$B$1:$C$1255, 2, FALSE)</f>
        <v>Individual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0" customHeight="1">
      <c r="A197" s="45" t="s">
        <v>418</v>
      </c>
      <c r="B197" s="45" t="s">
        <v>419</v>
      </c>
      <c r="C197" s="46" t="s">
        <v>8</v>
      </c>
      <c r="D197" s="46" t="s">
        <v>16</v>
      </c>
      <c r="E197" s="46">
        <v>1.0</v>
      </c>
      <c r="F197" s="47">
        <f>VLOOKUP(D197, Price_Mappings!$A$1:$B$4, 2, false)</f>
        <v>250</v>
      </c>
      <c r="G197" s="46">
        <f t="shared" si="1"/>
        <v>250</v>
      </c>
      <c r="H197" s="48" t="str">
        <f>VLOOKUP(A197, Customer_Mappings!$B$1:$C$1255, 2, FALSE)</f>
        <v>Individual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0" customHeight="1">
      <c r="A198" s="45" t="s">
        <v>420</v>
      </c>
      <c r="B198" s="45" t="s">
        <v>421</v>
      </c>
      <c r="C198" s="46" t="s">
        <v>8</v>
      </c>
      <c r="D198" s="46" t="s">
        <v>16</v>
      </c>
      <c r="E198" s="46">
        <v>1.0</v>
      </c>
      <c r="F198" s="47">
        <f>VLOOKUP(D198, Price_Mappings!$A$1:$B$4, 2, false)</f>
        <v>250</v>
      </c>
      <c r="G198" s="46">
        <f t="shared" si="1"/>
        <v>250</v>
      </c>
      <c r="H198" s="48" t="str">
        <f>VLOOKUP(A198, Customer_Mappings!$B$1:$C$1255, 2, FALSE)</f>
        <v>Individual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0" customHeight="1">
      <c r="A199" s="45" t="s">
        <v>422</v>
      </c>
      <c r="B199" s="45" t="s">
        <v>423</v>
      </c>
      <c r="C199" s="46" t="s">
        <v>8</v>
      </c>
      <c r="D199" s="46" t="s">
        <v>16</v>
      </c>
      <c r="E199" s="46">
        <v>1.0</v>
      </c>
      <c r="F199" s="47">
        <f>VLOOKUP(D199, Price_Mappings!$A$1:$B$4, 2, false)</f>
        <v>250</v>
      </c>
      <c r="G199" s="46">
        <f t="shared" si="1"/>
        <v>250</v>
      </c>
      <c r="H199" s="48" t="str">
        <f>VLOOKUP(A199, Customer_Mappings!$B$1:$C$1255, 2, FALSE)</f>
        <v>Individual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0" customHeight="1">
      <c r="A200" s="45" t="s">
        <v>424</v>
      </c>
      <c r="B200" s="45" t="s">
        <v>425</v>
      </c>
      <c r="C200" s="46" t="s">
        <v>8</v>
      </c>
      <c r="D200" s="46" t="s">
        <v>16</v>
      </c>
      <c r="E200" s="46">
        <v>1.0</v>
      </c>
      <c r="F200" s="47">
        <f>VLOOKUP(D200, Price_Mappings!$A$1:$B$4, 2, false)</f>
        <v>250</v>
      </c>
      <c r="G200" s="46">
        <f t="shared" si="1"/>
        <v>250</v>
      </c>
      <c r="H200" s="48" t="str">
        <f>VLOOKUP(A200, Customer_Mappings!$B$1:$C$1255, 2, FALSE)</f>
        <v>Individual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0" customHeight="1">
      <c r="A201" s="45" t="s">
        <v>426</v>
      </c>
      <c r="B201" s="45" t="s">
        <v>427</v>
      </c>
      <c r="C201" s="46" t="s">
        <v>8</v>
      </c>
      <c r="D201" s="46" t="s">
        <v>16</v>
      </c>
      <c r="E201" s="46">
        <v>1.0</v>
      </c>
      <c r="F201" s="47">
        <f>VLOOKUP(D201, Price_Mappings!$A$1:$B$4, 2, false)</f>
        <v>250</v>
      </c>
      <c r="G201" s="46">
        <f t="shared" si="1"/>
        <v>250</v>
      </c>
      <c r="H201" s="48" t="str">
        <f>VLOOKUP(A201, Customer_Mappings!$B$1:$C$1255, 2, FALSE)</f>
        <v>Individual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0" customHeight="1">
      <c r="A202" s="45" t="s">
        <v>428</v>
      </c>
      <c r="B202" s="45" t="s">
        <v>429</v>
      </c>
      <c r="C202" s="46" t="s">
        <v>8</v>
      </c>
      <c r="D202" s="46" t="s">
        <v>16</v>
      </c>
      <c r="E202" s="46">
        <v>1.0</v>
      </c>
      <c r="F202" s="47">
        <f>VLOOKUP(D202, Price_Mappings!$A$1:$B$4, 2, false)</f>
        <v>250</v>
      </c>
      <c r="G202" s="46">
        <f t="shared" si="1"/>
        <v>250</v>
      </c>
      <c r="H202" s="48" t="str">
        <f>VLOOKUP(A202, Customer_Mappings!$B$1:$C$1255, 2, FALSE)</f>
        <v>Individual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0" customHeight="1">
      <c r="A203" s="45" t="s">
        <v>430</v>
      </c>
      <c r="B203" s="45" t="s">
        <v>431</v>
      </c>
      <c r="C203" s="46" t="s">
        <v>8</v>
      </c>
      <c r="D203" s="46" t="s">
        <v>16</v>
      </c>
      <c r="E203" s="46">
        <v>1.0</v>
      </c>
      <c r="F203" s="47">
        <f>VLOOKUP(D203, Price_Mappings!$A$1:$B$4, 2, false)</f>
        <v>250</v>
      </c>
      <c r="G203" s="46">
        <f t="shared" si="1"/>
        <v>250</v>
      </c>
      <c r="H203" s="48" t="str">
        <f>VLOOKUP(A203, Customer_Mappings!$B$1:$C$1255, 2, FALSE)</f>
        <v>Individual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0" customHeight="1">
      <c r="A204" s="45" t="s">
        <v>432</v>
      </c>
      <c r="B204" s="45" t="s">
        <v>433</v>
      </c>
      <c r="C204" s="46" t="s">
        <v>8</v>
      </c>
      <c r="D204" s="46" t="s">
        <v>16</v>
      </c>
      <c r="E204" s="46">
        <v>1.0</v>
      </c>
      <c r="F204" s="47">
        <f>VLOOKUP(D204, Price_Mappings!$A$1:$B$4, 2, false)</f>
        <v>250</v>
      </c>
      <c r="G204" s="46">
        <f t="shared" si="1"/>
        <v>250</v>
      </c>
      <c r="H204" s="48" t="str">
        <f>VLOOKUP(A204, Customer_Mappings!$B$1:$C$1255, 2, FALSE)</f>
        <v>Individual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0" customHeight="1">
      <c r="A205" s="45" t="s">
        <v>434</v>
      </c>
      <c r="B205" s="45" t="s">
        <v>435</v>
      </c>
      <c r="C205" s="46" t="s">
        <v>8</v>
      </c>
      <c r="D205" s="46" t="s">
        <v>16</v>
      </c>
      <c r="E205" s="46">
        <v>1.0</v>
      </c>
      <c r="F205" s="47">
        <f>VLOOKUP(D205, Price_Mappings!$A$1:$B$4, 2, false)</f>
        <v>250</v>
      </c>
      <c r="G205" s="46">
        <f t="shared" si="1"/>
        <v>250</v>
      </c>
      <c r="H205" s="48" t="str">
        <f>VLOOKUP(A205, Customer_Mappings!$B$1:$C$1255, 2, FALSE)</f>
        <v>Individual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0" customHeight="1">
      <c r="A206" s="45" t="s">
        <v>436</v>
      </c>
      <c r="B206" s="45" t="s">
        <v>437</v>
      </c>
      <c r="C206" s="46" t="s">
        <v>8</v>
      </c>
      <c r="D206" s="46" t="s">
        <v>16</v>
      </c>
      <c r="E206" s="46">
        <v>1.0</v>
      </c>
      <c r="F206" s="47">
        <f>VLOOKUP(D206, Price_Mappings!$A$1:$B$4, 2, false)</f>
        <v>250</v>
      </c>
      <c r="G206" s="46">
        <f t="shared" si="1"/>
        <v>250</v>
      </c>
      <c r="H206" s="48" t="str">
        <f>VLOOKUP(A206, Customer_Mappings!$B$1:$C$1255, 2, FALSE)</f>
        <v>Individual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0" customHeight="1">
      <c r="A207" s="45" t="s">
        <v>438</v>
      </c>
      <c r="B207" s="45" t="s">
        <v>439</v>
      </c>
      <c r="C207" s="46" t="s">
        <v>8</v>
      </c>
      <c r="D207" s="46" t="s">
        <v>16</v>
      </c>
      <c r="E207" s="46">
        <v>1.0</v>
      </c>
      <c r="F207" s="47">
        <f>VLOOKUP(D207, Price_Mappings!$A$1:$B$4, 2, false)</f>
        <v>250</v>
      </c>
      <c r="G207" s="46">
        <f t="shared" si="1"/>
        <v>250</v>
      </c>
      <c r="H207" s="48" t="str">
        <f>VLOOKUP(A207, Customer_Mappings!$B$1:$C$1255, 2, FALSE)</f>
        <v>Individual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0" customHeight="1">
      <c r="A208" s="45" t="s">
        <v>440</v>
      </c>
      <c r="B208" s="45" t="s">
        <v>441</v>
      </c>
      <c r="C208" s="46" t="s">
        <v>8</v>
      </c>
      <c r="D208" s="46" t="s">
        <v>16</v>
      </c>
      <c r="E208" s="46">
        <v>1.0</v>
      </c>
      <c r="F208" s="47">
        <f>VLOOKUP(D208, Price_Mappings!$A$1:$B$4, 2, false)</f>
        <v>250</v>
      </c>
      <c r="G208" s="46">
        <f t="shared" si="1"/>
        <v>250</v>
      </c>
      <c r="H208" s="48" t="str">
        <f>VLOOKUP(A208, Customer_Mappings!$B$1:$C$1255, 2, FALSE)</f>
        <v>Individual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0" customHeight="1">
      <c r="A209" s="45" t="s">
        <v>442</v>
      </c>
      <c r="B209" s="45" t="s">
        <v>443</v>
      </c>
      <c r="C209" s="46" t="s">
        <v>8</v>
      </c>
      <c r="D209" s="46" t="s">
        <v>16</v>
      </c>
      <c r="E209" s="46">
        <v>1.0</v>
      </c>
      <c r="F209" s="47">
        <f>VLOOKUP(D209, Price_Mappings!$A$1:$B$4, 2, false)</f>
        <v>250</v>
      </c>
      <c r="G209" s="46">
        <f t="shared" si="1"/>
        <v>250</v>
      </c>
      <c r="H209" s="48" t="str">
        <f>VLOOKUP(A209, Customer_Mappings!$B$1:$C$1255, 2, FALSE)</f>
        <v>Individual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0" customHeight="1">
      <c r="A210" s="45" t="s">
        <v>444</v>
      </c>
      <c r="B210" s="45" t="s">
        <v>445</v>
      </c>
      <c r="C210" s="46" t="s">
        <v>8</v>
      </c>
      <c r="D210" s="46" t="s">
        <v>16</v>
      </c>
      <c r="E210" s="46">
        <v>1.0</v>
      </c>
      <c r="F210" s="47">
        <f>VLOOKUP(D210, Price_Mappings!$A$1:$B$4, 2, false)</f>
        <v>250</v>
      </c>
      <c r="G210" s="46">
        <f t="shared" si="1"/>
        <v>250</v>
      </c>
      <c r="H210" s="48" t="str">
        <f>VLOOKUP(A210, Customer_Mappings!$B$1:$C$1255, 2, FALSE)</f>
        <v>Individual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0" customHeight="1">
      <c r="A211" s="45" t="s">
        <v>446</v>
      </c>
      <c r="B211" s="45" t="s">
        <v>447</v>
      </c>
      <c r="C211" s="46" t="s">
        <v>8</v>
      </c>
      <c r="D211" s="46" t="s">
        <v>16</v>
      </c>
      <c r="E211" s="46">
        <v>1.0</v>
      </c>
      <c r="F211" s="47">
        <f>VLOOKUP(D211, Price_Mappings!$A$1:$B$4, 2, false)</f>
        <v>250</v>
      </c>
      <c r="G211" s="46">
        <f t="shared" si="1"/>
        <v>250</v>
      </c>
      <c r="H211" s="48" t="str">
        <f>VLOOKUP(A211, Customer_Mappings!$B$1:$C$1255, 2, FALSE)</f>
        <v>Individual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0" customHeight="1">
      <c r="A212" s="45" t="s">
        <v>448</v>
      </c>
      <c r="B212" s="45" t="s">
        <v>449</v>
      </c>
      <c r="C212" s="46" t="s">
        <v>8</v>
      </c>
      <c r="D212" s="46" t="s">
        <v>16</v>
      </c>
      <c r="E212" s="46">
        <v>1.0</v>
      </c>
      <c r="F212" s="47">
        <f>VLOOKUP(D212, Price_Mappings!$A$1:$B$4, 2, false)</f>
        <v>250</v>
      </c>
      <c r="G212" s="46">
        <f t="shared" si="1"/>
        <v>250</v>
      </c>
      <c r="H212" s="48" t="str">
        <f>VLOOKUP(A212, Customer_Mappings!$B$1:$C$1255, 2, FALSE)</f>
        <v>Individual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0" customHeight="1">
      <c r="A213" s="45" t="s">
        <v>450</v>
      </c>
      <c r="B213" s="45" t="s">
        <v>451</v>
      </c>
      <c r="C213" s="46" t="s">
        <v>8</v>
      </c>
      <c r="D213" s="46" t="s">
        <v>16</v>
      </c>
      <c r="E213" s="46">
        <v>1.0</v>
      </c>
      <c r="F213" s="47">
        <f>VLOOKUP(D213, Price_Mappings!$A$1:$B$4, 2, false)</f>
        <v>250</v>
      </c>
      <c r="G213" s="46">
        <f t="shared" si="1"/>
        <v>250</v>
      </c>
      <c r="H213" s="48" t="str">
        <f>VLOOKUP(A213, Customer_Mappings!$B$1:$C$1255, 2, FALSE)</f>
        <v>Individual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0" customHeight="1">
      <c r="A214" s="45" t="s">
        <v>452</v>
      </c>
      <c r="B214" s="45" t="s">
        <v>453</v>
      </c>
      <c r="C214" s="46" t="s">
        <v>8</v>
      </c>
      <c r="D214" s="46" t="s">
        <v>16</v>
      </c>
      <c r="E214" s="46">
        <v>1.0</v>
      </c>
      <c r="F214" s="47">
        <f>VLOOKUP(D214, Price_Mappings!$A$1:$B$4, 2, false)</f>
        <v>250</v>
      </c>
      <c r="G214" s="46">
        <f t="shared" si="1"/>
        <v>250</v>
      </c>
      <c r="H214" s="48" t="str">
        <f>VLOOKUP(A214, Customer_Mappings!$B$1:$C$1255, 2, FALSE)</f>
        <v>Individual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0" customHeight="1">
      <c r="A215" s="45" t="s">
        <v>454</v>
      </c>
      <c r="B215" s="45" t="s">
        <v>455</v>
      </c>
      <c r="C215" s="46" t="s">
        <v>8</v>
      </c>
      <c r="D215" s="46" t="s">
        <v>16</v>
      </c>
      <c r="E215" s="46">
        <v>1.0</v>
      </c>
      <c r="F215" s="47">
        <f>VLOOKUP(D215, Price_Mappings!$A$1:$B$4, 2, false)</f>
        <v>250</v>
      </c>
      <c r="G215" s="46">
        <f t="shared" si="1"/>
        <v>250</v>
      </c>
      <c r="H215" s="48" t="str">
        <f>VLOOKUP(A215, Customer_Mappings!$B$1:$C$1255, 2, FALSE)</f>
        <v>Individual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0" customHeight="1">
      <c r="A216" s="45" t="s">
        <v>456</v>
      </c>
      <c r="B216" s="45" t="s">
        <v>457</v>
      </c>
      <c r="C216" s="46" t="s">
        <v>8</v>
      </c>
      <c r="D216" s="46" t="s">
        <v>16</v>
      </c>
      <c r="E216" s="46">
        <v>1.0</v>
      </c>
      <c r="F216" s="47">
        <f>VLOOKUP(D216, Price_Mappings!$A$1:$B$4, 2, false)</f>
        <v>250</v>
      </c>
      <c r="G216" s="46">
        <f t="shared" si="1"/>
        <v>250</v>
      </c>
      <c r="H216" s="48" t="str">
        <f>VLOOKUP(A216, Customer_Mappings!$B$1:$C$1255, 2, FALSE)</f>
        <v>Individual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0" customHeight="1">
      <c r="A217" s="45" t="s">
        <v>458</v>
      </c>
      <c r="B217" s="45" t="s">
        <v>459</v>
      </c>
      <c r="C217" s="46" t="s">
        <v>8</v>
      </c>
      <c r="D217" s="46" t="s">
        <v>16</v>
      </c>
      <c r="E217" s="46">
        <v>1.0</v>
      </c>
      <c r="F217" s="47">
        <f>VLOOKUP(D217, Price_Mappings!$A$1:$B$4, 2, false)</f>
        <v>250</v>
      </c>
      <c r="G217" s="46">
        <f t="shared" si="1"/>
        <v>250</v>
      </c>
      <c r="H217" s="48" t="str">
        <f>VLOOKUP(A217, Customer_Mappings!$B$1:$C$1255, 2, FALSE)</f>
        <v>Individual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0" customHeight="1">
      <c r="A218" s="45" t="s">
        <v>460</v>
      </c>
      <c r="B218" s="45" t="s">
        <v>461</v>
      </c>
      <c r="C218" s="46" t="s">
        <v>8</v>
      </c>
      <c r="D218" s="46" t="s">
        <v>16</v>
      </c>
      <c r="E218" s="46">
        <v>1.0</v>
      </c>
      <c r="F218" s="47">
        <f>VLOOKUP(D218, Price_Mappings!$A$1:$B$4, 2, false)</f>
        <v>250</v>
      </c>
      <c r="G218" s="46">
        <f t="shared" si="1"/>
        <v>250</v>
      </c>
      <c r="H218" s="48" t="str">
        <f>VLOOKUP(A218, Customer_Mappings!$B$1:$C$1255, 2, FALSE)</f>
        <v>Individual</v>
      </c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0" customHeight="1">
      <c r="A219" s="45" t="s">
        <v>462</v>
      </c>
      <c r="B219" s="45" t="s">
        <v>463</v>
      </c>
      <c r="C219" s="46" t="s">
        <v>8</v>
      </c>
      <c r="D219" s="46" t="s">
        <v>16</v>
      </c>
      <c r="E219" s="46">
        <v>1.0</v>
      </c>
      <c r="F219" s="47">
        <f>VLOOKUP(D219, Price_Mappings!$A$1:$B$4, 2, false)</f>
        <v>250</v>
      </c>
      <c r="G219" s="46">
        <f t="shared" si="1"/>
        <v>250</v>
      </c>
      <c r="H219" s="48" t="str">
        <f>VLOOKUP(A219, Customer_Mappings!$B$1:$C$1255, 2, FALSE)</f>
        <v>Individual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0" customHeight="1">
      <c r="A220" s="45" t="s">
        <v>464</v>
      </c>
      <c r="B220" s="45" t="s">
        <v>465</v>
      </c>
      <c r="C220" s="46" t="s">
        <v>8</v>
      </c>
      <c r="D220" s="46" t="s">
        <v>16</v>
      </c>
      <c r="E220" s="46">
        <v>1.0</v>
      </c>
      <c r="F220" s="47">
        <f>VLOOKUP(D220, Price_Mappings!$A$1:$B$4, 2, false)</f>
        <v>250</v>
      </c>
      <c r="G220" s="46">
        <f t="shared" si="1"/>
        <v>250</v>
      </c>
      <c r="H220" s="48" t="str">
        <f>VLOOKUP(A220, Customer_Mappings!$B$1:$C$1255, 2, FALSE)</f>
        <v>Individual</v>
      </c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0" customHeight="1">
      <c r="A221" s="45" t="s">
        <v>466</v>
      </c>
      <c r="B221" s="45" t="s">
        <v>467</v>
      </c>
      <c r="C221" s="46" t="s">
        <v>8</v>
      </c>
      <c r="D221" s="46" t="s">
        <v>16</v>
      </c>
      <c r="E221" s="46">
        <v>1.0</v>
      </c>
      <c r="F221" s="47">
        <f>VLOOKUP(D221, Price_Mappings!$A$1:$B$4, 2, false)</f>
        <v>250</v>
      </c>
      <c r="G221" s="46">
        <f t="shared" si="1"/>
        <v>250</v>
      </c>
      <c r="H221" s="48" t="str">
        <f>VLOOKUP(A221, Customer_Mappings!$B$1:$C$1255, 2, FALSE)</f>
        <v>Individual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0" customHeight="1">
      <c r="A222" s="45" t="s">
        <v>468</v>
      </c>
      <c r="B222" s="45" t="s">
        <v>469</v>
      </c>
      <c r="C222" s="46" t="s">
        <v>8</v>
      </c>
      <c r="D222" s="46" t="s">
        <v>16</v>
      </c>
      <c r="E222" s="46">
        <v>1.0</v>
      </c>
      <c r="F222" s="47">
        <f>VLOOKUP(D222, Price_Mappings!$A$1:$B$4, 2, false)</f>
        <v>250</v>
      </c>
      <c r="G222" s="46">
        <f t="shared" si="1"/>
        <v>250</v>
      </c>
      <c r="H222" s="48" t="str">
        <f>VLOOKUP(A222, Customer_Mappings!$B$1:$C$1255, 2, FALSE)</f>
        <v>Individual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0" customHeight="1">
      <c r="A223" s="45" t="s">
        <v>470</v>
      </c>
      <c r="B223" s="45" t="s">
        <v>471</v>
      </c>
      <c r="C223" s="46" t="s">
        <v>8</v>
      </c>
      <c r="D223" s="46" t="s">
        <v>16</v>
      </c>
      <c r="E223" s="46">
        <v>1.0</v>
      </c>
      <c r="F223" s="47">
        <f>VLOOKUP(D223, Price_Mappings!$A$1:$B$4, 2, false)</f>
        <v>250</v>
      </c>
      <c r="G223" s="46">
        <f t="shared" si="1"/>
        <v>250</v>
      </c>
      <c r="H223" s="48" t="str">
        <f>VLOOKUP(A223, Customer_Mappings!$B$1:$C$1255, 2, FALSE)</f>
        <v>Individual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0" customHeight="1">
      <c r="A224" s="45" t="s">
        <v>472</v>
      </c>
      <c r="B224" s="45" t="s">
        <v>473</v>
      </c>
      <c r="C224" s="46" t="s">
        <v>8</v>
      </c>
      <c r="D224" s="46" t="s">
        <v>16</v>
      </c>
      <c r="E224" s="46">
        <v>1.0</v>
      </c>
      <c r="F224" s="47">
        <f>VLOOKUP(D224, Price_Mappings!$A$1:$B$4, 2, false)</f>
        <v>250</v>
      </c>
      <c r="G224" s="46">
        <f t="shared" si="1"/>
        <v>250</v>
      </c>
      <c r="H224" s="48" t="str">
        <f>VLOOKUP(A224, Customer_Mappings!$B$1:$C$1255, 2, FALSE)</f>
        <v>Individual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0" customHeight="1">
      <c r="A225" s="45" t="s">
        <v>474</v>
      </c>
      <c r="B225" s="45" t="s">
        <v>475</v>
      </c>
      <c r="C225" s="46" t="s">
        <v>8</v>
      </c>
      <c r="D225" s="46" t="s">
        <v>16</v>
      </c>
      <c r="E225" s="46">
        <v>1.0</v>
      </c>
      <c r="F225" s="47">
        <f>VLOOKUP(D225, Price_Mappings!$A$1:$B$4, 2, false)</f>
        <v>250</v>
      </c>
      <c r="G225" s="46">
        <f t="shared" si="1"/>
        <v>250</v>
      </c>
      <c r="H225" s="48" t="str">
        <f>VLOOKUP(A225, Customer_Mappings!$B$1:$C$1255, 2, FALSE)</f>
        <v>Individual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0" customHeight="1">
      <c r="A226" s="45" t="s">
        <v>476</v>
      </c>
      <c r="B226" s="45" t="s">
        <v>477</v>
      </c>
      <c r="C226" s="46" t="s">
        <v>8</v>
      </c>
      <c r="D226" s="46" t="s">
        <v>16</v>
      </c>
      <c r="E226" s="46">
        <v>1.0</v>
      </c>
      <c r="F226" s="47">
        <f>VLOOKUP(D226, Price_Mappings!$A$1:$B$4, 2, false)</f>
        <v>250</v>
      </c>
      <c r="G226" s="46">
        <f t="shared" si="1"/>
        <v>250</v>
      </c>
      <c r="H226" s="48" t="str">
        <f>VLOOKUP(A226, Customer_Mappings!$B$1:$C$1255, 2, FALSE)</f>
        <v>Individual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0" customHeight="1">
      <c r="A227" s="45" t="s">
        <v>478</v>
      </c>
      <c r="B227" s="45" t="s">
        <v>479</v>
      </c>
      <c r="C227" s="46" t="s">
        <v>8</v>
      </c>
      <c r="D227" s="46" t="s">
        <v>16</v>
      </c>
      <c r="E227" s="46">
        <v>1.0</v>
      </c>
      <c r="F227" s="47">
        <f>VLOOKUP(D227, Price_Mappings!$A$1:$B$4, 2, false)</f>
        <v>250</v>
      </c>
      <c r="G227" s="46">
        <f t="shared" si="1"/>
        <v>250</v>
      </c>
      <c r="H227" s="48" t="str">
        <f>VLOOKUP(A227, Customer_Mappings!$B$1:$C$1255, 2, FALSE)</f>
        <v>Individual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0" customHeight="1">
      <c r="A228" s="45" t="s">
        <v>480</v>
      </c>
      <c r="B228" s="45" t="s">
        <v>481</v>
      </c>
      <c r="C228" s="46" t="s">
        <v>8</v>
      </c>
      <c r="D228" s="46" t="s">
        <v>16</v>
      </c>
      <c r="E228" s="46">
        <v>1.0</v>
      </c>
      <c r="F228" s="47">
        <f>VLOOKUP(D228, Price_Mappings!$A$1:$B$4, 2, false)</f>
        <v>250</v>
      </c>
      <c r="G228" s="46">
        <f t="shared" si="1"/>
        <v>250</v>
      </c>
      <c r="H228" s="48" t="str">
        <f>VLOOKUP(A228, Customer_Mappings!$B$1:$C$1255, 2, FALSE)</f>
        <v>Individual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0" customHeight="1">
      <c r="A229" s="45" t="s">
        <v>482</v>
      </c>
      <c r="B229" s="45" t="s">
        <v>483</v>
      </c>
      <c r="C229" s="46" t="s">
        <v>8</v>
      </c>
      <c r="D229" s="46" t="s">
        <v>16</v>
      </c>
      <c r="E229" s="46">
        <v>1.0</v>
      </c>
      <c r="F229" s="47">
        <f>VLOOKUP(D229, Price_Mappings!$A$1:$B$4, 2, false)</f>
        <v>250</v>
      </c>
      <c r="G229" s="46">
        <f t="shared" si="1"/>
        <v>250</v>
      </c>
      <c r="H229" s="48" t="str">
        <f>VLOOKUP(A229, Customer_Mappings!$B$1:$C$1255, 2, FALSE)</f>
        <v>Individual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0" customHeight="1">
      <c r="A230" s="45" t="s">
        <v>484</v>
      </c>
      <c r="B230" s="45" t="s">
        <v>485</v>
      </c>
      <c r="C230" s="46" t="s">
        <v>8</v>
      </c>
      <c r="D230" s="46" t="s">
        <v>16</v>
      </c>
      <c r="E230" s="46">
        <v>1.0</v>
      </c>
      <c r="F230" s="47">
        <f>VLOOKUP(D230, Price_Mappings!$A$1:$B$4, 2, false)</f>
        <v>250</v>
      </c>
      <c r="G230" s="46">
        <f t="shared" si="1"/>
        <v>250</v>
      </c>
      <c r="H230" s="48" t="str">
        <f>VLOOKUP(A230, Customer_Mappings!$B$1:$C$1255, 2, FALSE)</f>
        <v>Individual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0" customHeight="1">
      <c r="A231" s="45" t="s">
        <v>486</v>
      </c>
      <c r="B231" s="45" t="s">
        <v>487</v>
      </c>
      <c r="C231" s="46" t="s">
        <v>8</v>
      </c>
      <c r="D231" s="46" t="s">
        <v>16</v>
      </c>
      <c r="E231" s="46">
        <v>1.0</v>
      </c>
      <c r="F231" s="47">
        <f>VLOOKUP(D231, Price_Mappings!$A$1:$B$4, 2, false)</f>
        <v>250</v>
      </c>
      <c r="G231" s="46">
        <f t="shared" si="1"/>
        <v>250</v>
      </c>
      <c r="H231" s="48" t="str">
        <f>VLOOKUP(A231, Customer_Mappings!$B$1:$C$1255, 2, FALSE)</f>
        <v>Individual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0" customHeight="1">
      <c r="A232" s="45" t="s">
        <v>488</v>
      </c>
      <c r="B232" s="45" t="s">
        <v>489</v>
      </c>
      <c r="C232" s="46" t="s">
        <v>8</v>
      </c>
      <c r="D232" s="46" t="s">
        <v>16</v>
      </c>
      <c r="E232" s="46">
        <v>1.0</v>
      </c>
      <c r="F232" s="47">
        <f>VLOOKUP(D232, Price_Mappings!$A$1:$B$4, 2, false)</f>
        <v>250</v>
      </c>
      <c r="G232" s="46">
        <f t="shared" si="1"/>
        <v>250</v>
      </c>
      <c r="H232" s="48" t="str">
        <f>VLOOKUP(A232, Customer_Mappings!$B$1:$C$1255, 2, FALSE)</f>
        <v>Individual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0" customHeight="1">
      <c r="A233" s="45" t="s">
        <v>490</v>
      </c>
      <c r="B233" s="45" t="s">
        <v>491</v>
      </c>
      <c r="C233" s="46" t="s">
        <v>8</v>
      </c>
      <c r="D233" s="46" t="s">
        <v>16</v>
      </c>
      <c r="E233" s="46">
        <v>1.0</v>
      </c>
      <c r="F233" s="47">
        <f>VLOOKUP(D233, Price_Mappings!$A$1:$B$4, 2, false)</f>
        <v>250</v>
      </c>
      <c r="G233" s="46">
        <f t="shared" si="1"/>
        <v>250</v>
      </c>
      <c r="H233" s="48" t="str">
        <f>VLOOKUP(A233, Customer_Mappings!$B$1:$C$1255, 2, FALSE)</f>
        <v>Individual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0" customHeight="1">
      <c r="A234" s="45" t="s">
        <v>492</v>
      </c>
      <c r="B234" s="45" t="s">
        <v>493</v>
      </c>
      <c r="C234" s="46" t="s">
        <v>8</v>
      </c>
      <c r="D234" s="46" t="s">
        <v>16</v>
      </c>
      <c r="E234" s="46">
        <v>1.0</v>
      </c>
      <c r="F234" s="47">
        <f>VLOOKUP(D234, Price_Mappings!$A$1:$B$4, 2, false)</f>
        <v>250</v>
      </c>
      <c r="G234" s="46">
        <f t="shared" si="1"/>
        <v>250</v>
      </c>
      <c r="H234" s="48" t="str">
        <f>VLOOKUP(A234, Customer_Mappings!$B$1:$C$1255, 2, FALSE)</f>
        <v>Individual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0" customHeight="1">
      <c r="A235" s="45" t="s">
        <v>494</v>
      </c>
      <c r="B235" s="45" t="s">
        <v>495</v>
      </c>
      <c r="C235" s="46" t="s">
        <v>8</v>
      </c>
      <c r="D235" s="46" t="s">
        <v>16</v>
      </c>
      <c r="E235" s="46">
        <v>1.0</v>
      </c>
      <c r="F235" s="47">
        <f>VLOOKUP(D235, Price_Mappings!$A$1:$B$4, 2, false)</f>
        <v>250</v>
      </c>
      <c r="G235" s="46">
        <f t="shared" si="1"/>
        <v>250</v>
      </c>
      <c r="H235" s="48" t="str">
        <f>VLOOKUP(A235, Customer_Mappings!$B$1:$C$1255, 2, FALSE)</f>
        <v>Individual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0" customHeight="1">
      <c r="A236" s="45" t="s">
        <v>496</v>
      </c>
      <c r="B236" s="45" t="s">
        <v>497</v>
      </c>
      <c r="C236" s="46" t="s">
        <v>8</v>
      </c>
      <c r="D236" s="46" t="s">
        <v>16</v>
      </c>
      <c r="E236" s="46">
        <v>1.0</v>
      </c>
      <c r="F236" s="47">
        <f>VLOOKUP(D236, Price_Mappings!$A$1:$B$4, 2, false)</f>
        <v>250</v>
      </c>
      <c r="G236" s="46">
        <f t="shared" si="1"/>
        <v>250</v>
      </c>
      <c r="H236" s="48" t="str">
        <f>VLOOKUP(A236, Customer_Mappings!$B$1:$C$1255, 2, FALSE)</f>
        <v>Individual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0" customHeight="1">
      <c r="A237" s="45" t="s">
        <v>498</v>
      </c>
      <c r="B237" s="45" t="s">
        <v>499</v>
      </c>
      <c r="C237" s="46" t="s">
        <v>8</v>
      </c>
      <c r="D237" s="46" t="s">
        <v>16</v>
      </c>
      <c r="E237" s="46">
        <v>1.0</v>
      </c>
      <c r="F237" s="47">
        <f>VLOOKUP(D237, Price_Mappings!$A$1:$B$4, 2, false)</f>
        <v>250</v>
      </c>
      <c r="G237" s="46">
        <f t="shared" si="1"/>
        <v>250</v>
      </c>
      <c r="H237" s="48" t="str">
        <f>VLOOKUP(A237, Customer_Mappings!$B$1:$C$1255, 2, FALSE)</f>
        <v>Individual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0" customHeight="1">
      <c r="A238" s="45" t="s">
        <v>500</v>
      </c>
      <c r="B238" s="45" t="s">
        <v>501</v>
      </c>
      <c r="C238" s="46" t="s">
        <v>8</v>
      </c>
      <c r="D238" s="46" t="s">
        <v>16</v>
      </c>
      <c r="E238" s="46">
        <v>1.0</v>
      </c>
      <c r="F238" s="47">
        <f>VLOOKUP(D238, Price_Mappings!$A$1:$B$4, 2, false)</f>
        <v>250</v>
      </c>
      <c r="G238" s="46">
        <f t="shared" si="1"/>
        <v>250</v>
      </c>
      <c r="H238" s="48" t="str">
        <f>VLOOKUP(A238, Customer_Mappings!$B$1:$C$1255, 2, FALSE)</f>
        <v>Individual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0" customHeight="1">
      <c r="A239" s="45" t="s">
        <v>502</v>
      </c>
      <c r="B239" s="45" t="s">
        <v>503</v>
      </c>
      <c r="C239" s="46" t="s">
        <v>8</v>
      </c>
      <c r="D239" s="46" t="s">
        <v>16</v>
      </c>
      <c r="E239" s="46">
        <v>1.0</v>
      </c>
      <c r="F239" s="47">
        <f>VLOOKUP(D239, Price_Mappings!$A$1:$B$4, 2, false)</f>
        <v>250</v>
      </c>
      <c r="G239" s="46">
        <f t="shared" si="1"/>
        <v>250</v>
      </c>
      <c r="H239" s="48" t="str">
        <f>VLOOKUP(A239, Customer_Mappings!$B$1:$C$1255, 2, FALSE)</f>
        <v>Individual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0" customHeight="1">
      <c r="A240" s="45" t="s">
        <v>504</v>
      </c>
      <c r="B240" s="45" t="s">
        <v>505</v>
      </c>
      <c r="C240" s="46" t="s">
        <v>8</v>
      </c>
      <c r="D240" s="46" t="s">
        <v>16</v>
      </c>
      <c r="E240" s="46">
        <v>1.0</v>
      </c>
      <c r="F240" s="47">
        <f>VLOOKUP(D240, Price_Mappings!$A$1:$B$4, 2, false)</f>
        <v>250</v>
      </c>
      <c r="G240" s="46">
        <f t="shared" si="1"/>
        <v>250</v>
      </c>
      <c r="H240" s="48" t="str">
        <f>VLOOKUP(A240, Customer_Mappings!$B$1:$C$1255, 2, FALSE)</f>
        <v>Individual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0" customHeight="1">
      <c r="A241" s="45" t="s">
        <v>506</v>
      </c>
      <c r="B241" s="45" t="s">
        <v>507</v>
      </c>
      <c r="C241" s="46" t="s">
        <v>8</v>
      </c>
      <c r="D241" s="46" t="s">
        <v>16</v>
      </c>
      <c r="E241" s="46">
        <v>1.0</v>
      </c>
      <c r="F241" s="47">
        <f>VLOOKUP(D241, Price_Mappings!$A$1:$B$4, 2, false)</f>
        <v>250</v>
      </c>
      <c r="G241" s="46">
        <f t="shared" si="1"/>
        <v>250</v>
      </c>
      <c r="H241" s="48" t="str">
        <f>VLOOKUP(A241, Customer_Mappings!$B$1:$C$1255, 2, FALSE)</f>
        <v>Individual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0" customHeight="1">
      <c r="A242" s="45" t="s">
        <v>508</v>
      </c>
      <c r="B242" s="45" t="s">
        <v>509</v>
      </c>
      <c r="C242" s="46" t="s">
        <v>8</v>
      </c>
      <c r="D242" s="46" t="s">
        <v>16</v>
      </c>
      <c r="E242" s="46">
        <v>1.0</v>
      </c>
      <c r="F242" s="47">
        <f>VLOOKUP(D242, Price_Mappings!$A$1:$B$4, 2, false)</f>
        <v>250</v>
      </c>
      <c r="G242" s="46">
        <f t="shared" si="1"/>
        <v>250</v>
      </c>
      <c r="H242" s="48" t="str">
        <f>VLOOKUP(A242, Customer_Mappings!$B$1:$C$1255, 2, FALSE)</f>
        <v>Individual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0" customHeight="1">
      <c r="A243" s="45" t="s">
        <v>510</v>
      </c>
      <c r="B243" s="45" t="s">
        <v>511</v>
      </c>
      <c r="C243" s="46" t="s">
        <v>8</v>
      </c>
      <c r="D243" s="46" t="s">
        <v>16</v>
      </c>
      <c r="E243" s="46">
        <v>1.0</v>
      </c>
      <c r="F243" s="47">
        <f>VLOOKUP(D243, Price_Mappings!$A$1:$B$4, 2, false)</f>
        <v>250</v>
      </c>
      <c r="G243" s="46">
        <f t="shared" si="1"/>
        <v>250</v>
      </c>
      <c r="H243" s="48" t="str">
        <f>VLOOKUP(A243, Customer_Mappings!$B$1:$C$1255, 2, FALSE)</f>
        <v>Individual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0" customHeight="1">
      <c r="A244" s="45" t="s">
        <v>512</v>
      </c>
      <c r="B244" s="45" t="s">
        <v>513</v>
      </c>
      <c r="C244" s="46" t="s">
        <v>8</v>
      </c>
      <c r="D244" s="46" t="s">
        <v>16</v>
      </c>
      <c r="E244" s="46">
        <v>1.0</v>
      </c>
      <c r="F244" s="47">
        <f>VLOOKUP(D244, Price_Mappings!$A$1:$B$4, 2, false)</f>
        <v>250</v>
      </c>
      <c r="G244" s="46">
        <f t="shared" si="1"/>
        <v>250</v>
      </c>
      <c r="H244" s="48" t="str">
        <f>VLOOKUP(A244, Customer_Mappings!$B$1:$C$1255, 2, FALSE)</f>
        <v>Individual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0" customHeight="1">
      <c r="A245" s="45" t="s">
        <v>514</v>
      </c>
      <c r="B245" s="45" t="s">
        <v>515</v>
      </c>
      <c r="C245" s="46" t="s">
        <v>8</v>
      </c>
      <c r="D245" s="46" t="s">
        <v>16</v>
      </c>
      <c r="E245" s="46">
        <v>1.0</v>
      </c>
      <c r="F245" s="47">
        <f>VLOOKUP(D245, Price_Mappings!$A$1:$B$4, 2, false)</f>
        <v>250</v>
      </c>
      <c r="G245" s="46">
        <f t="shared" si="1"/>
        <v>250</v>
      </c>
      <c r="H245" s="48" t="str">
        <f>VLOOKUP(A245, Customer_Mappings!$B$1:$C$1255, 2, FALSE)</f>
        <v>Individual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0" customHeight="1">
      <c r="A246" s="45" t="s">
        <v>516</v>
      </c>
      <c r="B246" s="45" t="s">
        <v>517</v>
      </c>
      <c r="C246" s="46" t="s">
        <v>8</v>
      </c>
      <c r="D246" s="46" t="s">
        <v>16</v>
      </c>
      <c r="E246" s="46">
        <v>1.0</v>
      </c>
      <c r="F246" s="47">
        <f>VLOOKUP(D246, Price_Mappings!$A$1:$B$4, 2, false)</f>
        <v>250</v>
      </c>
      <c r="G246" s="46">
        <f t="shared" si="1"/>
        <v>250</v>
      </c>
      <c r="H246" s="48" t="str">
        <f>VLOOKUP(A246, Customer_Mappings!$B$1:$C$1255, 2, FALSE)</f>
        <v>Individual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0" customHeight="1">
      <c r="A247" s="45" t="s">
        <v>518</v>
      </c>
      <c r="B247" s="45" t="s">
        <v>519</v>
      </c>
      <c r="C247" s="46" t="s">
        <v>8</v>
      </c>
      <c r="D247" s="46" t="s">
        <v>16</v>
      </c>
      <c r="E247" s="46">
        <v>1.0</v>
      </c>
      <c r="F247" s="47">
        <f>VLOOKUP(D247, Price_Mappings!$A$1:$B$4, 2, false)</f>
        <v>250</v>
      </c>
      <c r="G247" s="46">
        <f t="shared" si="1"/>
        <v>250</v>
      </c>
      <c r="H247" s="48" t="str">
        <f>VLOOKUP(A247, Customer_Mappings!$B$1:$C$1255, 2, FALSE)</f>
        <v>Individual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0" customHeight="1">
      <c r="A248" s="45" t="s">
        <v>520</v>
      </c>
      <c r="B248" s="45" t="s">
        <v>521</v>
      </c>
      <c r="C248" s="46" t="s">
        <v>8</v>
      </c>
      <c r="D248" s="46" t="s">
        <v>16</v>
      </c>
      <c r="E248" s="46">
        <v>1.0</v>
      </c>
      <c r="F248" s="47">
        <f>VLOOKUP(D248, Price_Mappings!$A$1:$B$4, 2, false)</f>
        <v>250</v>
      </c>
      <c r="G248" s="46">
        <f t="shared" si="1"/>
        <v>250</v>
      </c>
      <c r="H248" s="48" t="str">
        <f>VLOOKUP(A248, Customer_Mappings!$B$1:$C$1255, 2, FALSE)</f>
        <v>Individual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0" customHeight="1">
      <c r="A249" s="45" t="s">
        <v>522</v>
      </c>
      <c r="B249" s="45" t="s">
        <v>523</v>
      </c>
      <c r="C249" s="46" t="s">
        <v>8</v>
      </c>
      <c r="D249" s="46" t="s">
        <v>16</v>
      </c>
      <c r="E249" s="46">
        <v>1.0</v>
      </c>
      <c r="F249" s="47">
        <f>VLOOKUP(D249, Price_Mappings!$A$1:$B$4, 2, false)</f>
        <v>250</v>
      </c>
      <c r="G249" s="46">
        <f t="shared" si="1"/>
        <v>250</v>
      </c>
      <c r="H249" s="48" t="str">
        <f>VLOOKUP(A249, Customer_Mappings!$B$1:$C$1255, 2, FALSE)</f>
        <v>Individual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0" customHeight="1">
      <c r="A250" s="45" t="s">
        <v>524</v>
      </c>
      <c r="B250" s="45" t="s">
        <v>525</v>
      </c>
      <c r="C250" s="46" t="s">
        <v>8</v>
      </c>
      <c r="D250" s="46" t="s">
        <v>16</v>
      </c>
      <c r="E250" s="46">
        <v>1.0</v>
      </c>
      <c r="F250" s="47">
        <f>VLOOKUP(D250, Price_Mappings!$A$1:$B$4, 2, false)</f>
        <v>250</v>
      </c>
      <c r="G250" s="46">
        <f t="shared" si="1"/>
        <v>250</v>
      </c>
      <c r="H250" s="48" t="str">
        <f>VLOOKUP(A250, Customer_Mappings!$B$1:$C$1255, 2, FALSE)</f>
        <v>Individual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0" customHeight="1">
      <c r="A251" s="45" t="s">
        <v>526</v>
      </c>
      <c r="B251" s="45" t="s">
        <v>527</v>
      </c>
      <c r="C251" s="46" t="s">
        <v>8</v>
      </c>
      <c r="D251" s="46" t="s">
        <v>16</v>
      </c>
      <c r="E251" s="46">
        <v>1.0</v>
      </c>
      <c r="F251" s="47">
        <f>VLOOKUP(D251, Price_Mappings!$A$1:$B$4, 2, false)</f>
        <v>250</v>
      </c>
      <c r="G251" s="46">
        <f t="shared" si="1"/>
        <v>250</v>
      </c>
      <c r="H251" s="48" t="str">
        <f>VLOOKUP(A251, Customer_Mappings!$B$1:$C$1255, 2, FALSE)</f>
        <v>Individual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0" customHeight="1">
      <c r="A252" s="45" t="s">
        <v>528</v>
      </c>
      <c r="B252" s="45" t="s">
        <v>529</v>
      </c>
      <c r="C252" s="46" t="s">
        <v>8</v>
      </c>
      <c r="D252" s="46" t="s">
        <v>16</v>
      </c>
      <c r="E252" s="46">
        <v>1.0</v>
      </c>
      <c r="F252" s="47">
        <f>VLOOKUP(D252, Price_Mappings!$A$1:$B$4, 2, false)</f>
        <v>250</v>
      </c>
      <c r="G252" s="46">
        <f t="shared" si="1"/>
        <v>250</v>
      </c>
      <c r="H252" s="48" t="str">
        <f>VLOOKUP(A252, Customer_Mappings!$B$1:$C$1255, 2, FALSE)</f>
        <v>Individual</v>
      </c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0" customHeight="1">
      <c r="A253" s="45" t="s">
        <v>530</v>
      </c>
      <c r="B253" s="45" t="s">
        <v>531</v>
      </c>
      <c r="C253" s="46" t="s">
        <v>8</v>
      </c>
      <c r="D253" s="46" t="s">
        <v>16</v>
      </c>
      <c r="E253" s="46">
        <v>1.0</v>
      </c>
      <c r="F253" s="47">
        <f>VLOOKUP(D253, Price_Mappings!$A$1:$B$4, 2, false)</f>
        <v>250</v>
      </c>
      <c r="G253" s="46">
        <f t="shared" si="1"/>
        <v>250</v>
      </c>
      <c r="H253" s="48" t="str">
        <f>VLOOKUP(A253, Customer_Mappings!$B$1:$C$1255, 2, FALSE)</f>
        <v>Individual</v>
      </c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0" customHeight="1">
      <c r="A254" s="45" t="s">
        <v>532</v>
      </c>
      <c r="B254" s="45" t="s">
        <v>533</v>
      </c>
      <c r="C254" s="46" t="s">
        <v>8</v>
      </c>
      <c r="D254" s="46" t="s">
        <v>16</v>
      </c>
      <c r="E254" s="46">
        <v>1.0</v>
      </c>
      <c r="F254" s="47">
        <f>VLOOKUP(D254, Price_Mappings!$A$1:$B$4, 2, false)</f>
        <v>250</v>
      </c>
      <c r="G254" s="46">
        <f t="shared" si="1"/>
        <v>250</v>
      </c>
      <c r="H254" s="48" t="str">
        <f>VLOOKUP(A254, Customer_Mappings!$B$1:$C$1255, 2, FALSE)</f>
        <v>Individual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0" customHeight="1">
      <c r="A255" s="45" t="s">
        <v>534</v>
      </c>
      <c r="B255" s="45" t="s">
        <v>535</v>
      </c>
      <c r="C255" s="46" t="s">
        <v>8</v>
      </c>
      <c r="D255" s="46" t="s">
        <v>16</v>
      </c>
      <c r="E255" s="46">
        <v>1.0</v>
      </c>
      <c r="F255" s="47">
        <f>VLOOKUP(D255, Price_Mappings!$A$1:$B$4, 2, false)</f>
        <v>250</v>
      </c>
      <c r="G255" s="46">
        <f t="shared" si="1"/>
        <v>250</v>
      </c>
      <c r="H255" s="48" t="str">
        <f>VLOOKUP(A255, Customer_Mappings!$B$1:$C$1255, 2, FALSE)</f>
        <v>Individual</v>
      </c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0" customHeight="1">
      <c r="A256" s="45" t="s">
        <v>536</v>
      </c>
      <c r="B256" s="45" t="s">
        <v>537</v>
      </c>
      <c r="C256" s="46" t="s">
        <v>8</v>
      </c>
      <c r="D256" s="46" t="s">
        <v>16</v>
      </c>
      <c r="E256" s="46">
        <v>1.0</v>
      </c>
      <c r="F256" s="47">
        <f>VLOOKUP(D256, Price_Mappings!$A$1:$B$4, 2, false)</f>
        <v>250</v>
      </c>
      <c r="G256" s="46">
        <f t="shared" si="1"/>
        <v>250</v>
      </c>
      <c r="H256" s="48" t="str">
        <f>VLOOKUP(A256, Customer_Mappings!$B$1:$C$1255, 2, FALSE)</f>
        <v>Individual</v>
      </c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0" customHeight="1">
      <c r="A257" s="45" t="s">
        <v>538</v>
      </c>
      <c r="B257" s="45" t="s">
        <v>539</v>
      </c>
      <c r="C257" s="46" t="s">
        <v>8</v>
      </c>
      <c r="D257" s="46" t="s">
        <v>16</v>
      </c>
      <c r="E257" s="46">
        <v>1.0</v>
      </c>
      <c r="F257" s="47">
        <f>VLOOKUP(D257, Price_Mappings!$A$1:$B$4, 2, false)</f>
        <v>250</v>
      </c>
      <c r="G257" s="46">
        <f t="shared" si="1"/>
        <v>250</v>
      </c>
      <c r="H257" s="48" t="str">
        <f>VLOOKUP(A257, Customer_Mappings!$B$1:$C$1255, 2, FALSE)</f>
        <v>Individual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0" customHeight="1">
      <c r="A258" s="45" t="s">
        <v>540</v>
      </c>
      <c r="B258" s="45" t="s">
        <v>541</v>
      </c>
      <c r="C258" s="46" t="s">
        <v>8</v>
      </c>
      <c r="D258" s="46" t="s">
        <v>16</v>
      </c>
      <c r="E258" s="46">
        <v>1.0</v>
      </c>
      <c r="F258" s="47">
        <f>VLOOKUP(D258, Price_Mappings!$A$1:$B$4, 2, false)</f>
        <v>250</v>
      </c>
      <c r="G258" s="46">
        <f t="shared" si="1"/>
        <v>250</v>
      </c>
      <c r="H258" s="48" t="str">
        <f>VLOOKUP(A258, Customer_Mappings!$B$1:$C$1255, 2, FALSE)</f>
        <v>Individual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0" customHeight="1">
      <c r="A259" s="45" t="s">
        <v>542</v>
      </c>
      <c r="B259" s="45" t="s">
        <v>543</v>
      </c>
      <c r="C259" s="46" t="s">
        <v>8</v>
      </c>
      <c r="D259" s="46" t="s">
        <v>16</v>
      </c>
      <c r="E259" s="46">
        <v>1.0</v>
      </c>
      <c r="F259" s="47">
        <f>VLOOKUP(D259, Price_Mappings!$A$1:$B$4, 2, false)</f>
        <v>250</v>
      </c>
      <c r="G259" s="46">
        <f t="shared" si="1"/>
        <v>250</v>
      </c>
      <c r="H259" s="48" t="str">
        <f>VLOOKUP(A259, Customer_Mappings!$B$1:$C$1255, 2, FALSE)</f>
        <v>Individual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0" customHeight="1">
      <c r="A260" s="45" t="s">
        <v>544</v>
      </c>
      <c r="B260" s="45" t="s">
        <v>545</v>
      </c>
      <c r="C260" s="46" t="s">
        <v>8</v>
      </c>
      <c r="D260" s="46" t="s">
        <v>16</v>
      </c>
      <c r="E260" s="46">
        <v>1.0</v>
      </c>
      <c r="F260" s="47">
        <f>VLOOKUP(D260, Price_Mappings!$A$1:$B$4, 2, false)</f>
        <v>250</v>
      </c>
      <c r="G260" s="46">
        <f t="shared" si="1"/>
        <v>250</v>
      </c>
      <c r="H260" s="48" t="str">
        <f>VLOOKUP(A260, Customer_Mappings!$B$1:$C$1255, 2, FALSE)</f>
        <v>Individual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0" customHeight="1">
      <c r="A261" s="45" t="s">
        <v>546</v>
      </c>
      <c r="B261" s="45" t="s">
        <v>547</v>
      </c>
      <c r="C261" s="46" t="s">
        <v>8</v>
      </c>
      <c r="D261" s="46" t="s">
        <v>16</v>
      </c>
      <c r="E261" s="46">
        <v>1.0</v>
      </c>
      <c r="F261" s="47">
        <f>VLOOKUP(D261, Price_Mappings!$A$1:$B$4, 2, false)</f>
        <v>250</v>
      </c>
      <c r="G261" s="46">
        <f t="shared" si="1"/>
        <v>250</v>
      </c>
      <c r="H261" s="48" t="str">
        <f>VLOOKUP(A261, Customer_Mappings!$B$1:$C$1255, 2, FALSE)</f>
        <v>Individual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0" customHeight="1">
      <c r="A262" s="45" t="s">
        <v>548</v>
      </c>
      <c r="B262" s="45" t="s">
        <v>549</v>
      </c>
      <c r="C262" s="46" t="s">
        <v>8</v>
      </c>
      <c r="D262" s="46" t="s">
        <v>16</v>
      </c>
      <c r="E262" s="46">
        <v>1.0</v>
      </c>
      <c r="F262" s="47">
        <f>VLOOKUP(D262, Price_Mappings!$A$1:$B$4, 2, false)</f>
        <v>250</v>
      </c>
      <c r="G262" s="46">
        <f t="shared" si="1"/>
        <v>250</v>
      </c>
      <c r="H262" s="48" t="str">
        <f>VLOOKUP(A262, Customer_Mappings!$B$1:$C$1255, 2, FALSE)</f>
        <v>Individual</v>
      </c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0" customHeight="1">
      <c r="A263" s="45" t="s">
        <v>550</v>
      </c>
      <c r="B263" s="45" t="s">
        <v>551</v>
      </c>
      <c r="C263" s="46" t="s">
        <v>8</v>
      </c>
      <c r="D263" s="46" t="s">
        <v>16</v>
      </c>
      <c r="E263" s="46">
        <v>1.0</v>
      </c>
      <c r="F263" s="47">
        <f>VLOOKUP(D263, Price_Mappings!$A$1:$B$4, 2, false)</f>
        <v>250</v>
      </c>
      <c r="G263" s="46">
        <f t="shared" si="1"/>
        <v>250</v>
      </c>
      <c r="H263" s="48" t="str">
        <f>VLOOKUP(A263, Customer_Mappings!$B$1:$C$1255, 2, FALSE)</f>
        <v>Individual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0" customHeight="1">
      <c r="A264" s="45" t="s">
        <v>552</v>
      </c>
      <c r="B264" s="45" t="s">
        <v>553</v>
      </c>
      <c r="C264" s="46" t="s">
        <v>8</v>
      </c>
      <c r="D264" s="46" t="s">
        <v>16</v>
      </c>
      <c r="E264" s="46">
        <v>1.0</v>
      </c>
      <c r="F264" s="47">
        <f>VLOOKUP(D264, Price_Mappings!$A$1:$B$4, 2, false)</f>
        <v>250</v>
      </c>
      <c r="G264" s="46">
        <f t="shared" si="1"/>
        <v>250</v>
      </c>
      <c r="H264" s="48" t="str">
        <f>VLOOKUP(A264, Customer_Mappings!$B$1:$C$1255, 2, FALSE)</f>
        <v>Individual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0" customHeight="1">
      <c r="A265" s="45" t="s">
        <v>554</v>
      </c>
      <c r="B265" s="45" t="s">
        <v>555</v>
      </c>
      <c r="C265" s="46" t="s">
        <v>8</v>
      </c>
      <c r="D265" s="46" t="s">
        <v>16</v>
      </c>
      <c r="E265" s="46">
        <v>1.0</v>
      </c>
      <c r="F265" s="47">
        <f>VLOOKUP(D265, Price_Mappings!$A$1:$B$4, 2, false)</f>
        <v>250</v>
      </c>
      <c r="G265" s="46">
        <f t="shared" si="1"/>
        <v>250</v>
      </c>
      <c r="H265" s="48" t="str">
        <f>VLOOKUP(A265, Customer_Mappings!$B$1:$C$1255, 2, FALSE)</f>
        <v>Individual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0" customHeight="1">
      <c r="A266" s="45" t="s">
        <v>556</v>
      </c>
      <c r="B266" s="45" t="s">
        <v>557</v>
      </c>
      <c r="C266" s="46" t="s">
        <v>8</v>
      </c>
      <c r="D266" s="46" t="s">
        <v>16</v>
      </c>
      <c r="E266" s="46">
        <v>1.0</v>
      </c>
      <c r="F266" s="47">
        <f>VLOOKUP(D266, Price_Mappings!$A$1:$B$4, 2, false)</f>
        <v>250</v>
      </c>
      <c r="G266" s="46">
        <f t="shared" si="1"/>
        <v>250</v>
      </c>
      <c r="H266" s="48" t="str">
        <f>VLOOKUP(A266, Customer_Mappings!$B$1:$C$1255, 2, FALSE)</f>
        <v>Individual</v>
      </c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0" customHeight="1">
      <c r="A267" s="45" t="s">
        <v>558</v>
      </c>
      <c r="B267" s="45" t="s">
        <v>559</v>
      </c>
      <c r="C267" s="46" t="s">
        <v>8</v>
      </c>
      <c r="D267" s="46" t="s">
        <v>16</v>
      </c>
      <c r="E267" s="46">
        <v>1.0</v>
      </c>
      <c r="F267" s="47">
        <f>VLOOKUP(D267, Price_Mappings!$A$1:$B$4, 2, false)</f>
        <v>250</v>
      </c>
      <c r="G267" s="46">
        <f t="shared" si="1"/>
        <v>250</v>
      </c>
      <c r="H267" s="48" t="str">
        <f>VLOOKUP(A267, Customer_Mappings!$B$1:$C$1255, 2, FALSE)</f>
        <v>Individual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0" customHeight="1">
      <c r="A268" s="45" t="s">
        <v>560</v>
      </c>
      <c r="B268" s="45" t="s">
        <v>561</v>
      </c>
      <c r="C268" s="46" t="s">
        <v>8</v>
      </c>
      <c r="D268" s="46" t="s">
        <v>16</v>
      </c>
      <c r="E268" s="46">
        <v>1.0</v>
      </c>
      <c r="F268" s="47">
        <f>VLOOKUP(D268, Price_Mappings!$A$1:$B$4, 2, false)</f>
        <v>250</v>
      </c>
      <c r="G268" s="46">
        <f t="shared" si="1"/>
        <v>250</v>
      </c>
      <c r="H268" s="48" t="str">
        <f>VLOOKUP(A268, Customer_Mappings!$B$1:$C$1255, 2, FALSE)</f>
        <v>Individual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0" customHeight="1">
      <c r="A269" s="45" t="s">
        <v>562</v>
      </c>
      <c r="B269" s="45" t="s">
        <v>563</v>
      </c>
      <c r="C269" s="46" t="s">
        <v>8</v>
      </c>
      <c r="D269" s="46" t="s">
        <v>16</v>
      </c>
      <c r="E269" s="46">
        <v>1.0</v>
      </c>
      <c r="F269" s="47">
        <f>VLOOKUP(D269, Price_Mappings!$A$1:$B$4, 2, false)</f>
        <v>250</v>
      </c>
      <c r="G269" s="46">
        <f t="shared" si="1"/>
        <v>250</v>
      </c>
      <c r="H269" s="48" t="str">
        <f>VLOOKUP(A269, Customer_Mappings!$B$1:$C$1255, 2, FALSE)</f>
        <v>Individual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0" customHeight="1">
      <c r="A270" s="45" t="s">
        <v>564</v>
      </c>
      <c r="B270" s="45" t="s">
        <v>565</v>
      </c>
      <c r="C270" s="46" t="s">
        <v>8</v>
      </c>
      <c r="D270" s="46" t="s">
        <v>16</v>
      </c>
      <c r="E270" s="46">
        <v>1.0</v>
      </c>
      <c r="F270" s="47">
        <f>VLOOKUP(D270, Price_Mappings!$A$1:$B$4, 2, false)</f>
        <v>250</v>
      </c>
      <c r="G270" s="46">
        <f t="shared" si="1"/>
        <v>250</v>
      </c>
      <c r="H270" s="48" t="str">
        <f>VLOOKUP(A270, Customer_Mappings!$B$1:$C$1255, 2, FALSE)</f>
        <v>Individual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0" customHeight="1">
      <c r="A271" s="45" t="s">
        <v>566</v>
      </c>
      <c r="B271" s="45" t="s">
        <v>567</v>
      </c>
      <c r="C271" s="46" t="s">
        <v>8</v>
      </c>
      <c r="D271" s="46" t="s">
        <v>16</v>
      </c>
      <c r="E271" s="46">
        <v>1.0</v>
      </c>
      <c r="F271" s="47">
        <f>VLOOKUP(D271, Price_Mappings!$A$1:$B$4, 2, false)</f>
        <v>250</v>
      </c>
      <c r="G271" s="46">
        <f t="shared" si="1"/>
        <v>250</v>
      </c>
      <c r="H271" s="48" t="str">
        <f>VLOOKUP(A271, Customer_Mappings!$B$1:$C$1255, 2, FALSE)</f>
        <v>Individual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0" customHeight="1">
      <c r="A272" s="45" t="s">
        <v>568</v>
      </c>
      <c r="B272" s="45" t="s">
        <v>569</v>
      </c>
      <c r="C272" s="46" t="s">
        <v>8</v>
      </c>
      <c r="D272" s="46" t="s">
        <v>16</v>
      </c>
      <c r="E272" s="46">
        <v>1.0</v>
      </c>
      <c r="F272" s="47">
        <f>VLOOKUP(D272, Price_Mappings!$A$1:$B$4, 2, false)</f>
        <v>250</v>
      </c>
      <c r="G272" s="46">
        <f t="shared" si="1"/>
        <v>250</v>
      </c>
      <c r="H272" s="48" t="str">
        <f>VLOOKUP(A272, Customer_Mappings!$B$1:$C$1255, 2, FALSE)</f>
        <v>Individual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0" customHeight="1">
      <c r="A273" s="45" t="s">
        <v>570</v>
      </c>
      <c r="B273" s="45" t="s">
        <v>571</v>
      </c>
      <c r="C273" s="46" t="s">
        <v>8</v>
      </c>
      <c r="D273" s="46" t="s">
        <v>16</v>
      </c>
      <c r="E273" s="46">
        <v>1.0</v>
      </c>
      <c r="F273" s="47">
        <f>VLOOKUP(D273, Price_Mappings!$A$1:$B$4, 2, false)</f>
        <v>250</v>
      </c>
      <c r="G273" s="46">
        <f t="shared" si="1"/>
        <v>250</v>
      </c>
      <c r="H273" s="48" t="str">
        <f>VLOOKUP(A273, Customer_Mappings!$B$1:$C$1255, 2, FALSE)</f>
        <v>Individual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0" customHeight="1">
      <c r="A274" s="45" t="s">
        <v>572</v>
      </c>
      <c r="B274" s="45" t="s">
        <v>573</v>
      </c>
      <c r="C274" s="46" t="s">
        <v>8</v>
      </c>
      <c r="D274" s="46" t="s">
        <v>16</v>
      </c>
      <c r="E274" s="46">
        <v>1.0</v>
      </c>
      <c r="F274" s="47">
        <f>VLOOKUP(D274, Price_Mappings!$A$1:$B$4, 2, false)</f>
        <v>250</v>
      </c>
      <c r="G274" s="46">
        <f t="shared" si="1"/>
        <v>250</v>
      </c>
      <c r="H274" s="48" t="str">
        <f>VLOOKUP(A274, Customer_Mappings!$B$1:$C$1255, 2, FALSE)</f>
        <v>Individual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0" customHeight="1">
      <c r="A275" s="45" t="s">
        <v>574</v>
      </c>
      <c r="B275" s="45" t="s">
        <v>575</v>
      </c>
      <c r="C275" s="46" t="s">
        <v>8</v>
      </c>
      <c r="D275" s="46" t="s">
        <v>16</v>
      </c>
      <c r="E275" s="46">
        <v>1.0</v>
      </c>
      <c r="F275" s="47">
        <f>VLOOKUP(D275, Price_Mappings!$A$1:$B$4, 2, false)</f>
        <v>250</v>
      </c>
      <c r="G275" s="46">
        <f t="shared" si="1"/>
        <v>250</v>
      </c>
      <c r="H275" s="48" t="str">
        <f>VLOOKUP(A275, Customer_Mappings!$B$1:$C$1255, 2, FALSE)</f>
        <v>Individual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0" customHeight="1">
      <c r="A276" s="45" t="s">
        <v>576</v>
      </c>
      <c r="B276" s="45" t="s">
        <v>577</v>
      </c>
      <c r="C276" s="46" t="s">
        <v>8</v>
      </c>
      <c r="D276" s="46" t="s">
        <v>16</v>
      </c>
      <c r="E276" s="46">
        <v>1.0</v>
      </c>
      <c r="F276" s="47">
        <f>VLOOKUP(D276, Price_Mappings!$A$1:$B$4, 2, false)</f>
        <v>250</v>
      </c>
      <c r="G276" s="46">
        <f t="shared" si="1"/>
        <v>250</v>
      </c>
      <c r="H276" s="48" t="str">
        <f>VLOOKUP(A276, Customer_Mappings!$B$1:$C$1255, 2, FALSE)</f>
        <v>Individual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0" customHeight="1">
      <c r="A277" s="45" t="s">
        <v>578</v>
      </c>
      <c r="B277" s="45" t="s">
        <v>579</v>
      </c>
      <c r="C277" s="46" t="s">
        <v>8</v>
      </c>
      <c r="D277" s="46" t="s">
        <v>16</v>
      </c>
      <c r="E277" s="46">
        <v>1.0</v>
      </c>
      <c r="F277" s="47">
        <f>VLOOKUP(D277, Price_Mappings!$A$1:$B$4, 2, false)</f>
        <v>250</v>
      </c>
      <c r="G277" s="46">
        <f t="shared" si="1"/>
        <v>250</v>
      </c>
      <c r="H277" s="48" t="str">
        <f>VLOOKUP(A277, Customer_Mappings!$B$1:$C$1255, 2, FALSE)</f>
        <v>Individual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0" customHeight="1">
      <c r="A278" s="45" t="s">
        <v>580</v>
      </c>
      <c r="B278" s="45" t="s">
        <v>581</v>
      </c>
      <c r="C278" s="46" t="s">
        <v>8</v>
      </c>
      <c r="D278" s="46" t="s">
        <v>16</v>
      </c>
      <c r="E278" s="46">
        <v>1.0</v>
      </c>
      <c r="F278" s="47">
        <f>VLOOKUP(D278, Price_Mappings!$A$1:$B$4, 2, false)</f>
        <v>250</v>
      </c>
      <c r="G278" s="46">
        <f t="shared" si="1"/>
        <v>250</v>
      </c>
      <c r="H278" s="48" t="str">
        <f>VLOOKUP(A278, Customer_Mappings!$B$1:$C$1255, 2, FALSE)</f>
        <v>Individual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0" customHeight="1">
      <c r="A279" s="45" t="s">
        <v>582</v>
      </c>
      <c r="B279" s="45" t="s">
        <v>583</v>
      </c>
      <c r="C279" s="46" t="s">
        <v>8</v>
      </c>
      <c r="D279" s="46" t="s">
        <v>16</v>
      </c>
      <c r="E279" s="46">
        <v>1.0</v>
      </c>
      <c r="F279" s="47">
        <f>VLOOKUP(D279, Price_Mappings!$A$1:$B$4, 2, false)</f>
        <v>250</v>
      </c>
      <c r="G279" s="46">
        <f t="shared" si="1"/>
        <v>250</v>
      </c>
      <c r="H279" s="48" t="str">
        <f>VLOOKUP(A279, Customer_Mappings!$B$1:$C$1255, 2, FALSE)</f>
        <v>Individual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0" customHeight="1">
      <c r="A280" s="45" t="s">
        <v>584</v>
      </c>
      <c r="B280" s="45" t="s">
        <v>585</v>
      </c>
      <c r="C280" s="46" t="s">
        <v>8</v>
      </c>
      <c r="D280" s="46" t="s">
        <v>16</v>
      </c>
      <c r="E280" s="46">
        <v>1.0</v>
      </c>
      <c r="F280" s="47">
        <f>VLOOKUP(D280, Price_Mappings!$A$1:$B$4, 2, false)</f>
        <v>250</v>
      </c>
      <c r="G280" s="46">
        <f t="shared" si="1"/>
        <v>250</v>
      </c>
      <c r="H280" s="48" t="str">
        <f>VLOOKUP(A280, Customer_Mappings!$B$1:$C$1255, 2, FALSE)</f>
        <v>Individual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0" customHeight="1">
      <c r="A281" s="45" t="s">
        <v>586</v>
      </c>
      <c r="B281" s="45" t="s">
        <v>587</v>
      </c>
      <c r="C281" s="46" t="s">
        <v>8</v>
      </c>
      <c r="D281" s="46" t="s">
        <v>16</v>
      </c>
      <c r="E281" s="46">
        <v>1.0</v>
      </c>
      <c r="F281" s="47">
        <f>VLOOKUP(D281, Price_Mappings!$A$1:$B$4, 2, false)</f>
        <v>250</v>
      </c>
      <c r="G281" s="46">
        <f t="shared" si="1"/>
        <v>250</v>
      </c>
      <c r="H281" s="48" t="str">
        <f>VLOOKUP(A281, Customer_Mappings!$B$1:$C$1255, 2, FALSE)</f>
        <v>Individual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0" customHeight="1">
      <c r="A282" s="45" t="s">
        <v>588</v>
      </c>
      <c r="B282" s="45" t="s">
        <v>589</v>
      </c>
      <c r="C282" s="46" t="s">
        <v>8</v>
      </c>
      <c r="D282" s="46" t="s">
        <v>16</v>
      </c>
      <c r="E282" s="46">
        <v>1.0</v>
      </c>
      <c r="F282" s="47">
        <f>VLOOKUP(D282, Price_Mappings!$A$1:$B$4, 2, false)</f>
        <v>250</v>
      </c>
      <c r="G282" s="46">
        <f t="shared" si="1"/>
        <v>250</v>
      </c>
      <c r="H282" s="48" t="str">
        <f>VLOOKUP(A282, Customer_Mappings!$B$1:$C$1255, 2, FALSE)</f>
        <v>Individual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0" customHeight="1">
      <c r="A283" s="45" t="s">
        <v>590</v>
      </c>
      <c r="B283" s="45" t="s">
        <v>591</v>
      </c>
      <c r="C283" s="46" t="s">
        <v>8</v>
      </c>
      <c r="D283" s="46" t="s">
        <v>16</v>
      </c>
      <c r="E283" s="46">
        <v>1.0</v>
      </c>
      <c r="F283" s="47">
        <f>VLOOKUP(D283, Price_Mappings!$A$1:$B$4, 2, false)</f>
        <v>250</v>
      </c>
      <c r="G283" s="46">
        <f t="shared" si="1"/>
        <v>250</v>
      </c>
      <c r="H283" s="48" t="str">
        <f>VLOOKUP(A283, Customer_Mappings!$B$1:$C$1255, 2, FALSE)</f>
        <v>Individual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0" customHeight="1">
      <c r="A284" s="45" t="s">
        <v>592</v>
      </c>
      <c r="B284" s="45" t="s">
        <v>593</v>
      </c>
      <c r="C284" s="46" t="s">
        <v>8</v>
      </c>
      <c r="D284" s="46" t="s">
        <v>16</v>
      </c>
      <c r="E284" s="46">
        <v>1.0</v>
      </c>
      <c r="F284" s="47">
        <f>VLOOKUP(D284, Price_Mappings!$A$1:$B$4, 2, false)</f>
        <v>250</v>
      </c>
      <c r="G284" s="46">
        <f t="shared" si="1"/>
        <v>250</v>
      </c>
      <c r="H284" s="48" t="str">
        <f>VLOOKUP(A284, Customer_Mappings!$B$1:$C$1255, 2, FALSE)</f>
        <v>Individual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0" customHeight="1">
      <c r="A285" s="45" t="s">
        <v>594</v>
      </c>
      <c r="B285" s="45" t="s">
        <v>595</v>
      </c>
      <c r="C285" s="46" t="s">
        <v>8</v>
      </c>
      <c r="D285" s="46" t="s">
        <v>16</v>
      </c>
      <c r="E285" s="46">
        <v>1.0</v>
      </c>
      <c r="F285" s="47">
        <f>VLOOKUP(D285, Price_Mappings!$A$1:$B$4, 2, false)</f>
        <v>250</v>
      </c>
      <c r="G285" s="46">
        <f t="shared" si="1"/>
        <v>250</v>
      </c>
      <c r="H285" s="48" t="str">
        <f>VLOOKUP(A285, Customer_Mappings!$B$1:$C$1255, 2, FALSE)</f>
        <v>Individual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0" customHeight="1">
      <c r="A286" s="45" t="s">
        <v>596</v>
      </c>
      <c r="B286" s="45" t="s">
        <v>597</v>
      </c>
      <c r="C286" s="46" t="s">
        <v>8</v>
      </c>
      <c r="D286" s="46" t="s">
        <v>16</v>
      </c>
      <c r="E286" s="46">
        <v>1.0</v>
      </c>
      <c r="F286" s="47">
        <f>VLOOKUP(D286, Price_Mappings!$A$1:$B$4, 2, false)</f>
        <v>250</v>
      </c>
      <c r="G286" s="46">
        <f t="shared" si="1"/>
        <v>250</v>
      </c>
      <c r="H286" s="48" t="str">
        <f>VLOOKUP(A286, Customer_Mappings!$B$1:$C$1255, 2, FALSE)</f>
        <v>Individual</v>
      </c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0" customHeight="1">
      <c r="A287" s="45" t="s">
        <v>598</v>
      </c>
      <c r="B287" s="45" t="s">
        <v>599</v>
      </c>
      <c r="C287" s="46" t="s">
        <v>8</v>
      </c>
      <c r="D287" s="46" t="s">
        <v>16</v>
      </c>
      <c r="E287" s="46">
        <v>1.0</v>
      </c>
      <c r="F287" s="47">
        <f>VLOOKUP(D287, Price_Mappings!$A$1:$B$4, 2, false)</f>
        <v>250</v>
      </c>
      <c r="G287" s="46">
        <f t="shared" si="1"/>
        <v>250</v>
      </c>
      <c r="H287" s="48" t="str">
        <f>VLOOKUP(A287, Customer_Mappings!$B$1:$C$1255, 2, FALSE)</f>
        <v>Individual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0" customHeight="1">
      <c r="A288" s="45" t="s">
        <v>600</v>
      </c>
      <c r="B288" s="45" t="s">
        <v>601</v>
      </c>
      <c r="C288" s="46" t="s">
        <v>8</v>
      </c>
      <c r="D288" s="46" t="s">
        <v>16</v>
      </c>
      <c r="E288" s="46">
        <v>1.0</v>
      </c>
      <c r="F288" s="47">
        <f>VLOOKUP(D288, Price_Mappings!$A$1:$B$4, 2, false)</f>
        <v>250</v>
      </c>
      <c r="G288" s="46">
        <f t="shared" si="1"/>
        <v>250</v>
      </c>
      <c r="H288" s="48" t="str">
        <f>VLOOKUP(A288, Customer_Mappings!$B$1:$C$1255, 2, FALSE)</f>
        <v>Individual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0" customHeight="1">
      <c r="A289" s="45" t="s">
        <v>602</v>
      </c>
      <c r="B289" s="45" t="s">
        <v>603</v>
      </c>
      <c r="C289" s="46" t="s">
        <v>8</v>
      </c>
      <c r="D289" s="46" t="s">
        <v>16</v>
      </c>
      <c r="E289" s="46">
        <v>1.0</v>
      </c>
      <c r="F289" s="47">
        <f>VLOOKUP(D289, Price_Mappings!$A$1:$B$4, 2, false)</f>
        <v>250</v>
      </c>
      <c r="G289" s="46">
        <f t="shared" si="1"/>
        <v>250</v>
      </c>
      <c r="H289" s="48" t="str">
        <f>VLOOKUP(A289, Customer_Mappings!$B$1:$C$1255, 2, FALSE)</f>
        <v>Individual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0" customHeight="1">
      <c r="A290" s="45" t="s">
        <v>604</v>
      </c>
      <c r="B290" s="45" t="s">
        <v>605</v>
      </c>
      <c r="C290" s="46" t="s">
        <v>8</v>
      </c>
      <c r="D290" s="46" t="s">
        <v>16</v>
      </c>
      <c r="E290" s="46">
        <v>1.0</v>
      </c>
      <c r="F290" s="47">
        <f>VLOOKUP(D290, Price_Mappings!$A$1:$B$4, 2, false)</f>
        <v>250</v>
      </c>
      <c r="G290" s="46">
        <f t="shared" si="1"/>
        <v>250</v>
      </c>
      <c r="H290" s="48" t="str">
        <f>VLOOKUP(A290, Customer_Mappings!$B$1:$C$1255, 2, FALSE)</f>
        <v>Individual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0" customHeight="1">
      <c r="A291" s="45" t="s">
        <v>606</v>
      </c>
      <c r="B291" s="45" t="s">
        <v>607</v>
      </c>
      <c r="C291" s="46" t="s">
        <v>8</v>
      </c>
      <c r="D291" s="46" t="s">
        <v>16</v>
      </c>
      <c r="E291" s="46">
        <v>1.0</v>
      </c>
      <c r="F291" s="47">
        <f>VLOOKUP(D291, Price_Mappings!$A$1:$B$4, 2, false)</f>
        <v>250</v>
      </c>
      <c r="G291" s="46">
        <f t="shared" si="1"/>
        <v>250</v>
      </c>
      <c r="H291" s="48" t="str">
        <f>VLOOKUP(A291, Customer_Mappings!$B$1:$C$1255, 2, FALSE)</f>
        <v>Individual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0" customHeight="1">
      <c r="A292" s="45" t="s">
        <v>608</v>
      </c>
      <c r="B292" s="45" t="s">
        <v>609</v>
      </c>
      <c r="C292" s="46" t="s">
        <v>8</v>
      </c>
      <c r="D292" s="46" t="s">
        <v>16</v>
      </c>
      <c r="E292" s="46">
        <v>1.0</v>
      </c>
      <c r="F292" s="47">
        <f>VLOOKUP(D292, Price_Mappings!$A$1:$B$4, 2, false)</f>
        <v>250</v>
      </c>
      <c r="G292" s="46">
        <f t="shared" si="1"/>
        <v>250</v>
      </c>
      <c r="H292" s="48" t="str">
        <f>VLOOKUP(A292, Customer_Mappings!$B$1:$C$1255, 2, FALSE)</f>
        <v>Individual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0" customHeight="1">
      <c r="A293" s="45" t="s">
        <v>610</v>
      </c>
      <c r="B293" s="45" t="s">
        <v>611</v>
      </c>
      <c r="C293" s="46" t="s">
        <v>8</v>
      </c>
      <c r="D293" s="46" t="s">
        <v>16</v>
      </c>
      <c r="E293" s="46">
        <v>1.0</v>
      </c>
      <c r="F293" s="47">
        <f>VLOOKUP(D293, Price_Mappings!$A$1:$B$4, 2, false)</f>
        <v>250</v>
      </c>
      <c r="G293" s="46">
        <f t="shared" si="1"/>
        <v>250</v>
      </c>
      <c r="H293" s="48" t="str">
        <f>VLOOKUP(A293, Customer_Mappings!$B$1:$C$1255, 2, FALSE)</f>
        <v>Individual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0" customHeight="1">
      <c r="A294" s="45" t="s">
        <v>612</v>
      </c>
      <c r="B294" s="45" t="s">
        <v>613</v>
      </c>
      <c r="C294" s="46" t="s">
        <v>8</v>
      </c>
      <c r="D294" s="46" t="s">
        <v>16</v>
      </c>
      <c r="E294" s="46">
        <v>1.0</v>
      </c>
      <c r="F294" s="47">
        <f>VLOOKUP(D294, Price_Mappings!$A$1:$B$4, 2, false)</f>
        <v>250</v>
      </c>
      <c r="G294" s="46">
        <f t="shared" si="1"/>
        <v>250</v>
      </c>
      <c r="H294" s="48" t="str">
        <f>VLOOKUP(A294, Customer_Mappings!$B$1:$C$1255, 2, FALSE)</f>
        <v>Individual</v>
      </c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0" customHeight="1">
      <c r="A295" s="45" t="s">
        <v>614</v>
      </c>
      <c r="B295" s="45" t="s">
        <v>615</v>
      </c>
      <c r="C295" s="46" t="s">
        <v>8</v>
      </c>
      <c r="D295" s="46" t="s">
        <v>16</v>
      </c>
      <c r="E295" s="46">
        <v>1.0</v>
      </c>
      <c r="F295" s="47">
        <f>VLOOKUP(D295, Price_Mappings!$A$1:$B$4, 2, false)</f>
        <v>250</v>
      </c>
      <c r="G295" s="46">
        <f t="shared" si="1"/>
        <v>250</v>
      </c>
      <c r="H295" s="48" t="str">
        <f>VLOOKUP(A295, Customer_Mappings!$B$1:$C$1255, 2, FALSE)</f>
        <v>Individual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0" customHeight="1">
      <c r="A296" s="45" t="s">
        <v>616</v>
      </c>
      <c r="B296" s="45" t="s">
        <v>617</v>
      </c>
      <c r="C296" s="46" t="s">
        <v>8</v>
      </c>
      <c r="D296" s="46" t="s">
        <v>16</v>
      </c>
      <c r="E296" s="46">
        <v>1.0</v>
      </c>
      <c r="F296" s="47">
        <f>VLOOKUP(D296, Price_Mappings!$A$1:$B$4, 2, false)</f>
        <v>250</v>
      </c>
      <c r="G296" s="46">
        <f t="shared" si="1"/>
        <v>250</v>
      </c>
      <c r="H296" s="48" t="str">
        <f>VLOOKUP(A296, Customer_Mappings!$B$1:$C$1255, 2, FALSE)</f>
        <v>Individual</v>
      </c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0" customHeight="1">
      <c r="A297" s="45" t="s">
        <v>618</v>
      </c>
      <c r="B297" s="45" t="s">
        <v>619</v>
      </c>
      <c r="C297" s="46" t="s">
        <v>8</v>
      </c>
      <c r="D297" s="46" t="s">
        <v>16</v>
      </c>
      <c r="E297" s="46">
        <v>1.0</v>
      </c>
      <c r="F297" s="47">
        <f>VLOOKUP(D297, Price_Mappings!$A$1:$B$4, 2, false)</f>
        <v>250</v>
      </c>
      <c r="G297" s="46">
        <f t="shared" si="1"/>
        <v>250</v>
      </c>
      <c r="H297" s="48" t="str">
        <f>VLOOKUP(A297, Customer_Mappings!$B$1:$C$1255, 2, FALSE)</f>
        <v>Individual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0" customHeight="1">
      <c r="A298" s="45" t="s">
        <v>620</v>
      </c>
      <c r="B298" s="45" t="s">
        <v>621</v>
      </c>
      <c r="C298" s="46" t="s">
        <v>8</v>
      </c>
      <c r="D298" s="46" t="s">
        <v>16</v>
      </c>
      <c r="E298" s="46">
        <v>1.0</v>
      </c>
      <c r="F298" s="47">
        <f>VLOOKUP(D298, Price_Mappings!$A$1:$B$4, 2, false)</f>
        <v>250</v>
      </c>
      <c r="G298" s="46">
        <f t="shared" si="1"/>
        <v>250</v>
      </c>
      <c r="H298" s="48" t="str">
        <f>VLOOKUP(A298, Customer_Mappings!$B$1:$C$1255, 2, FALSE)</f>
        <v>Individual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0" customHeight="1">
      <c r="A299" s="45" t="s">
        <v>622</v>
      </c>
      <c r="B299" s="45" t="s">
        <v>623</v>
      </c>
      <c r="C299" s="46" t="s">
        <v>8</v>
      </c>
      <c r="D299" s="46" t="s">
        <v>16</v>
      </c>
      <c r="E299" s="46">
        <v>1.0</v>
      </c>
      <c r="F299" s="47">
        <f>VLOOKUP(D299, Price_Mappings!$A$1:$B$4, 2, false)</f>
        <v>250</v>
      </c>
      <c r="G299" s="46">
        <f t="shared" si="1"/>
        <v>250</v>
      </c>
      <c r="H299" s="48" t="str">
        <f>VLOOKUP(A299, Customer_Mappings!$B$1:$C$1255, 2, FALSE)</f>
        <v>Individual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0" customHeight="1">
      <c r="A300" s="45" t="s">
        <v>624</v>
      </c>
      <c r="B300" s="45" t="s">
        <v>625</v>
      </c>
      <c r="C300" s="46" t="s">
        <v>8</v>
      </c>
      <c r="D300" s="46" t="s">
        <v>16</v>
      </c>
      <c r="E300" s="46">
        <v>1.0</v>
      </c>
      <c r="F300" s="47">
        <f>VLOOKUP(D300, Price_Mappings!$A$1:$B$4, 2, false)</f>
        <v>250</v>
      </c>
      <c r="G300" s="46">
        <f t="shared" si="1"/>
        <v>250</v>
      </c>
      <c r="H300" s="48" t="str">
        <f>VLOOKUP(A300, Customer_Mappings!$B$1:$C$1255, 2, FALSE)</f>
        <v>Individual</v>
      </c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0" customHeight="1">
      <c r="A301" s="45" t="s">
        <v>626</v>
      </c>
      <c r="B301" s="45" t="s">
        <v>627</v>
      </c>
      <c r="C301" s="46" t="s">
        <v>8</v>
      </c>
      <c r="D301" s="46" t="s">
        <v>16</v>
      </c>
      <c r="E301" s="46">
        <v>1.0</v>
      </c>
      <c r="F301" s="47">
        <f>VLOOKUP(D301, Price_Mappings!$A$1:$B$4, 2, false)</f>
        <v>250</v>
      </c>
      <c r="G301" s="46">
        <f t="shared" si="1"/>
        <v>250</v>
      </c>
      <c r="H301" s="48" t="str">
        <f>VLOOKUP(A301, Customer_Mappings!$B$1:$C$1255, 2, FALSE)</f>
        <v>Individual</v>
      </c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0" customHeight="1">
      <c r="A302" s="45" t="s">
        <v>628</v>
      </c>
      <c r="B302" s="45" t="s">
        <v>629</v>
      </c>
      <c r="C302" s="46" t="s">
        <v>8</v>
      </c>
      <c r="D302" s="46" t="s">
        <v>16</v>
      </c>
      <c r="E302" s="46">
        <v>1.0</v>
      </c>
      <c r="F302" s="47">
        <f>VLOOKUP(D302, Price_Mappings!$A$1:$B$4, 2, false)</f>
        <v>250</v>
      </c>
      <c r="G302" s="46">
        <f t="shared" si="1"/>
        <v>250</v>
      </c>
      <c r="H302" s="48" t="str">
        <f>VLOOKUP(A302, Customer_Mappings!$B$1:$C$1255, 2, FALSE)</f>
        <v>Individual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0" customHeight="1">
      <c r="A303" s="45" t="s">
        <v>630</v>
      </c>
      <c r="B303" s="45" t="s">
        <v>631</v>
      </c>
      <c r="C303" s="46" t="s">
        <v>8</v>
      </c>
      <c r="D303" s="46" t="s">
        <v>16</v>
      </c>
      <c r="E303" s="46">
        <v>1.0</v>
      </c>
      <c r="F303" s="47">
        <f>VLOOKUP(D303, Price_Mappings!$A$1:$B$4, 2, false)</f>
        <v>250</v>
      </c>
      <c r="G303" s="46">
        <f t="shared" si="1"/>
        <v>250</v>
      </c>
      <c r="H303" s="48" t="str">
        <f>VLOOKUP(A303, Customer_Mappings!$B$1:$C$1255, 2, FALSE)</f>
        <v>Individual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0" customHeight="1">
      <c r="A304" s="45" t="s">
        <v>632</v>
      </c>
      <c r="B304" s="45" t="s">
        <v>633</v>
      </c>
      <c r="C304" s="46" t="s">
        <v>8</v>
      </c>
      <c r="D304" s="46" t="s">
        <v>16</v>
      </c>
      <c r="E304" s="46">
        <v>1.0</v>
      </c>
      <c r="F304" s="47">
        <f>VLOOKUP(D304, Price_Mappings!$A$1:$B$4, 2, false)</f>
        <v>250</v>
      </c>
      <c r="G304" s="46">
        <f t="shared" si="1"/>
        <v>250</v>
      </c>
      <c r="H304" s="48" t="str">
        <f>VLOOKUP(A304, Customer_Mappings!$B$1:$C$1255, 2, FALSE)</f>
        <v>Individual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0" customHeight="1">
      <c r="A305" s="45" t="s">
        <v>634</v>
      </c>
      <c r="B305" s="45" t="s">
        <v>635</v>
      </c>
      <c r="C305" s="46" t="s">
        <v>8</v>
      </c>
      <c r="D305" s="46" t="s">
        <v>16</v>
      </c>
      <c r="E305" s="46">
        <v>1.0</v>
      </c>
      <c r="F305" s="47">
        <f>VLOOKUP(D305, Price_Mappings!$A$1:$B$4, 2, false)</f>
        <v>250</v>
      </c>
      <c r="G305" s="46">
        <f t="shared" si="1"/>
        <v>250</v>
      </c>
      <c r="H305" s="48" t="str">
        <f>VLOOKUP(A305, Customer_Mappings!$B$1:$C$1255, 2, FALSE)</f>
        <v>Individual</v>
      </c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0" customHeight="1">
      <c r="A306" s="45" t="s">
        <v>636</v>
      </c>
      <c r="B306" s="45" t="s">
        <v>637</v>
      </c>
      <c r="C306" s="46" t="s">
        <v>8</v>
      </c>
      <c r="D306" s="46" t="s">
        <v>16</v>
      </c>
      <c r="E306" s="46">
        <v>1.0</v>
      </c>
      <c r="F306" s="47">
        <f>VLOOKUP(D306, Price_Mappings!$A$1:$B$4, 2, false)</f>
        <v>250</v>
      </c>
      <c r="G306" s="46">
        <f t="shared" si="1"/>
        <v>250</v>
      </c>
      <c r="H306" s="48" t="str">
        <f>VLOOKUP(A306, Customer_Mappings!$B$1:$C$1255, 2, FALSE)</f>
        <v>Individual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0" customHeight="1">
      <c r="A307" s="45" t="s">
        <v>638</v>
      </c>
      <c r="B307" s="45" t="s">
        <v>639</v>
      </c>
      <c r="C307" s="46" t="s">
        <v>8</v>
      </c>
      <c r="D307" s="46" t="s">
        <v>16</v>
      </c>
      <c r="E307" s="46">
        <v>1.0</v>
      </c>
      <c r="F307" s="47">
        <f>VLOOKUP(D307, Price_Mappings!$A$1:$B$4, 2, false)</f>
        <v>250</v>
      </c>
      <c r="G307" s="46">
        <f t="shared" si="1"/>
        <v>250</v>
      </c>
      <c r="H307" s="48" t="str">
        <f>VLOOKUP(A307, Customer_Mappings!$B$1:$C$1255, 2, FALSE)</f>
        <v>Individual</v>
      </c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0" customHeight="1">
      <c r="A308" s="45" t="s">
        <v>640</v>
      </c>
      <c r="B308" s="45" t="s">
        <v>641</v>
      </c>
      <c r="C308" s="46" t="s">
        <v>8</v>
      </c>
      <c r="D308" s="46" t="s">
        <v>16</v>
      </c>
      <c r="E308" s="46">
        <v>1.0</v>
      </c>
      <c r="F308" s="47">
        <f>VLOOKUP(D308, Price_Mappings!$A$1:$B$4, 2, false)</f>
        <v>250</v>
      </c>
      <c r="G308" s="46">
        <f t="shared" si="1"/>
        <v>250</v>
      </c>
      <c r="H308" s="48" t="str">
        <f>VLOOKUP(A308, Customer_Mappings!$B$1:$C$1255, 2, FALSE)</f>
        <v>Individual</v>
      </c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0" customHeight="1">
      <c r="A309" s="45" t="s">
        <v>642</v>
      </c>
      <c r="B309" s="45" t="s">
        <v>643</v>
      </c>
      <c r="C309" s="46" t="s">
        <v>8</v>
      </c>
      <c r="D309" s="46" t="s">
        <v>16</v>
      </c>
      <c r="E309" s="46">
        <v>1.0</v>
      </c>
      <c r="F309" s="47">
        <f>VLOOKUP(D309, Price_Mappings!$A$1:$B$4, 2, false)</f>
        <v>250</v>
      </c>
      <c r="G309" s="46">
        <f t="shared" si="1"/>
        <v>250</v>
      </c>
      <c r="H309" s="48" t="str">
        <f>VLOOKUP(A309, Customer_Mappings!$B$1:$C$1255, 2, FALSE)</f>
        <v>Individual</v>
      </c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0" customHeight="1">
      <c r="A310" s="45" t="s">
        <v>644</v>
      </c>
      <c r="B310" s="45" t="s">
        <v>645</v>
      </c>
      <c r="C310" s="46" t="s">
        <v>8</v>
      </c>
      <c r="D310" s="46" t="s">
        <v>16</v>
      </c>
      <c r="E310" s="46">
        <v>1.0</v>
      </c>
      <c r="F310" s="47">
        <f>VLOOKUP(D310, Price_Mappings!$A$1:$B$4, 2, false)</f>
        <v>250</v>
      </c>
      <c r="G310" s="46">
        <f t="shared" si="1"/>
        <v>250</v>
      </c>
      <c r="H310" s="48" t="str">
        <f>VLOOKUP(A310, Customer_Mappings!$B$1:$C$1255, 2, FALSE)</f>
        <v>Individual</v>
      </c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0" customHeight="1">
      <c r="A311" s="45" t="s">
        <v>646</v>
      </c>
      <c r="B311" s="45" t="s">
        <v>647</v>
      </c>
      <c r="C311" s="46" t="s">
        <v>8</v>
      </c>
      <c r="D311" s="46" t="s">
        <v>16</v>
      </c>
      <c r="E311" s="46">
        <v>1.0</v>
      </c>
      <c r="F311" s="47">
        <f>VLOOKUP(D311, Price_Mappings!$A$1:$B$4, 2, false)</f>
        <v>250</v>
      </c>
      <c r="G311" s="46">
        <f t="shared" si="1"/>
        <v>250</v>
      </c>
      <c r="H311" s="48" t="str">
        <f>VLOOKUP(A311, Customer_Mappings!$B$1:$C$1255, 2, FALSE)</f>
        <v>Individual</v>
      </c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0" customHeight="1">
      <c r="A312" s="45" t="s">
        <v>648</v>
      </c>
      <c r="B312" s="45" t="s">
        <v>649</v>
      </c>
      <c r="C312" s="46" t="s">
        <v>8</v>
      </c>
      <c r="D312" s="46" t="s">
        <v>16</v>
      </c>
      <c r="E312" s="46">
        <v>1.0</v>
      </c>
      <c r="F312" s="47">
        <f>VLOOKUP(D312, Price_Mappings!$A$1:$B$4, 2, false)</f>
        <v>250</v>
      </c>
      <c r="G312" s="46">
        <f t="shared" si="1"/>
        <v>250</v>
      </c>
      <c r="H312" s="48" t="str">
        <f>VLOOKUP(A312, Customer_Mappings!$B$1:$C$1255, 2, FALSE)</f>
        <v>Individual</v>
      </c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0" customHeight="1">
      <c r="A313" s="45" t="s">
        <v>650</v>
      </c>
      <c r="B313" s="45" t="s">
        <v>651</v>
      </c>
      <c r="C313" s="46" t="s">
        <v>8</v>
      </c>
      <c r="D313" s="46" t="s">
        <v>16</v>
      </c>
      <c r="E313" s="46">
        <v>1.0</v>
      </c>
      <c r="F313" s="47">
        <f>VLOOKUP(D313, Price_Mappings!$A$1:$B$4, 2, false)</f>
        <v>250</v>
      </c>
      <c r="G313" s="46">
        <f t="shared" si="1"/>
        <v>250</v>
      </c>
      <c r="H313" s="48" t="str">
        <f>VLOOKUP(A313, Customer_Mappings!$B$1:$C$1255, 2, FALSE)</f>
        <v>Individual</v>
      </c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0" customHeight="1">
      <c r="A314" s="45" t="s">
        <v>652</v>
      </c>
      <c r="B314" s="45" t="s">
        <v>653</v>
      </c>
      <c r="C314" s="46" t="s">
        <v>8</v>
      </c>
      <c r="D314" s="46" t="s">
        <v>16</v>
      </c>
      <c r="E314" s="46">
        <v>1.0</v>
      </c>
      <c r="F314" s="47">
        <f>VLOOKUP(D314, Price_Mappings!$A$1:$B$4, 2, false)</f>
        <v>250</v>
      </c>
      <c r="G314" s="46">
        <f t="shared" si="1"/>
        <v>250</v>
      </c>
      <c r="H314" s="48" t="str">
        <f>VLOOKUP(A314, Customer_Mappings!$B$1:$C$1255, 2, FALSE)</f>
        <v>Individual</v>
      </c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0" customHeight="1">
      <c r="A315" s="45" t="s">
        <v>654</v>
      </c>
      <c r="B315" s="45" t="s">
        <v>655</v>
      </c>
      <c r="C315" s="46" t="s">
        <v>8</v>
      </c>
      <c r="D315" s="46" t="s">
        <v>16</v>
      </c>
      <c r="E315" s="46">
        <v>1.0</v>
      </c>
      <c r="F315" s="47">
        <f>VLOOKUP(D315, Price_Mappings!$A$1:$B$4, 2, false)</f>
        <v>250</v>
      </c>
      <c r="G315" s="46">
        <f t="shared" si="1"/>
        <v>250</v>
      </c>
      <c r="H315" s="48" t="str">
        <f>VLOOKUP(A315, Customer_Mappings!$B$1:$C$1255, 2, FALSE)</f>
        <v>Individual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0" customHeight="1">
      <c r="A316" s="45" t="s">
        <v>656</v>
      </c>
      <c r="B316" s="45" t="s">
        <v>657</v>
      </c>
      <c r="C316" s="46" t="s">
        <v>8</v>
      </c>
      <c r="D316" s="46" t="s">
        <v>16</v>
      </c>
      <c r="E316" s="46">
        <v>1.0</v>
      </c>
      <c r="F316" s="47">
        <f>VLOOKUP(D316, Price_Mappings!$A$1:$B$4, 2, false)</f>
        <v>250</v>
      </c>
      <c r="G316" s="46">
        <f t="shared" si="1"/>
        <v>250</v>
      </c>
      <c r="H316" s="48" t="str">
        <f>VLOOKUP(A316, Customer_Mappings!$B$1:$C$1255, 2, FALSE)</f>
        <v>Individual</v>
      </c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0" customHeight="1">
      <c r="A317" s="45" t="s">
        <v>658</v>
      </c>
      <c r="B317" s="45" t="s">
        <v>659</v>
      </c>
      <c r="C317" s="46" t="s">
        <v>8</v>
      </c>
      <c r="D317" s="46" t="s">
        <v>16</v>
      </c>
      <c r="E317" s="46">
        <v>1.0</v>
      </c>
      <c r="F317" s="47">
        <f>VLOOKUP(D317, Price_Mappings!$A$1:$B$4, 2, false)</f>
        <v>250</v>
      </c>
      <c r="G317" s="46">
        <f t="shared" si="1"/>
        <v>250</v>
      </c>
      <c r="H317" s="48" t="str">
        <f>VLOOKUP(A317, Customer_Mappings!$B$1:$C$1255, 2, FALSE)</f>
        <v>Individual</v>
      </c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0" customHeight="1">
      <c r="A318" s="45" t="s">
        <v>660</v>
      </c>
      <c r="B318" s="45" t="s">
        <v>661</v>
      </c>
      <c r="C318" s="46" t="s">
        <v>8</v>
      </c>
      <c r="D318" s="46" t="s">
        <v>16</v>
      </c>
      <c r="E318" s="46">
        <v>1.0</v>
      </c>
      <c r="F318" s="47">
        <f>VLOOKUP(D318, Price_Mappings!$A$1:$B$4, 2, false)</f>
        <v>250</v>
      </c>
      <c r="G318" s="46">
        <f t="shared" si="1"/>
        <v>250</v>
      </c>
      <c r="H318" s="48" t="str">
        <f>VLOOKUP(A318, Customer_Mappings!$B$1:$C$1255, 2, FALSE)</f>
        <v>Individual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0" customHeight="1">
      <c r="A319" s="45" t="s">
        <v>662</v>
      </c>
      <c r="B319" s="45" t="s">
        <v>663</v>
      </c>
      <c r="C319" s="46" t="s">
        <v>8</v>
      </c>
      <c r="D319" s="46" t="s">
        <v>16</v>
      </c>
      <c r="E319" s="46">
        <v>1.0</v>
      </c>
      <c r="F319" s="47">
        <f>VLOOKUP(D319, Price_Mappings!$A$1:$B$4, 2, false)</f>
        <v>250</v>
      </c>
      <c r="G319" s="46">
        <f t="shared" si="1"/>
        <v>250</v>
      </c>
      <c r="H319" s="48" t="str">
        <f>VLOOKUP(A319, Customer_Mappings!$B$1:$C$1255, 2, FALSE)</f>
        <v>Individual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0" customHeight="1">
      <c r="A320" s="45" t="s">
        <v>664</v>
      </c>
      <c r="B320" s="45" t="s">
        <v>665</v>
      </c>
      <c r="C320" s="46" t="s">
        <v>8</v>
      </c>
      <c r="D320" s="46" t="s">
        <v>16</v>
      </c>
      <c r="E320" s="46">
        <v>1.0</v>
      </c>
      <c r="F320" s="47">
        <f>VLOOKUP(D320, Price_Mappings!$A$1:$B$4, 2, false)</f>
        <v>250</v>
      </c>
      <c r="G320" s="46">
        <f t="shared" si="1"/>
        <v>250</v>
      </c>
      <c r="H320" s="48" t="str">
        <f>VLOOKUP(A320, Customer_Mappings!$B$1:$C$1255, 2, FALSE)</f>
        <v>Individual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0" customHeight="1">
      <c r="A321" s="45" t="s">
        <v>666</v>
      </c>
      <c r="B321" s="45" t="s">
        <v>667</v>
      </c>
      <c r="C321" s="46" t="s">
        <v>8</v>
      </c>
      <c r="D321" s="46" t="s">
        <v>16</v>
      </c>
      <c r="E321" s="46">
        <v>1.0</v>
      </c>
      <c r="F321" s="47">
        <f>VLOOKUP(D321, Price_Mappings!$A$1:$B$4, 2, false)</f>
        <v>250</v>
      </c>
      <c r="G321" s="46">
        <f t="shared" si="1"/>
        <v>250</v>
      </c>
      <c r="H321" s="48" t="str">
        <f>VLOOKUP(A321, Customer_Mappings!$B$1:$C$1255, 2, FALSE)</f>
        <v>Individual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0" customHeight="1">
      <c r="A322" s="45" t="s">
        <v>668</v>
      </c>
      <c r="B322" s="45" t="s">
        <v>669</v>
      </c>
      <c r="C322" s="46" t="s">
        <v>8</v>
      </c>
      <c r="D322" s="46" t="s">
        <v>16</v>
      </c>
      <c r="E322" s="46">
        <v>1.0</v>
      </c>
      <c r="F322" s="47">
        <f>VLOOKUP(D322, Price_Mappings!$A$1:$B$4, 2, false)</f>
        <v>250</v>
      </c>
      <c r="G322" s="46">
        <f t="shared" si="1"/>
        <v>250</v>
      </c>
      <c r="H322" s="48" t="str">
        <f>VLOOKUP(A322, Customer_Mappings!$B$1:$C$1255, 2, FALSE)</f>
        <v>Individual</v>
      </c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0" customHeight="1">
      <c r="A323" s="45" t="s">
        <v>670</v>
      </c>
      <c r="B323" s="45" t="s">
        <v>671</v>
      </c>
      <c r="C323" s="46" t="s">
        <v>8</v>
      </c>
      <c r="D323" s="46" t="s">
        <v>16</v>
      </c>
      <c r="E323" s="46">
        <v>1.0</v>
      </c>
      <c r="F323" s="47">
        <f>VLOOKUP(D323, Price_Mappings!$A$1:$B$4, 2, false)</f>
        <v>250</v>
      </c>
      <c r="G323" s="46">
        <f t="shared" si="1"/>
        <v>250</v>
      </c>
      <c r="H323" s="48" t="str">
        <f>VLOOKUP(A323, Customer_Mappings!$B$1:$C$1255, 2, FALSE)</f>
        <v>Individual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0" customHeight="1">
      <c r="A324" s="45" t="s">
        <v>672</v>
      </c>
      <c r="B324" s="45" t="s">
        <v>673</v>
      </c>
      <c r="C324" s="46" t="s">
        <v>8</v>
      </c>
      <c r="D324" s="46" t="s">
        <v>16</v>
      </c>
      <c r="E324" s="46">
        <v>1.0</v>
      </c>
      <c r="F324" s="47">
        <f>VLOOKUP(D324, Price_Mappings!$A$1:$B$4, 2, false)</f>
        <v>250</v>
      </c>
      <c r="G324" s="46">
        <f t="shared" si="1"/>
        <v>250</v>
      </c>
      <c r="H324" s="48" t="str">
        <f>VLOOKUP(A324, Customer_Mappings!$B$1:$C$1255, 2, FALSE)</f>
        <v>Individual</v>
      </c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0" customHeight="1">
      <c r="A325" s="45" t="s">
        <v>674</v>
      </c>
      <c r="B325" s="45" t="s">
        <v>675</v>
      </c>
      <c r="C325" s="46" t="s">
        <v>8</v>
      </c>
      <c r="D325" s="46" t="s">
        <v>16</v>
      </c>
      <c r="E325" s="46">
        <v>1.0</v>
      </c>
      <c r="F325" s="47">
        <f>VLOOKUP(D325, Price_Mappings!$A$1:$B$4, 2, false)</f>
        <v>250</v>
      </c>
      <c r="G325" s="46">
        <f t="shared" si="1"/>
        <v>250</v>
      </c>
      <c r="H325" s="48" t="str">
        <f>VLOOKUP(A325, Customer_Mappings!$B$1:$C$1255, 2, FALSE)</f>
        <v>Individual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0" customHeight="1">
      <c r="A326" s="45" t="s">
        <v>676</v>
      </c>
      <c r="B326" s="45" t="s">
        <v>677</v>
      </c>
      <c r="C326" s="46" t="s">
        <v>8</v>
      </c>
      <c r="D326" s="46" t="s">
        <v>16</v>
      </c>
      <c r="E326" s="46">
        <v>1.0</v>
      </c>
      <c r="F326" s="47">
        <f>VLOOKUP(D326, Price_Mappings!$A$1:$B$4, 2, false)</f>
        <v>250</v>
      </c>
      <c r="G326" s="46">
        <f t="shared" si="1"/>
        <v>250</v>
      </c>
      <c r="H326" s="48" t="str">
        <f>VLOOKUP(A326, Customer_Mappings!$B$1:$C$1255, 2, FALSE)</f>
        <v>Individual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0" customHeight="1">
      <c r="A327" s="45" t="s">
        <v>678</v>
      </c>
      <c r="B327" s="45" t="s">
        <v>679</v>
      </c>
      <c r="C327" s="46" t="s">
        <v>8</v>
      </c>
      <c r="D327" s="46" t="s">
        <v>16</v>
      </c>
      <c r="E327" s="46">
        <v>1.0</v>
      </c>
      <c r="F327" s="47">
        <f>VLOOKUP(D327, Price_Mappings!$A$1:$B$4, 2, false)</f>
        <v>250</v>
      </c>
      <c r="G327" s="46">
        <f t="shared" si="1"/>
        <v>250</v>
      </c>
      <c r="H327" s="48" t="str">
        <f>VLOOKUP(A327, Customer_Mappings!$B$1:$C$1255, 2, FALSE)</f>
        <v>Individual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0" customHeight="1">
      <c r="A328" s="45" t="s">
        <v>680</v>
      </c>
      <c r="B328" s="45" t="s">
        <v>681</v>
      </c>
      <c r="C328" s="46" t="s">
        <v>8</v>
      </c>
      <c r="D328" s="46" t="s">
        <v>16</v>
      </c>
      <c r="E328" s="46">
        <v>1.0</v>
      </c>
      <c r="F328" s="47">
        <f>VLOOKUP(D328, Price_Mappings!$A$1:$B$4, 2, false)</f>
        <v>250</v>
      </c>
      <c r="G328" s="46">
        <f t="shared" si="1"/>
        <v>250</v>
      </c>
      <c r="H328" s="48" t="str">
        <f>VLOOKUP(A328, Customer_Mappings!$B$1:$C$1255, 2, FALSE)</f>
        <v>Individual</v>
      </c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0" customHeight="1">
      <c r="A329" s="45" t="s">
        <v>682</v>
      </c>
      <c r="B329" s="45" t="s">
        <v>683</v>
      </c>
      <c r="C329" s="46" t="s">
        <v>8</v>
      </c>
      <c r="D329" s="46" t="s">
        <v>16</v>
      </c>
      <c r="E329" s="46">
        <v>1.0</v>
      </c>
      <c r="F329" s="47">
        <f>VLOOKUP(D329, Price_Mappings!$A$1:$B$4, 2, false)</f>
        <v>250</v>
      </c>
      <c r="G329" s="46">
        <f t="shared" si="1"/>
        <v>250</v>
      </c>
      <c r="H329" s="48" t="str">
        <f>VLOOKUP(A329, Customer_Mappings!$B$1:$C$1255, 2, FALSE)</f>
        <v>Individual</v>
      </c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0" customHeight="1">
      <c r="A330" s="45" t="s">
        <v>684</v>
      </c>
      <c r="B330" s="45" t="s">
        <v>685</v>
      </c>
      <c r="C330" s="46" t="s">
        <v>8</v>
      </c>
      <c r="D330" s="46" t="s">
        <v>16</v>
      </c>
      <c r="E330" s="46">
        <v>1.0</v>
      </c>
      <c r="F330" s="47">
        <f>VLOOKUP(D330, Price_Mappings!$A$1:$B$4, 2, false)</f>
        <v>250</v>
      </c>
      <c r="G330" s="46">
        <f t="shared" si="1"/>
        <v>250</v>
      </c>
      <c r="H330" s="48" t="str">
        <f>VLOOKUP(A330, Customer_Mappings!$B$1:$C$1255, 2, FALSE)</f>
        <v>Individual</v>
      </c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0" customHeight="1">
      <c r="A331" s="45" t="s">
        <v>686</v>
      </c>
      <c r="B331" s="45" t="s">
        <v>687</v>
      </c>
      <c r="C331" s="46" t="s">
        <v>8</v>
      </c>
      <c r="D331" s="46" t="s">
        <v>16</v>
      </c>
      <c r="E331" s="46">
        <v>1.0</v>
      </c>
      <c r="F331" s="47">
        <f>VLOOKUP(D331, Price_Mappings!$A$1:$B$4, 2, false)</f>
        <v>250</v>
      </c>
      <c r="G331" s="46">
        <f t="shared" si="1"/>
        <v>250</v>
      </c>
      <c r="H331" s="48" t="str">
        <f>VLOOKUP(A331, Customer_Mappings!$B$1:$C$1255, 2, FALSE)</f>
        <v>Individual</v>
      </c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0" customHeight="1">
      <c r="A332" s="45" t="s">
        <v>688</v>
      </c>
      <c r="B332" s="45" t="s">
        <v>689</v>
      </c>
      <c r="C332" s="46" t="s">
        <v>8</v>
      </c>
      <c r="D332" s="46" t="s">
        <v>16</v>
      </c>
      <c r="E332" s="46">
        <v>1.0</v>
      </c>
      <c r="F332" s="47">
        <f>VLOOKUP(D332, Price_Mappings!$A$1:$B$4, 2, false)</f>
        <v>250</v>
      </c>
      <c r="G332" s="46">
        <f t="shared" si="1"/>
        <v>250</v>
      </c>
      <c r="H332" s="48" t="str">
        <f>VLOOKUP(A332, Customer_Mappings!$B$1:$C$1255, 2, FALSE)</f>
        <v>Individual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0" customHeight="1">
      <c r="A333" s="45" t="s">
        <v>690</v>
      </c>
      <c r="B333" s="45" t="s">
        <v>691</v>
      </c>
      <c r="C333" s="46" t="s">
        <v>8</v>
      </c>
      <c r="D333" s="46" t="s">
        <v>16</v>
      </c>
      <c r="E333" s="46">
        <v>1.0</v>
      </c>
      <c r="F333" s="47">
        <f>VLOOKUP(D333, Price_Mappings!$A$1:$B$4, 2, false)</f>
        <v>250</v>
      </c>
      <c r="G333" s="46">
        <f t="shared" si="1"/>
        <v>250</v>
      </c>
      <c r="H333" s="48" t="str">
        <f>VLOOKUP(A333, Customer_Mappings!$B$1:$C$1255, 2, FALSE)</f>
        <v>Individual</v>
      </c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0" customHeight="1">
      <c r="A334" s="45" t="s">
        <v>692</v>
      </c>
      <c r="B334" s="45" t="s">
        <v>693</v>
      </c>
      <c r="C334" s="46" t="s">
        <v>8</v>
      </c>
      <c r="D334" s="46" t="s">
        <v>16</v>
      </c>
      <c r="E334" s="46">
        <v>1.0</v>
      </c>
      <c r="F334" s="47">
        <f>VLOOKUP(D334, Price_Mappings!$A$1:$B$4, 2, false)</f>
        <v>250</v>
      </c>
      <c r="G334" s="46">
        <f t="shared" si="1"/>
        <v>250</v>
      </c>
      <c r="H334" s="48" t="str">
        <f>VLOOKUP(A334, Customer_Mappings!$B$1:$C$1255, 2, FALSE)</f>
        <v>Individual</v>
      </c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0" customHeight="1">
      <c r="A335" s="45" t="s">
        <v>694</v>
      </c>
      <c r="B335" s="45" t="s">
        <v>695</v>
      </c>
      <c r="C335" s="46" t="s">
        <v>8</v>
      </c>
      <c r="D335" s="46" t="s">
        <v>16</v>
      </c>
      <c r="E335" s="46">
        <v>1.0</v>
      </c>
      <c r="F335" s="47">
        <f>VLOOKUP(D335, Price_Mappings!$A$1:$B$4, 2, false)</f>
        <v>250</v>
      </c>
      <c r="G335" s="46">
        <f t="shared" si="1"/>
        <v>250</v>
      </c>
      <c r="H335" s="48" t="str">
        <f>VLOOKUP(A335, Customer_Mappings!$B$1:$C$1255, 2, FALSE)</f>
        <v>Individual</v>
      </c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0" customHeight="1">
      <c r="A336" s="45" t="s">
        <v>696</v>
      </c>
      <c r="B336" s="45" t="s">
        <v>697</v>
      </c>
      <c r="C336" s="46" t="s">
        <v>8</v>
      </c>
      <c r="D336" s="46" t="s">
        <v>16</v>
      </c>
      <c r="E336" s="46">
        <v>1.0</v>
      </c>
      <c r="F336" s="47">
        <f>VLOOKUP(D336, Price_Mappings!$A$1:$B$4, 2, false)</f>
        <v>250</v>
      </c>
      <c r="G336" s="46">
        <f t="shared" si="1"/>
        <v>250</v>
      </c>
      <c r="H336" s="48" t="str">
        <f>VLOOKUP(A336, Customer_Mappings!$B$1:$C$1255, 2, FALSE)</f>
        <v>Individual</v>
      </c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0" customHeight="1">
      <c r="A337" s="45" t="s">
        <v>698</v>
      </c>
      <c r="B337" s="45" t="s">
        <v>699</v>
      </c>
      <c r="C337" s="46" t="s">
        <v>8</v>
      </c>
      <c r="D337" s="46" t="s">
        <v>16</v>
      </c>
      <c r="E337" s="46">
        <v>1.0</v>
      </c>
      <c r="F337" s="47">
        <f>VLOOKUP(D337, Price_Mappings!$A$1:$B$4, 2, false)</f>
        <v>250</v>
      </c>
      <c r="G337" s="46">
        <f t="shared" si="1"/>
        <v>250</v>
      </c>
      <c r="H337" s="48" t="str">
        <f>VLOOKUP(A337, Customer_Mappings!$B$1:$C$1255, 2, FALSE)</f>
        <v>Individual</v>
      </c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0" customHeight="1">
      <c r="A338" s="45" t="s">
        <v>700</v>
      </c>
      <c r="B338" s="45" t="s">
        <v>701</v>
      </c>
      <c r="C338" s="46" t="s">
        <v>8</v>
      </c>
      <c r="D338" s="46" t="s">
        <v>16</v>
      </c>
      <c r="E338" s="46">
        <v>1.0</v>
      </c>
      <c r="F338" s="47">
        <f>VLOOKUP(D338, Price_Mappings!$A$1:$B$4, 2, false)</f>
        <v>250</v>
      </c>
      <c r="G338" s="46">
        <f t="shared" si="1"/>
        <v>250</v>
      </c>
      <c r="H338" s="48" t="str">
        <f>VLOOKUP(A338, Customer_Mappings!$B$1:$C$1255, 2, FALSE)</f>
        <v>Individual</v>
      </c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0" customHeight="1">
      <c r="A339" s="45" t="s">
        <v>702</v>
      </c>
      <c r="B339" s="45" t="s">
        <v>703</v>
      </c>
      <c r="C339" s="46" t="s">
        <v>8</v>
      </c>
      <c r="D339" s="46" t="s">
        <v>16</v>
      </c>
      <c r="E339" s="46">
        <v>1.0</v>
      </c>
      <c r="F339" s="47">
        <f>VLOOKUP(D339, Price_Mappings!$A$1:$B$4, 2, false)</f>
        <v>250</v>
      </c>
      <c r="G339" s="46">
        <f t="shared" si="1"/>
        <v>250</v>
      </c>
      <c r="H339" s="48" t="str">
        <f>VLOOKUP(A339, Customer_Mappings!$B$1:$C$1255, 2, FALSE)</f>
        <v>Individual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0" customHeight="1">
      <c r="A340" s="45" t="s">
        <v>704</v>
      </c>
      <c r="B340" s="45" t="s">
        <v>705</v>
      </c>
      <c r="C340" s="46" t="s">
        <v>8</v>
      </c>
      <c r="D340" s="46" t="s">
        <v>16</v>
      </c>
      <c r="E340" s="46">
        <v>1.0</v>
      </c>
      <c r="F340" s="47">
        <f>VLOOKUP(D340, Price_Mappings!$A$1:$B$4, 2, false)</f>
        <v>250</v>
      </c>
      <c r="G340" s="46">
        <f t="shared" si="1"/>
        <v>250</v>
      </c>
      <c r="H340" s="48" t="str">
        <f>VLOOKUP(A340, Customer_Mappings!$B$1:$C$1255, 2, FALSE)</f>
        <v>Individual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0" customHeight="1">
      <c r="A341" s="45" t="s">
        <v>706</v>
      </c>
      <c r="B341" s="45" t="s">
        <v>707</v>
      </c>
      <c r="C341" s="46" t="s">
        <v>8</v>
      </c>
      <c r="D341" s="46" t="s">
        <v>16</v>
      </c>
      <c r="E341" s="46">
        <v>1.0</v>
      </c>
      <c r="F341" s="47">
        <f>VLOOKUP(D341, Price_Mappings!$A$1:$B$4, 2, false)</f>
        <v>250</v>
      </c>
      <c r="G341" s="46">
        <f t="shared" si="1"/>
        <v>250</v>
      </c>
      <c r="H341" s="48" t="str">
        <f>VLOOKUP(A341, Customer_Mappings!$B$1:$C$1255, 2, FALSE)</f>
        <v>Individual</v>
      </c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0" customHeight="1">
      <c r="A342" s="45" t="s">
        <v>708</v>
      </c>
      <c r="B342" s="45" t="s">
        <v>709</v>
      </c>
      <c r="C342" s="46" t="s">
        <v>8</v>
      </c>
      <c r="D342" s="46" t="s">
        <v>16</v>
      </c>
      <c r="E342" s="46">
        <v>1.0</v>
      </c>
      <c r="F342" s="47">
        <f>VLOOKUP(D342, Price_Mappings!$A$1:$B$4, 2, false)</f>
        <v>250</v>
      </c>
      <c r="G342" s="46">
        <f t="shared" si="1"/>
        <v>250</v>
      </c>
      <c r="H342" s="48" t="str">
        <f>VLOOKUP(A342, Customer_Mappings!$B$1:$C$1255, 2, FALSE)</f>
        <v>Individual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0" customHeight="1">
      <c r="A343" s="45" t="s">
        <v>710</v>
      </c>
      <c r="B343" s="45" t="s">
        <v>711</v>
      </c>
      <c r="C343" s="46" t="s">
        <v>8</v>
      </c>
      <c r="D343" s="46" t="s">
        <v>16</v>
      </c>
      <c r="E343" s="46">
        <v>1.0</v>
      </c>
      <c r="F343" s="47">
        <f>VLOOKUP(D343, Price_Mappings!$A$1:$B$4, 2, false)</f>
        <v>250</v>
      </c>
      <c r="G343" s="46">
        <f t="shared" si="1"/>
        <v>250</v>
      </c>
      <c r="H343" s="48" t="str">
        <f>VLOOKUP(A343, Customer_Mappings!$B$1:$C$1255, 2, FALSE)</f>
        <v>Individual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0" customHeight="1">
      <c r="A344" s="45" t="s">
        <v>712</v>
      </c>
      <c r="B344" s="45" t="s">
        <v>713</v>
      </c>
      <c r="C344" s="46" t="s">
        <v>8</v>
      </c>
      <c r="D344" s="46" t="s">
        <v>16</v>
      </c>
      <c r="E344" s="46">
        <v>1.0</v>
      </c>
      <c r="F344" s="47">
        <f>VLOOKUP(D344, Price_Mappings!$A$1:$B$4, 2, false)</f>
        <v>250</v>
      </c>
      <c r="G344" s="46">
        <f t="shared" si="1"/>
        <v>250</v>
      </c>
      <c r="H344" s="48" t="str">
        <f>VLOOKUP(A344, Customer_Mappings!$B$1:$C$1255, 2, FALSE)</f>
        <v>Individual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0" customHeight="1">
      <c r="A345" s="45" t="s">
        <v>714</v>
      </c>
      <c r="B345" s="45" t="s">
        <v>715</v>
      </c>
      <c r="C345" s="46" t="s">
        <v>8</v>
      </c>
      <c r="D345" s="46" t="s">
        <v>16</v>
      </c>
      <c r="E345" s="46">
        <v>1.0</v>
      </c>
      <c r="F345" s="47">
        <f>VLOOKUP(D345, Price_Mappings!$A$1:$B$4, 2, false)</f>
        <v>250</v>
      </c>
      <c r="G345" s="46">
        <f t="shared" si="1"/>
        <v>250</v>
      </c>
      <c r="H345" s="48" t="str">
        <f>VLOOKUP(A345, Customer_Mappings!$B$1:$C$1255, 2, FALSE)</f>
        <v>Individual</v>
      </c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0" customHeight="1">
      <c r="A346" s="45" t="s">
        <v>716</v>
      </c>
      <c r="B346" s="45" t="s">
        <v>717</v>
      </c>
      <c r="C346" s="46" t="s">
        <v>8</v>
      </c>
      <c r="D346" s="46" t="s">
        <v>16</v>
      </c>
      <c r="E346" s="46">
        <v>1.0</v>
      </c>
      <c r="F346" s="47">
        <f>VLOOKUP(D346, Price_Mappings!$A$1:$B$4, 2, false)</f>
        <v>250</v>
      </c>
      <c r="G346" s="46">
        <f t="shared" si="1"/>
        <v>250</v>
      </c>
      <c r="H346" s="48" t="str">
        <f>VLOOKUP(A346, Customer_Mappings!$B$1:$C$1255, 2, FALSE)</f>
        <v>Individual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0" customHeight="1">
      <c r="A347" s="45" t="s">
        <v>718</v>
      </c>
      <c r="B347" s="45" t="s">
        <v>719</v>
      </c>
      <c r="C347" s="46" t="s">
        <v>8</v>
      </c>
      <c r="D347" s="46" t="s">
        <v>16</v>
      </c>
      <c r="E347" s="46">
        <v>1.0</v>
      </c>
      <c r="F347" s="47">
        <f>VLOOKUP(D347, Price_Mappings!$A$1:$B$4, 2, false)</f>
        <v>250</v>
      </c>
      <c r="G347" s="46">
        <f t="shared" si="1"/>
        <v>250</v>
      </c>
      <c r="H347" s="48" t="str">
        <f>VLOOKUP(A347, Customer_Mappings!$B$1:$C$1255, 2, FALSE)</f>
        <v>Individual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0" customHeight="1">
      <c r="A348" s="45" t="s">
        <v>720</v>
      </c>
      <c r="B348" s="45" t="s">
        <v>721</v>
      </c>
      <c r="C348" s="46" t="s">
        <v>8</v>
      </c>
      <c r="D348" s="46" t="s">
        <v>16</v>
      </c>
      <c r="E348" s="46">
        <v>1.0</v>
      </c>
      <c r="F348" s="47">
        <f>VLOOKUP(D348, Price_Mappings!$A$1:$B$4, 2, false)</f>
        <v>250</v>
      </c>
      <c r="G348" s="46">
        <f t="shared" si="1"/>
        <v>250</v>
      </c>
      <c r="H348" s="48" t="str">
        <f>VLOOKUP(A348, Customer_Mappings!$B$1:$C$1255, 2, FALSE)</f>
        <v>Individual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0" customHeight="1">
      <c r="A349" s="45" t="s">
        <v>722</v>
      </c>
      <c r="B349" s="45" t="s">
        <v>723</v>
      </c>
      <c r="C349" s="46" t="s">
        <v>8</v>
      </c>
      <c r="D349" s="46" t="s">
        <v>16</v>
      </c>
      <c r="E349" s="46">
        <v>1.0</v>
      </c>
      <c r="F349" s="47">
        <f>VLOOKUP(D349, Price_Mappings!$A$1:$B$4, 2, false)</f>
        <v>250</v>
      </c>
      <c r="G349" s="46">
        <f t="shared" si="1"/>
        <v>250</v>
      </c>
      <c r="H349" s="48" t="str">
        <f>VLOOKUP(A349, Customer_Mappings!$B$1:$C$1255, 2, FALSE)</f>
        <v>Individual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0" customHeight="1">
      <c r="A350" s="45" t="s">
        <v>724</v>
      </c>
      <c r="B350" s="45" t="s">
        <v>725</v>
      </c>
      <c r="C350" s="46" t="s">
        <v>8</v>
      </c>
      <c r="D350" s="46" t="s">
        <v>16</v>
      </c>
      <c r="E350" s="46">
        <v>1.0</v>
      </c>
      <c r="F350" s="47">
        <f>VLOOKUP(D350, Price_Mappings!$A$1:$B$4, 2, false)</f>
        <v>250</v>
      </c>
      <c r="G350" s="46">
        <f t="shared" si="1"/>
        <v>250</v>
      </c>
      <c r="H350" s="48" t="str">
        <f>VLOOKUP(A350, Customer_Mappings!$B$1:$C$1255, 2, FALSE)</f>
        <v>Individual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0" customHeight="1">
      <c r="A351" s="45" t="s">
        <v>726</v>
      </c>
      <c r="B351" s="45" t="s">
        <v>727</v>
      </c>
      <c r="C351" s="46" t="s">
        <v>8</v>
      </c>
      <c r="D351" s="46" t="s">
        <v>16</v>
      </c>
      <c r="E351" s="46">
        <v>1.0</v>
      </c>
      <c r="F351" s="47">
        <f>VLOOKUP(D351, Price_Mappings!$A$1:$B$4, 2, false)</f>
        <v>250</v>
      </c>
      <c r="G351" s="46">
        <f t="shared" si="1"/>
        <v>250</v>
      </c>
      <c r="H351" s="48" t="str">
        <f>VLOOKUP(A351, Customer_Mappings!$B$1:$C$1255, 2, FALSE)</f>
        <v>Individual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0" customHeight="1">
      <c r="A352" s="45" t="s">
        <v>728</v>
      </c>
      <c r="B352" s="45" t="s">
        <v>729</v>
      </c>
      <c r="C352" s="46" t="s">
        <v>8</v>
      </c>
      <c r="D352" s="46" t="s">
        <v>16</v>
      </c>
      <c r="E352" s="46">
        <v>1.0</v>
      </c>
      <c r="F352" s="47">
        <f>VLOOKUP(D352, Price_Mappings!$A$1:$B$4, 2, false)</f>
        <v>250</v>
      </c>
      <c r="G352" s="46">
        <f t="shared" si="1"/>
        <v>250</v>
      </c>
      <c r="H352" s="48" t="str">
        <f>VLOOKUP(A352, Customer_Mappings!$B$1:$C$1255, 2, FALSE)</f>
        <v>Individual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0" customHeight="1">
      <c r="A353" s="45" t="s">
        <v>730</v>
      </c>
      <c r="B353" s="45" t="s">
        <v>731</v>
      </c>
      <c r="C353" s="46" t="s">
        <v>8</v>
      </c>
      <c r="D353" s="46" t="s">
        <v>16</v>
      </c>
      <c r="E353" s="46">
        <v>1.0</v>
      </c>
      <c r="F353" s="47">
        <f>VLOOKUP(D353, Price_Mappings!$A$1:$B$4, 2, false)</f>
        <v>250</v>
      </c>
      <c r="G353" s="46">
        <f t="shared" si="1"/>
        <v>250</v>
      </c>
      <c r="H353" s="48" t="str">
        <f>VLOOKUP(A353, Customer_Mappings!$B$1:$C$1255, 2, FALSE)</f>
        <v>Individual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0" customHeight="1">
      <c r="A354" s="45" t="s">
        <v>732</v>
      </c>
      <c r="B354" s="45" t="s">
        <v>733</v>
      </c>
      <c r="C354" s="46" t="s">
        <v>8</v>
      </c>
      <c r="D354" s="46" t="s">
        <v>16</v>
      </c>
      <c r="E354" s="46">
        <v>1.0</v>
      </c>
      <c r="F354" s="47">
        <f>VLOOKUP(D354, Price_Mappings!$A$1:$B$4, 2, false)</f>
        <v>250</v>
      </c>
      <c r="G354" s="46">
        <f t="shared" si="1"/>
        <v>250</v>
      </c>
      <c r="H354" s="48" t="str">
        <f>VLOOKUP(A354, Customer_Mappings!$B$1:$C$1255, 2, FALSE)</f>
        <v>Individual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0" customHeight="1">
      <c r="A355" s="45" t="s">
        <v>734</v>
      </c>
      <c r="B355" s="45" t="s">
        <v>735</v>
      </c>
      <c r="C355" s="46" t="s">
        <v>8</v>
      </c>
      <c r="D355" s="46" t="s">
        <v>16</v>
      </c>
      <c r="E355" s="46">
        <v>1.0</v>
      </c>
      <c r="F355" s="47">
        <f>VLOOKUP(D355, Price_Mappings!$A$1:$B$4, 2, false)</f>
        <v>250</v>
      </c>
      <c r="G355" s="46">
        <f t="shared" si="1"/>
        <v>250</v>
      </c>
      <c r="H355" s="48" t="str">
        <f>VLOOKUP(A355, Customer_Mappings!$B$1:$C$1255, 2, FALSE)</f>
        <v>Individual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0" customHeight="1">
      <c r="A356" s="45" t="s">
        <v>736</v>
      </c>
      <c r="B356" s="45" t="s">
        <v>737</v>
      </c>
      <c r="C356" s="46" t="s">
        <v>8</v>
      </c>
      <c r="D356" s="46" t="s">
        <v>16</v>
      </c>
      <c r="E356" s="46">
        <v>1.0</v>
      </c>
      <c r="F356" s="47">
        <f>VLOOKUP(D356, Price_Mappings!$A$1:$B$4, 2, false)</f>
        <v>250</v>
      </c>
      <c r="G356" s="46">
        <f t="shared" si="1"/>
        <v>250</v>
      </c>
      <c r="H356" s="48" t="str">
        <f>VLOOKUP(A356, Customer_Mappings!$B$1:$C$1255, 2, FALSE)</f>
        <v>Individual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0" customHeight="1">
      <c r="A357" s="45" t="s">
        <v>738</v>
      </c>
      <c r="B357" s="45" t="s">
        <v>739</v>
      </c>
      <c r="C357" s="46" t="s">
        <v>8</v>
      </c>
      <c r="D357" s="46" t="s">
        <v>16</v>
      </c>
      <c r="E357" s="46">
        <v>1.0</v>
      </c>
      <c r="F357" s="47">
        <f>VLOOKUP(D357, Price_Mappings!$A$1:$B$4, 2, false)</f>
        <v>250</v>
      </c>
      <c r="G357" s="46">
        <f t="shared" si="1"/>
        <v>250</v>
      </c>
      <c r="H357" s="48" t="str">
        <f>VLOOKUP(A357, Customer_Mappings!$B$1:$C$1255, 2, FALSE)</f>
        <v>Individual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0" customHeight="1">
      <c r="A358" s="45" t="s">
        <v>740</v>
      </c>
      <c r="B358" s="45" t="s">
        <v>741</v>
      </c>
      <c r="C358" s="46" t="s">
        <v>8</v>
      </c>
      <c r="D358" s="46" t="s">
        <v>16</v>
      </c>
      <c r="E358" s="46">
        <v>1.0</v>
      </c>
      <c r="F358" s="47">
        <f>VLOOKUP(D358, Price_Mappings!$A$1:$B$4, 2, false)</f>
        <v>250</v>
      </c>
      <c r="G358" s="46">
        <f t="shared" si="1"/>
        <v>250</v>
      </c>
      <c r="H358" s="48" t="str">
        <f>VLOOKUP(A358, Customer_Mappings!$B$1:$C$1255, 2, FALSE)</f>
        <v>Individual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0" customHeight="1">
      <c r="A359" s="45" t="s">
        <v>742</v>
      </c>
      <c r="B359" s="45" t="s">
        <v>743</v>
      </c>
      <c r="C359" s="46" t="s">
        <v>8</v>
      </c>
      <c r="D359" s="46" t="s">
        <v>16</v>
      </c>
      <c r="E359" s="46">
        <v>1.0</v>
      </c>
      <c r="F359" s="47">
        <f>VLOOKUP(D359, Price_Mappings!$A$1:$B$4, 2, false)</f>
        <v>250</v>
      </c>
      <c r="G359" s="46">
        <f t="shared" si="1"/>
        <v>250</v>
      </c>
      <c r="H359" s="48" t="str">
        <f>VLOOKUP(A359, Customer_Mappings!$B$1:$C$1255, 2, FALSE)</f>
        <v>Individual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0" customHeight="1">
      <c r="A360" s="45" t="s">
        <v>744</v>
      </c>
      <c r="B360" s="45" t="s">
        <v>745</v>
      </c>
      <c r="C360" s="46" t="s">
        <v>8</v>
      </c>
      <c r="D360" s="46" t="s">
        <v>16</v>
      </c>
      <c r="E360" s="46">
        <v>1.0</v>
      </c>
      <c r="F360" s="47">
        <f>VLOOKUP(D360, Price_Mappings!$A$1:$B$4, 2, false)</f>
        <v>250</v>
      </c>
      <c r="G360" s="46">
        <f t="shared" si="1"/>
        <v>250</v>
      </c>
      <c r="H360" s="48" t="str">
        <f>VLOOKUP(A360, Customer_Mappings!$B$1:$C$1255, 2, FALSE)</f>
        <v>Individual</v>
      </c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0" customHeight="1">
      <c r="A361" s="45" t="s">
        <v>746</v>
      </c>
      <c r="B361" s="45" t="s">
        <v>747</v>
      </c>
      <c r="C361" s="46" t="s">
        <v>8</v>
      </c>
      <c r="D361" s="46" t="s">
        <v>16</v>
      </c>
      <c r="E361" s="46">
        <v>1.0</v>
      </c>
      <c r="F361" s="47">
        <f>VLOOKUP(D361, Price_Mappings!$A$1:$B$4, 2, false)</f>
        <v>250</v>
      </c>
      <c r="G361" s="46">
        <f t="shared" si="1"/>
        <v>250</v>
      </c>
      <c r="H361" s="48" t="str">
        <f>VLOOKUP(A361, Customer_Mappings!$B$1:$C$1255, 2, FALSE)</f>
        <v>Individual</v>
      </c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0" customHeight="1">
      <c r="A362" s="45" t="s">
        <v>748</v>
      </c>
      <c r="B362" s="45" t="s">
        <v>749</v>
      </c>
      <c r="C362" s="46" t="s">
        <v>8</v>
      </c>
      <c r="D362" s="46" t="s">
        <v>16</v>
      </c>
      <c r="E362" s="46">
        <v>1.0</v>
      </c>
      <c r="F362" s="47">
        <f>VLOOKUP(D362, Price_Mappings!$A$1:$B$4, 2, false)</f>
        <v>250</v>
      </c>
      <c r="G362" s="46">
        <f t="shared" si="1"/>
        <v>250</v>
      </c>
      <c r="H362" s="48" t="str">
        <f>VLOOKUP(A362, Customer_Mappings!$B$1:$C$1255, 2, FALSE)</f>
        <v>Individual</v>
      </c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0" customHeight="1">
      <c r="A363" s="45" t="s">
        <v>750</v>
      </c>
      <c r="B363" s="45" t="s">
        <v>751</v>
      </c>
      <c r="C363" s="46" t="s">
        <v>8</v>
      </c>
      <c r="D363" s="46" t="s">
        <v>16</v>
      </c>
      <c r="E363" s="46">
        <v>1.0</v>
      </c>
      <c r="F363" s="47">
        <f>VLOOKUP(D363, Price_Mappings!$A$1:$B$4, 2, false)</f>
        <v>250</v>
      </c>
      <c r="G363" s="46">
        <f t="shared" si="1"/>
        <v>250</v>
      </c>
      <c r="H363" s="48" t="str">
        <f>VLOOKUP(A363, Customer_Mappings!$B$1:$C$1255, 2, FALSE)</f>
        <v>Individual</v>
      </c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0" customHeight="1">
      <c r="A364" s="45" t="s">
        <v>752</v>
      </c>
      <c r="B364" s="45" t="s">
        <v>753</v>
      </c>
      <c r="C364" s="46" t="s">
        <v>8</v>
      </c>
      <c r="D364" s="46" t="s">
        <v>16</v>
      </c>
      <c r="E364" s="46">
        <v>1.0</v>
      </c>
      <c r="F364" s="47">
        <f>VLOOKUP(D364, Price_Mappings!$A$1:$B$4, 2, false)</f>
        <v>250</v>
      </c>
      <c r="G364" s="46">
        <f t="shared" si="1"/>
        <v>250</v>
      </c>
      <c r="H364" s="48" t="str">
        <f>VLOOKUP(A364, Customer_Mappings!$B$1:$C$1255, 2, FALSE)</f>
        <v>Individual</v>
      </c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0" customHeight="1">
      <c r="A365" s="45" t="s">
        <v>754</v>
      </c>
      <c r="B365" s="45" t="s">
        <v>755</v>
      </c>
      <c r="C365" s="46" t="s">
        <v>8</v>
      </c>
      <c r="D365" s="46" t="s">
        <v>16</v>
      </c>
      <c r="E365" s="46">
        <v>1.0</v>
      </c>
      <c r="F365" s="47">
        <f>VLOOKUP(D365, Price_Mappings!$A$1:$B$4, 2, false)</f>
        <v>250</v>
      </c>
      <c r="G365" s="46">
        <f t="shared" si="1"/>
        <v>250</v>
      </c>
      <c r="H365" s="48" t="str">
        <f>VLOOKUP(A365, Customer_Mappings!$B$1:$C$1255, 2, FALSE)</f>
        <v>Individual</v>
      </c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0" customHeight="1">
      <c r="A366" s="45" t="s">
        <v>756</v>
      </c>
      <c r="B366" s="45" t="s">
        <v>757</v>
      </c>
      <c r="C366" s="46" t="s">
        <v>8</v>
      </c>
      <c r="D366" s="46" t="s">
        <v>16</v>
      </c>
      <c r="E366" s="46">
        <v>1.0</v>
      </c>
      <c r="F366" s="47">
        <f>VLOOKUP(D366, Price_Mappings!$A$1:$B$4, 2, false)</f>
        <v>250</v>
      </c>
      <c r="G366" s="46">
        <f t="shared" si="1"/>
        <v>250</v>
      </c>
      <c r="H366" s="48" t="str">
        <f>VLOOKUP(A366, Customer_Mappings!$B$1:$C$1255, 2, FALSE)</f>
        <v>Individual</v>
      </c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0" customHeight="1">
      <c r="A367" s="45" t="s">
        <v>758</v>
      </c>
      <c r="B367" s="45" t="s">
        <v>759</v>
      </c>
      <c r="C367" s="46" t="s">
        <v>8</v>
      </c>
      <c r="D367" s="46" t="s">
        <v>16</v>
      </c>
      <c r="E367" s="46">
        <v>1.0</v>
      </c>
      <c r="F367" s="47">
        <f>VLOOKUP(D367, Price_Mappings!$A$1:$B$4, 2, false)</f>
        <v>250</v>
      </c>
      <c r="G367" s="46">
        <f t="shared" si="1"/>
        <v>250</v>
      </c>
      <c r="H367" s="48" t="str">
        <f>VLOOKUP(A367, Customer_Mappings!$B$1:$C$1255, 2, FALSE)</f>
        <v>Individual</v>
      </c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0" customHeight="1">
      <c r="A368" s="45" t="s">
        <v>760</v>
      </c>
      <c r="B368" s="45" t="s">
        <v>761</v>
      </c>
      <c r="C368" s="46" t="s">
        <v>8</v>
      </c>
      <c r="D368" s="46" t="s">
        <v>16</v>
      </c>
      <c r="E368" s="46">
        <v>1.0</v>
      </c>
      <c r="F368" s="47">
        <f>VLOOKUP(D368, Price_Mappings!$A$1:$B$4, 2, false)</f>
        <v>250</v>
      </c>
      <c r="G368" s="46">
        <f t="shared" si="1"/>
        <v>250</v>
      </c>
      <c r="H368" s="48" t="str">
        <f>VLOOKUP(A368, Customer_Mappings!$B$1:$C$1255, 2, FALSE)</f>
        <v>Individual</v>
      </c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0" customHeight="1">
      <c r="A369" s="45" t="s">
        <v>762</v>
      </c>
      <c r="B369" s="45" t="s">
        <v>763</v>
      </c>
      <c r="C369" s="46" t="s">
        <v>8</v>
      </c>
      <c r="D369" s="46" t="s">
        <v>16</v>
      </c>
      <c r="E369" s="46">
        <v>1.0</v>
      </c>
      <c r="F369" s="47">
        <f>VLOOKUP(D369, Price_Mappings!$A$1:$B$4, 2, false)</f>
        <v>250</v>
      </c>
      <c r="G369" s="46">
        <f t="shared" si="1"/>
        <v>250</v>
      </c>
      <c r="H369" s="48" t="str">
        <f>VLOOKUP(A369, Customer_Mappings!$B$1:$C$1255, 2, FALSE)</f>
        <v>Individual</v>
      </c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0" customHeight="1">
      <c r="A370" s="45" t="s">
        <v>764</v>
      </c>
      <c r="B370" s="45" t="s">
        <v>765</v>
      </c>
      <c r="C370" s="46" t="s">
        <v>8</v>
      </c>
      <c r="D370" s="46" t="s">
        <v>16</v>
      </c>
      <c r="E370" s="46">
        <v>1.0</v>
      </c>
      <c r="F370" s="47">
        <f>VLOOKUP(D370, Price_Mappings!$A$1:$B$4, 2, false)</f>
        <v>250</v>
      </c>
      <c r="G370" s="46">
        <f t="shared" si="1"/>
        <v>250</v>
      </c>
      <c r="H370" s="48" t="str">
        <f>VLOOKUP(A370, Customer_Mappings!$B$1:$C$1255, 2, FALSE)</f>
        <v>Individual</v>
      </c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0" customHeight="1">
      <c r="A371" s="45" t="s">
        <v>766</v>
      </c>
      <c r="B371" s="45" t="s">
        <v>767</v>
      </c>
      <c r="C371" s="46" t="s">
        <v>8</v>
      </c>
      <c r="D371" s="46" t="s">
        <v>16</v>
      </c>
      <c r="E371" s="46">
        <v>1.0</v>
      </c>
      <c r="F371" s="47">
        <f>VLOOKUP(D371, Price_Mappings!$A$1:$B$4, 2, false)</f>
        <v>250</v>
      </c>
      <c r="G371" s="46">
        <f t="shared" si="1"/>
        <v>250</v>
      </c>
      <c r="H371" s="48" t="str">
        <f>VLOOKUP(A371, Customer_Mappings!$B$1:$C$1255, 2, FALSE)</f>
        <v>Individual</v>
      </c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0" customHeight="1">
      <c r="A372" s="45" t="s">
        <v>768</v>
      </c>
      <c r="B372" s="45" t="s">
        <v>769</v>
      </c>
      <c r="C372" s="46" t="s">
        <v>8</v>
      </c>
      <c r="D372" s="46" t="s">
        <v>16</v>
      </c>
      <c r="E372" s="46">
        <v>1.0</v>
      </c>
      <c r="F372" s="47">
        <f>VLOOKUP(D372, Price_Mappings!$A$1:$B$4, 2, false)</f>
        <v>250</v>
      </c>
      <c r="G372" s="46">
        <f t="shared" si="1"/>
        <v>250</v>
      </c>
      <c r="H372" s="48" t="str">
        <f>VLOOKUP(A372, Customer_Mappings!$B$1:$C$1255, 2, FALSE)</f>
        <v>Individual</v>
      </c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0" customHeight="1">
      <c r="A373" s="45" t="s">
        <v>770</v>
      </c>
      <c r="B373" s="45" t="s">
        <v>771</v>
      </c>
      <c r="C373" s="46" t="s">
        <v>8</v>
      </c>
      <c r="D373" s="46" t="s">
        <v>16</v>
      </c>
      <c r="E373" s="46">
        <v>1.0</v>
      </c>
      <c r="F373" s="47">
        <f>VLOOKUP(D373, Price_Mappings!$A$1:$B$4, 2, false)</f>
        <v>250</v>
      </c>
      <c r="G373" s="46">
        <f t="shared" si="1"/>
        <v>250</v>
      </c>
      <c r="H373" s="48" t="str">
        <f>VLOOKUP(A373, Customer_Mappings!$B$1:$C$1255, 2, FALSE)</f>
        <v>Individual</v>
      </c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0" customHeight="1">
      <c r="A374" s="45" t="s">
        <v>772</v>
      </c>
      <c r="B374" s="45" t="s">
        <v>773</v>
      </c>
      <c r="C374" s="46" t="s">
        <v>8</v>
      </c>
      <c r="D374" s="46" t="s">
        <v>16</v>
      </c>
      <c r="E374" s="46">
        <v>1.0</v>
      </c>
      <c r="F374" s="47">
        <f>VLOOKUP(D374, Price_Mappings!$A$1:$B$4, 2, false)</f>
        <v>250</v>
      </c>
      <c r="G374" s="46">
        <f t="shared" si="1"/>
        <v>250</v>
      </c>
      <c r="H374" s="48" t="str">
        <f>VLOOKUP(A374, Customer_Mappings!$B$1:$C$1255, 2, FALSE)</f>
        <v>Individual</v>
      </c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0" customHeight="1">
      <c r="A375" s="45" t="s">
        <v>774</v>
      </c>
      <c r="B375" s="45" t="s">
        <v>775</v>
      </c>
      <c r="C375" s="46" t="s">
        <v>8</v>
      </c>
      <c r="D375" s="46" t="s">
        <v>16</v>
      </c>
      <c r="E375" s="46">
        <v>1.0</v>
      </c>
      <c r="F375" s="47">
        <f>VLOOKUP(D375, Price_Mappings!$A$1:$B$4, 2, false)</f>
        <v>250</v>
      </c>
      <c r="G375" s="46">
        <f t="shared" si="1"/>
        <v>250</v>
      </c>
      <c r="H375" s="48" t="str">
        <f>VLOOKUP(A375, Customer_Mappings!$B$1:$C$1255, 2, FALSE)</f>
        <v>Individual</v>
      </c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0" customHeight="1">
      <c r="A376" s="45" t="s">
        <v>776</v>
      </c>
      <c r="B376" s="45" t="s">
        <v>777</v>
      </c>
      <c r="C376" s="46" t="s">
        <v>8</v>
      </c>
      <c r="D376" s="46" t="s">
        <v>16</v>
      </c>
      <c r="E376" s="46">
        <v>1.0</v>
      </c>
      <c r="F376" s="47">
        <f>VLOOKUP(D376, Price_Mappings!$A$1:$B$4, 2, false)</f>
        <v>250</v>
      </c>
      <c r="G376" s="46">
        <f t="shared" si="1"/>
        <v>250</v>
      </c>
      <c r="H376" s="48" t="str">
        <f>VLOOKUP(A376, Customer_Mappings!$B$1:$C$1255, 2, FALSE)</f>
        <v>Individual</v>
      </c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0" customHeight="1">
      <c r="A377" s="45" t="s">
        <v>778</v>
      </c>
      <c r="B377" s="45" t="s">
        <v>779</v>
      </c>
      <c r="C377" s="46" t="s">
        <v>8</v>
      </c>
      <c r="D377" s="46" t="s">
        <v>16</v>
      </c>
      <c r="E377" s="46">
        <v>1.0</v>
      </c>
      <c r="F377" s="47">
        <f>VLOOKUP(D377, Price_Mappings!$A$1:$B$4, 2, false)</f>
        <v>250</v>
      </c>
      <c r="G377" s="46">
        <f t="shared" si="1"/>
        <v>250</v>
      </c>
      <c r="H377" s="48" t="str">
        <f>VLOOKUP(A377, Customer_Mappings!$B$1:$C$1255, 2, FALSE)</f>
        <v>Individual</v>
      </c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0" customHeight="1">
      <c r="A378" s="45" t="s">
        <v>780</v>
      </c>
      <c r="B378" s="45" t="s">
        <v>781</v>
      </c>
      <c r="C378" s="46" t="s">
        <v>8</v>
      </c>
      <c r="D378" s="46" t="s">
        <v>16</v>
      </c>
      <c r="E378" s="46">
        <v>1.0</v>
      </c>
      <c r="F378" s="47">
        <f>VLOOKUP(D378, Price_Mappings!$A$1:$B$4, 2, false)</f>
        <v>250</v>
      </c>
      <c r="G378" s="46">
        <f t="shared" si="1"/>
        <v>250</v>
      </c>
      <c r="H378" s="48" t="str">
        <f>VLOOKUP(A378, Customer_Mappings!$B$1:$C$1255, 2, FALSE)</f>
        <v>Individual</v>
      </c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0" customHeight="1">
      <c r="A379" s="45" t="s">
        <v>782</v>
      </c>
      <c r="B379" s="45" t="s">
        <v>783</v>
      </c>
      <c r="C379" s="46" t="s">
        <v>8</v>
      </c>
      <c r="D379" s="46" t="s">
        <v>16</v>
      </c>
      <c r="E379" s="46">
        <v>1.0</v>
      </c>
      <c r="F379" s="47">
        <f>VLOOKUP(D379, Price_Mappings!$A$1:$B$4, 2, false)</f>
        <v>250</v>
      </c>
      <c r="G379" s="46">
        <f t="shared" si="1"/>
        <v>250</v>
      </c>
      <c r="H379" s="48" t="str">
        <f>VLOOKUP(A379, Customer_Mappings!$B$1:$C$1255, 2, FALSE)</f>
        <v>Individual</v>
      </c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0" customHeight="1">
      <c r="A380" s="45" t="s">
        <v>784</v>
      </c>
      <c r="B380" s="45" t="s">
        <v>785</v>
      </c>
      <c r="C380" s="46" t="s">
        <v>8</v>
      </c>
      <c r="D380" s="46" t="s">
        <v>16</v>
      </c>
      <c r="E380" s="46">
        <v>1.0</v>
      </c>
      <c r="F380" s="47">
        <f>VLOOKUP(D380, Price_Mappings!$A$1:$B$4, 2, false)</f>
        <v>250</v>
      </c>
      <c r="G380" s="46">
        <f t="shared" si="1"/>
        <v>250</v>
      </c>
      <c r="H380" s="48" t="str">
        <f>VLOOKUP(A380, Customer_Mappings!$B$1:$C$1255, 2, FALSE)</f>
        <v>Individual</v>
      </c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0" customHeight="1">
      <c r="A381" s="45" t="s">
        <v>786</v>
      </c>
      <c r="B381" s="45" t="s">
        <v>787</v>
      </c>
      <c r="C381" s="46" t="s">
        <v>8</v>
      </c>
      <c r="D381" s="46" t="s">
        <v>16</v>
      </c>
      <c r="E381" s="46">
        <v>1.0</v>
      </c>
      <c r="F381" s="47">
        <f>VLOOKUP(D381, Price_Mappings!$A$1:$B$4, 2, false)</f>
        <v>250</v>
      </c>
      <c r="G381" s="46">
        <f t="shared" si="1"/>
        <v>250</v>
      </c>
      <c r="H381" s="48" t="str">
        <f>VLOOKUP(A381, Customer_Mappings!$B$1:$C$1255, 2, FALSE)</f>
        <v>Individual</v>
      </c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0" customHeight="1">
      <c r="A382" s="45" t="s">
        <v>788</v>
      </c>
      <c r="B382" s="45" t="s">
        <v>789</v>
      </c>
      <c r="C382" s="46" t="s">
        <v>8</v>
      </c>
      <c r="D382" s="46" t="s">
        <v>16</v>
      </c>
      <c r="E382" s="46">
        <v>1.0</v>
      </c>
      <c r="F382" s="47">
        <f>VLOOKUP(D382, Price_Mappings!$A$1:$B$4, 2, false)</f>
        <v>250</v>
      </c>
      <c r="G382" s="46">
        <f t="shared" si="1"/>
        <v>250</v>
      </c>
      <c r="H382" s="48" t="str">
        <f>VLOOKUP(A382, Customer_Mappings!$B$1:$C$1255, 2, FALSE)</f>
        <v>Individual</v>
      </c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0" customHeight="1">
      <c r="A383" s="45" t="s">
        <v>790</v>
      </c>
      <c r="B383" s="45" t="s">
        <v>791</v>
      </c>
      <c r="C383" s="46" t="s">
        <v>8</v>
      </c>
      <c r="D383" s="46" t="s">
        <v>16</v>
      </c>
      <c r="E383" s="46">
        <v>1.0</v>
      </c>
      <c r="F383" s="47">
        <f>VLOOKUP(D383, Price_Mappings!$A$1:$B$4, 2, false)</f>
        <v>250</v>
      </c>
      <c r="G383" s="46">
        <f t="shared" si="1"/>
        <v>250</v>
      </c>
      <c r="H383" s="48" t="str">
        <f>VLOOKUP(A383, Customer_Mappings!$B$1:$C$1255, 2, FALSE)</f>
        <v>Individual</v>
      </c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0" customHeight="1">
      <c r="A384" s="45" t="s">
        <v>792</v>
      </c>
      <c r="B384" s="45" t="s">
        <v>793</v>
      </c>
      <c r="C384" s="46" t="s">
        <v>8</v>
      </c>
      <c r="D384" s="46" t="s">
        <v>16</v>
      </c>
      <c r="E384" s="46">
        <v>1.0</v>
      </c>
      <c r="F384" s="47">
        <f>VLOOKUP(D384, Price_Mappings!$A$1:$B$4, 2, false)</f>
        <v>250</v>
      </c>
      <c r="G384" s="46">
        <f t="shared" si="1"/>
        <v>250</v>
      </c>
      <c r="H384" s="48" t="str">
        <f>VLOOKUP(A384, Customer_Mappings!$B$1:$C$1255, 2, FALSE)</f>
        <v>Individual</v>
      </c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0" customHeight="1">
      <c r="A385" s="45" t="s">
        <v>794</v>
      </c>
      <c r="B385" s="45" t="s">
        <v>795</v>
      </c>
      <c r="C385" s="46" t="s">
        <v>8</v>
      </c>
      <c r="D385" s="46" t="s">
        <v>16</v>
      </c>
      <c r="E385" s="46">
        <v>1.0</v>
      </c>
      <c r="F385" s="47">
        <f>VLOOKUP(D385, Price_Mappings!$A$1:$B$4, 2, false)</f>
        <v>250</v>
      </c>
      <c r="G385" s="46">
        <f t="shared" si="1"/>
        <v>250</v>
      </c>
      <c r="H385" s="48" t="str">
        <f>VLOOKUP(A385, Customer_Mappings!$B$1:$C$1255, 2, FALSE)</f>
        <v>Individual</v>
      </c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0" customHeight="1">
      <c r="A386" s="45" t="s">
        <v>796</v>
      </c>
      <c r="B386" s="45" t="s">
        <v>797</v>
      </c>
      <c r="C386" s="46" t="s">
        <v>8</v>
      </c>
      <c r="D386" s="46" t="s">
        <v>16</v>
      </c>
      <c r="E386" s="46">
        <v>1.0</v>
      </c>
      <c r="F386" s="47">
        <f>VLOOKUP(D386, Price_Mappings!$A$1:$B$4, 2, false)</f>
        <v>250</v>
      </c>
      <c r="G386" s="46">
        <f t="shared" si="1"/>
        <v>250</v>
      </c>
      <c r="H386" s="48" t="str">
        <f>VLOOKUP(A386, Customer_Mappings!$B$1:$C$1255, 2, FALSE)</f>
        <v>Individual</v>
      </c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0" customHeight="1">
      <c r="A387" s="45" t="s">
        <v>798</v>
      </c>
      <c r="B387" s="45" t="s">
        <v>799</v>
      </c>
      <c r="C387" s="46" t="s">
        <v>8</v>
      </c>
      <c r="D387" s="46" t="s">
        <v>16</v>
      </c>
      <c r="E387" s="46">
        <v>1.0</v>
      </c>
      <c r="F387" s="47">
        <f>VLOOKUP(D387, Price_Mappings!$A$1:$B$4, 2, false)</f>
        <v>250</v>
      </c>
      <c r="G387" s="46">
        <f t="shared" si="1"/>
        <v>250</v>
      </c>
      <c r="H387" s="48" t="str">
        <f>VLOOKUP(A387, Customer_Mappings!$B$1:$C$1255, 2, FALSE)</f>
        <v>Individual</v>
      </c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0" customHeight="1">
      <c r="A388" s="45" t="s">
        <v>800</v>
      </c>
      <c r="B388" s="45" t="s">
        <v>801</v>
      </c>
      <c r="C388" s="46" t="s">
        <v>8</v>
      </c>
      <c r="D388" s="46" t="s">
        <v>16</v>
      </c>
      <c r="E388" s="46">
        <v>1.0</v>
      </c>
      <c r="F388" s="47">
        <f>VLOOKUP(D388, Price_Mappings!$A$1:$B$4, 2, false)</f>
        <v>250</v>
      </c>
      <c r="G388" s="46">
        <f t="shared" si="1"/>
        <v>250</v>
      </c>
      <c r="H388" s="48" t="str">
        <f>VLOOKUP(A388, Customer_Mappings!$B$1:$C$1255, 2, FALSE)</f>
        <v>Individual</v>
      </c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0" customHeight="1">
      <c r="A389" s="45" t="s">
        <v>802</v>
      </c>
      <c r="B389" s="45" t="s">
        <v>803</v>
      </c>
      <c r="C389" s="46" t="s">
        <v>8</v>
      </c>
      <c r="D389" s="46" t="s">
        <v>16</v>
      </c>
      <c r="E389" s="46">
        <v>1.0</v>
      </c>
      <c r="F389" s="47">
        <f>VLOOKUP(D389, Price_Mappings!$A$1:$B$4, 2, false)</f>
        <v>250</v>
      </c>
      <c r="G389" s="46">
        <f t="shared" si="1"/>
        <v>250</v>
      </c>
      <c r="H389" s="48" t="str">
        <f>VLOOKUP(A389, Customer_Mappings!$B$1:$C$1255, 2, FALSE)</f>
        <v>Individual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0" customHeight="1">
      <c r="A390" s="45" t="s">
        <v>804</v>
      </c>
      <c r="B390" s="45" t="s">
        <v>805</v>
      </c>
      <c r="C390" s="46" t="s">
        <v>8</v>
      </c>
      <c r="D390" s="46" t="s">
        <v>16</v>
      </c>
      <c r="E390" s="46">
        <v>1.0</v>
      </c>
      <c r="F390" s="47">
        <f>VLOOKUP(D390, Price_Mappings!$A$1:$B$4, 2, false)</f>
        <v>250</v>
      </c>
      <c r="G390" s="46">
        <f t="shared" si="1"/>
        <v>250</v>
      </c>
      <c r="H390" s="48" t="str">
        <f>VLOOKUP(A390, Customer_Mappings!$B$1:$C$1255, 2, FALSE)</f>
        <v>Individual</v>
      </c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0" customHeight="1">
      <c r="A391" s="45" t="s">
        <v>806</v>
      </c>
      <c r="B391" s="45" t="s">
        <v>807</v>
      </c>
      <c r="C391" s="46" t="s">
        <v>8</v>
      </c>
      <c r="D391" s="46" t="s">
        <v>16</v>
      </c>
      <c r="E391" s="46">
        <v>1.0</v>
      </c>
      <c r="F391" s="47">
        <f>VLOOKUP(D391, Price_Mappings!$A$1:$B$4, 2, false)</f>
        <v>250</v>
      </c>
      <c r="G391" s="46">
        <f t="shared" si="1"/>
        <v>250</v>
      </c>
      <c r="H391" s="48" t="str">
        <f>VLOOKUP(A391, Customer_Mappings!$B$1:$C$1255, 2, FALSE)</f>
        <v>Individual</v>
      </c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0" customHeight="1">
      <c r="A392" s="45" t="s">
        <v>808</v>
      </c>
      <c r="B392" s="45" t="s">
        <v>809</v>
      </c>
      <c r="C392" s="46" t="s">
        <v>8</v>
      </c>
      <c r="D392" s="46" t="s">
        <v>16</v>
      </c>
      <c r="E392" s="46">
        <v>1.0</v>
      </c>
      <c r="F392" s="47">
        <f>VLOOKUP(D392, Price_Mappings!$A$1:$B$4, 2, false)</f>
        <v>250</v>
      </c>
      <c r="G392" s="46">
        <f t="shared" si="1"/>
        <v>250</v>
      </c>
      <c r="H392" s="48" t="str">
        <f>VLOOKUP(A392, Customer_Mappings!$B$1:$C$1255, 2, FALSE)</f>
        <v>Individual</v>
      </c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0" customHeight="1">
      <c r="A393" s="45" t="s">
        <v>810</v>
      </c>
      <c r="B393" s="45" t="s">
        <v>811</v>
      </c>
      <c r="C393" s="46" t="s">
        <v>8</v>
      </c>
      <c r="D393" s="46" t="s">
        <v>16</v>
      </c>
      <c r="E393" s="46">
        <v>1.0</v>
      </c>
      <c r="F393" s="47">
        <f>VLOOKUP(D393, Price_Mappings!$A$1:$B$4, 2, false)</f>
        <v>250</v>
      </c>
      <c r="G393" s="46">
        <f t="shared" si="1"/>
        <v>250</v>
      </c>
      <c r="H393" s="48" t="str">
        <f>VLOOKUP(A393, Customer_Mappings!$B$1:$C$1255, 2, FALSE)</f>
        <v>Individual</v>
      </c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0" customHeight="1">
      <c r="A394" s="45" t="s">
        <v>812</v>
      </c>
      <c r="B394" s="45" t="s">
        <v>813</v>
      </c>
      <c r="C394" s="46" t="s">
        <v>8</v>
      </c>
      <c r="D394" s="46" t="s">
        <v>16</v>
      </c>
      <c r="E394" s="46">
        <v>1.0</v>
      </c>
      <c r="F394" s="47">
        <f>VLOOKUP(D394, Price_Mappings!$A$1:$B$4, 2, false)</f>
        <v>250</v>
      </c>
      <c r="G394" s="46">
        <f t="shared" si="1"/>
        <v>250</v>
      </c>
      <c r="H394" s="48" t="str">
        <f>VLOOKUP(A394, Customer_Mappings!$B$1:$C$1255, 2, FALSE)</f>
        <v>Individual</v>
      </c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0" customHeight="1">
      <c r="A395" s="45" t="s">
        <v>814</v>
      </c>
      <c r="B395" s="45" t="s">
        <v>815</v>
      </c>
      <c r="C395" s="46" t="s">
        <v>8</v>
      </c>
      <c r="D395" s="46" t="s">
        <v>16</v>
      </c>
      <c r="E395" s="46">
        <v>1.0</v>
      </c>
      <c r="F395" s="47">
        <f>VLOOKUP(D395, Price_Mappings!$A$1:$B$4, 2, false)</f>
        <v>250</v>
      </c>
      <c r="G395" s="46">
        <f t="shared" si="1"/>
        <v>250</v>
      </c>
      <c r="H395" s="48" t="str">
        <f>VLOOKUP(A395, Customer_Mappings!$B$1:$C$1255, 2, FALSE)</f>
        <v>Individual</v>
      </c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0" customHeight="1">
      <c r="A396" s="45" t="s">
        <v>816</v>
      </c>
      <c r="B396" s="45" t="s">
        <v>817</v>
      </c>
      <c r="C396" s="46" t="s">
        <v>8</v>
      </c>
      <c r="D396" s="46" t="s">
        <v>16</v>
      </c>
      <c r="E396" s="46">
        <v>1.0</v>
      </c>
      <c r="F396" s="47">
        <f>VLOOKUP(D396, Price_Mappings!$A$1:$B$4, 2, false)</f>
        <v>250</v>
      </c>
      <c r="G396" s="46">
        <f t="shared" si="1"/>
        <v>250</v>
      </c>
      <c r="H396" s="48" t="str">
        <f>VLOOKUP(A396, Customer_Mappings!$B$1:$C$1255, 2, FALSE)</f>
        <v>Individual</v>
      </c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0" customHeight="1">
      <c r="A397" s="45" t="s">
        <v>818</v>
      </c>
      <c r="B397" s="45" t="s">
        <v>819</v>
      </c>
      <c r="C397" s="46" t="s">
        <v>8</v>
      </c>
      <c r="D397" s="46" t="s">
        <v>16</v>
      </c>
      <c r="E397" s="46">
        <v>1.0</v>
      </c>
      <c r="F397" s="47">
        <f>VLOOKUP(D397, Price_Mappings!$A$1:$B$4, 2, false)</f>
        <v>250</v>
      </c>
      <c r="G397" s="46">
        <f t="shared" si="1"/>
        <v>250</v>
      </c>
      <c r="H397" s="48" t="str">
        <f>VLOOKUP(A397, Customer_Mappings!$B$1:$C$1255, 2, FALSE)</f>
        <v>Individual</v>
      </c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0" customHeight="1">
      <c r="A398" s="45" t="s">
        <v>820</v>
      </c>
      <c r="B398" s="45" t="s">
        <v>821</v>
      </c>
      <c r="C398" s="46" t="s">
        <v>8</v>
      </c>
      <c r="D398" s="46" t="s">
        <v>16</v>
      </c>
      <c r="E398" s="46">
        <v>1.0</v>
      </c>
      <c r="F398" s="47">
        <f>VLOOKUP(D398, Price_Mappings!$A$1:$B$4, 2, false)</f>
        <v>250</v>
      </c>
      <c r="G398" s="46">
        <f t="shared" si="1"/>
        <v>250</v>
      </c>
      <c r="H398" s="48" t="str">
        <f>VLOOKUP(A398, Customer_Mappings!$B$1:$C$1255, 2, FALSE)</f>
        <v>Individual</v>
      </c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0" customHeight="1">
      <c r="A399" s="45" t="s">
        <v>822</v>
      </c>
      <c r="B399" s="45" t="s">
        <v>823</v>
      </c>
      <c r="C399" s="46" t="s">
        <v>8</v>
      </c>
      <c r="D399" s="46" t="s">
        <v>16</v>
      </c>
      <c r="E399" s="46">
        <v>1.0</v>
      </c>
      <c r="F399" s="47">
        <f>VLOOKUP(D399, Price_Mappings!$A$1:$B$4, 2, false)</f>
        <v>250</v>
      </c>
      <c r="G399" s="46">
        <f t="shared" si="1"/>
        <v>250</v>
      </c>
      <c r="H399" s="48" t="str">
        <f>VLOOKUP(A399, Customer_Mappings!$B$1:$C$1255, 2, FALSE)</f>
        <v>Individual</v>
      </c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0" customHeight="1">
      <c r="A400" s="45" t="s">
        <v>824</v>
      </c>
      <c r="B400" s="45" t="s">
        <v>825</v>
      </c>
      <c r="C400" s="46" t="s">
        <v>8</v>
      </c>
      <c r="D400" s="46" t="s">
        <v>16</v>
      </c>
      <c r="E400" s="46">
        <v>1.0</v>
      </c>
      <c r="F400" s="47">
        <f>VLOOKUP(D400, Price_Mappings!$A$1:$B$4, 2, false)</f>
        <v>250</v>
      </c>
      <c r="G400" s="46">
        <f t="shared" si="1"/>
        <v>250</v>
      </c>
      <c r="H400" s="48" t="str">
        <f>VLOOKUP(A400, Customer_Mappings!$B$1:$C$1255, 2, FALSE)</f>
        <v>Individual</v>
      </c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0" customHeight="1">
      <c r="A401" s="45" t="s">
        <v>826</v>
      </c>
      <c r="B401" s="45" t="s">
        <v>827</v>
      </c>
      <c r="C401" s="46" t="s">
        <v>8</v>
      </c>
      <c r="D401" s="46" t="s">
        <v>16</v>
      </c>
      <c r="E401" s="46">
        <v>1.0</v>
      </c>
      <c r="F401" s="47">
        <f>VLOOKUP(D401, Price_Mappings!$A$1:$B$4, 2, false)</f>
        <v>250</v>
      </c>
      <c r="G401" s="46">
        <f t="shared" si="1"/>
        <v>250</v>
      </c>
      <c r="H401" s="48" t="str">
        <f>VLOOKUP(A401, Customer_Mappings!$B$1:$C$1255, 2, FALSE)</f>
        <v>Individual</v>
      </c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0" customHeight="1">
      <c r="A402" s="45" t="s">
        <v>828</v>
      </c>
      <c r="B402" s="45" t="s">
        <v>829</v>
      </c>
      <c r="C402" s="46" t="s">
        <v>8</v>
      </c>
      <c r="D402" s="46" t="s">
        <v>16</v>
      </c>
      <c r="E402" s="46">
        <v>1.0</v>
      </c>
      <c r="F402" s="47">
        <f>VLOOKUP(D402, Price_Mappings!$A$1:$B$4, 2, false)</f>
        <v>250</v>
      </c>
      <c r="G402" s="46">
        <f t="shared" si="1"/>
        <v>250</v>
      </c>
      <c r="H402" s="48" t="str">
        <f>VLOOKUP(A402, Customer_Mappings!$B$1:$C$1255, 2, FALSE)</f>
        <v>Individual</v>
      </c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0" customHeight="1">
      <c r="A403" s="45" t="s">
        <v>830</v>
      </c>
      <c r="B403" s="45" t="s">
        <v>831</v>
      </c>
      <c r="C403" s="46" t="s">
        <v>8</v>
      </c>
      <c r="D403" s="46" t="s">
        <v>16</v>
      </c>
      <c r="E403" s="46">
        <v>1.0</v>
      </c>
      <c r="F403" s="47">
        <f>VLOOKUP(D403, Price_Mappings!$A$1:$B$4, 2, false)</f>
        <v>250</v>
      </c>
      <c r="G403" s="46">
        <f t="shared" si="1"/>
        <v>250</v>
      </c>
      <c r="H403" s="48" t="str">
        <f>VLOOKUP(A403, Customer_Mappings!$B$1:$C$1255, 2, FALSE)</f>
        <v>Individual</v>
      </c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0" customHeight="1">
      <c r="A404" s="45" t="s">
        <v>832</v>
      </c>
      <c r="B404" s="45" t="s">
        <v>833</v>
      </c>
      <c r="C404" s="46" t="s">
        <v>8</v>
      </c>
      <c r="D404" s="46" t="s">
        <v>16</v>
      </c>
      <c r="E404" s="46">
        <v>1.0</v>
      </c>
      <c r="F404" s="47">
        <f>VLOOKUP(D404, Price_Mappings!$A$1:$B$4, 2, false)</f>
        <v>250</v>
      </c>
      <c r="G404" s="46">
        <f t="shared" si="1"/>
        <v>250</v>
      </c>
      <c r="H404" s="48" t="str">
        <f>VLOOKUP(A404, Customer_Mappings!$B$1:$C$1255, 2, FALSE)</f>
        <v>Individual</v>
      </c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0" customHeight="1">
      <c r="A405" s="45" t="s">
        <v>834</v>
      </c>
      <c r="B405" s="45" t="s">
        <v>835</v>
      </c>
      <c r="C405" s="46" t="s">
        <v>8</v>
      </c>
      <c r="D405" s="46" t="s">
        <v>16</v>
      </c>
      <c r="E405" s="46">
        <v>1.0</v>
      </c>
      <c r="F405" s="47">
        <f>VLOOKUP(D405, Price_Mappings!$A$1:$B$4, 2, false)</f>
        <v>250</v>
      </c>
      <c r="G405" s="46">
        <f t="shared" si="1"/>
        <v>250</v>
      </c>
      <c r="H405" s="48" t="str">
        <f>VLOOKUP(A405, Customer_Mappings!$B$1:$C$1255, 2, FALSE)</f>
        <v>Individual</v>
      </c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0" customHeight="1">
      <c r="A406" s="45" t="s">
        <v>836</v>
      </c>
      <c r="B406" s="45" t="s">
        <v>837</v>
      </c>
      <c r="C406" s="46" t="s">
        <v>8</v>
      </c>
      <c r="D406" s="46" t="s">
        <v>16</v>
      </c>
      <c r="E406" s="46">
        <v>1.0</v>
      </c>
      <c r="F406" s="47">
        <f>VLOOKUP(D406, Price_Mappings!$A$1:$B$4, 2, false)</f>
        <v>250</v>
      </c>
      <c r="G406" s="46">
        <f t="shared" si="1"/>
        <v>250</v>
      </c>
      <c r="H406" s="48" t="str">
        <f>VLOOKUP(A406, Customer_Mappings!$B$1:$C$1255, 2, FALSE)</f>
        <v>Individual</v>
      </c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0" customHeight="1">
      <c r="A407" s="45" t="s">
        <v>838</v>
      </c>
      <c r="B407" s="45" t="s">
        <v>839</v>
      </c>
      <c r="C407" s="46" t="s">
        <v>8</v>
      </c>
      <c r="D407" s="46" t="s">
        <v>16</v>
      </c>
      <c r="E407" s="46">
        <v>1.0</v>
      </c>
      <c r="F407" s="47">
        <f>VLOOKUP(D407, Price_Mappings!$A$1:$B$4, 2, false)</f>
        <v>250</v>
      </c>
      <c r="G407" s="46">
        <f t="shared" si="1"/>
        <v>250</v>
      </c>
      <c r="H407" s="48" t="str">
        <f>VLOOKUP(A407, Customer_Mappings!$B$1:$C$1255, 2, FALSE)</f>
        <v>Individual</v>
      </c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0" customHeight="1">
      <c r="A408" s="45" t="s">
        <v>840</v>
      </c>
      <c r="B408" s="45" t="s">
        <v>841</v>
      </c>
      <c r="C408" s="46" t="s">
        <v>8</v>
      </c>
      <c r="D408" s="46" t="s">
        <v>16</v>
      </c>
      <c r="E408" s="46">
        <v>1.0</v>
      </c>
      <c r="F408" s="47">
        <f>VLOOKUP(D408, Price_Mappings!$A$1:$B$4, 2, false)</f>
        <v>250</v>
      </c>
      <c r="G408" s="46">
        <f t="shared" si="1"/>
        <v>250</v>
      </c>
      <c r="H408" s="48" t="str">
        <f>VLOOKUP(A408, Customer_Mappings!$B$1:$C$1255, 2, FALSE)</f>
        <v>Individual</v>
      </c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0" customHeight="1">
      <c r="A409" s="45" t="s">
        <v>842</v>
      </c>
      <c r="B409" s="45" t="s">
        <v>843</v>
      </c>
      <c r="C409" s="46" t="s">
        <v>8</v>
      </c>
      <c r="D409" s="46" t="s">
        <v>16</v>
      </c>
      <c r="E409" s="46">
        <v>1.0</v>
      </c>
      <c r="F409" s="47">
        <f>VLOOKUP(D409, Price_Mappings!$A$1:$B$4, 2, false)</f>
        <v>250</v>
      </c>
      <c r="G409" s="46">
        <f t="shared" si="1"/>
        <v>250</v>
      </c>
      <c r="H409" s="48" t="str">
        <f>VLOOKUP(A409, Customer_Mappings!$B$1:$C$1255, 2, FALSE)</f>
        <v>Individual</v>
      </c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0" customHeight="1">
      <c r="A410" s="45" t="s">
        <v>844</v>
      </c>
      <c r="B410" s="45" t="s">
        <v>845</v>
      </c>
      <c r="C410" s="46" t="s">
        <v>8</v>
      </c>
      <c r="D410" s="46" t="s">
        <v>16</v>
      </c>
      <c r="E410" s="46">
        <v>1.0</v>
      </c>
      <c r="F410" s="47">
        <f>VLOOKUP(D410, Price_Mappings!$A$1:$B$4, 2, false)</f>
        <v>250</v>
      </c>
      <c r="G410" s="46">
        <f t="shared" si="1"/>
        <v>250</v>
      </c>
      <c r="H410" s="48" t="str">
        <f>VLOOKUP(A410, Customer_Mappings!$B$1:$C$1255, 2, FALSE)</f>
        <v>Individual</v>
      </c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0" customHeight="1">
      <c r="A411" s="45" t="s">
        <v>846</v>
      </c>
      <c r="B411" s="45" t="s">
        <v>847</v>
      </c>
      <c r="C411" s="46" t="s">
        <v>8</v>
      </c>
      <c r="D411" s="46" t="s">
        <v>16</v>
      </c>
      <c r="E411" s="46">
        <v>1.0</v>
      </c>
      <c r="F411" s="47">
        <f>VLOOKUP(D411, Price_Mappings!$A$1:$B$4, 2, false)</f>
        <v>250</v>
      </c>
      <c r="G411" s="46">
        <f t="shared" si="1"/>
        <v>250</v>
      </c>
      <c r="H411" s="48" t="str">
        <f>VLOOKUP(A411, Customer_Mappings!$B$1:$C$1255, 2, FALSE)</f>
        <v>Individual</v>
      </c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0" customHeight="1">
      <c r="A412" s="45" t="s">
        <v>848</v>
      </c>
      <c r="B412" s="45" t="s">
        <v>849</v>
      </c>
      <c r="C412" s="46" t="s">
        <v>8</v>
      </c>
      <c r="D412" s="46" t="s">
        <v>16</v>
      </c>
      <c r="E412" s="46">
        <v>1.0</v>
      </c>
      <c r="F412" s="47">
        <f>VLOOKUP(D412, Price_Mappings!$A$1:$B$4, 2, false)</f>
        <v>250</v>
      </c>
      <c r="G412" s="46">
        <f t="shared" si="1"/>
        <v>250</v>
      </c>
      <c r="H412" s="48" t="str">
        <f>VLOOKUP(A412, Customer_Mappings!$B$1:$C$1255, 2, FALSE)</f>
        <v>Individual</v>
      </c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0" customHeight="1">
      <c r="A413" s="45" t="s">
        <v>850</v>
      </c>
      <c r="B413" s="45" t="s">
        <v>851</v>
      </c>
      <c r="C413" s="46" t="s">
        <v>8</v>
      </c>
      <c r="D413" s="46" t="s">
        <v>16</v>
      </c>
      <c r="E413" s="46">
        <v>1.0</v>
      </c>
      <c r="F413" s="47">
        <f>VLOOKUP(D413, Price_Mappings!$A$1:$B$4, 2, false)</f>
        <v>250</v>
      </c>
      <c r="G413" s="46">
        <f t="shared" si="1"/>
        <v>250</v>
      </c>
      <c r="H413" s="48" t="str">
        <f>VLOOKUP(A413, Customer_Mappings!$B$1:$C$1255, 2, FALSE)</f>
        <v>Individual</v>
      </c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0" customHeight="1">
      <c r="A414" s="45" t="s">
        <v>852</v>
      </c>
      <c r="B414" s="45" t="s">
        <v>853</v>
      </c>
      <c r="C414" s="46" t="s">
        <v>8</v>
      </c>
      <c r="D414" s="46" t="s">
        <v>16</v>
      </c>
      <c r="E414" s="46">
        <v>1.0</v>
      </c>
      <c r="F414" s="47">
        <f>VLOOKUP(D414, Price_Mappings!$A$1:$B$4, 2, false)</f>
        <v>250</v>
      </c>
      <c r="G414" s="46">
        <f t="shared" si="1"/>
        <v>250</v>
      </c>
      <c r="H414" s="48" t="str">
        <f>VLOOKUP(A414, Customer_Mappings!$B$1:$C$1255, 2, FALSE)</f>
        <v>Individual</v>
      </c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0" customHeight="1">
      <c r="A415" s="45" t="s">
        <v>854</v>
      </c>
      <c r="B415" s="45" t="s">
        <v>855</v>
      </c>
      <c r="C415" s="46" t="s">
        <v>8</v>
      </c>
      <c r="D415" s="46" t="s">
        <v>16</v>
      </c>
      <c r="E415" s="46">
        <v>1.0</v>
      </c>
      <c r="F415" s="47">
        <f>VLOOKUP(D415, Price_Mappings!$A$1:$B$4, 2, false)</f>
        <v>250</v>
      </c>
      <c r="G415" s="46">
        <f t="shared" si="1"/>
        <v>250</v>
      </c>
      <c r="H415" s="48" t="str">
        <f>VLOOKUP(A415, Customer_Mappings!$B$1:$C$1255, 2, FALSE)</f>
        <v>Individual</v>
      </c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0" customHeight="1">
      <c r="A416" s="45" t="s">
        <v>856</v>
      </c>
      <c r="B416" s="45" t="s">
        <v>857</v>
      </c>
      <c r="C416" s="46" t="s">
        <v>8</v>
      </c>
      <c r="D416" s="46" t="s">
        <v>16</v>
      </c>
      <c r="E416" s="46">
        <v>1.0</v>
      </c>
      <c r="F416" s="47">
        <f>VLOOKUP(D416, Price_Mappings!$A$1:$B$4, 2, false)</f>
        <v>250</v>
      </c>
      <c r="G416" s="46">
        <f t="shared" si="1"/>
        <v>250</v>
      </c>
      <c r="H416" s="48" t="str">
        <f>VLOOKUP(A416, Customer_Mappings!$B$1:$C$1255, 2, FALSE)</f>
        <v>Individual</v>
      </c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0" customHeight="1">
      <c r="A417" s="45" t="s">
        <v>858</v>
      </c>
      <c r="B417" s="45" t="s">
        <v>859</v>
      </c>
      <c r="C417" s="46" t="s">
        <v>8</v>
      </c>
      <c r="D417" s="46" t="s">
        <v>16</v>
      </c>
      <c r="E417" s="46">
        <v>1.0</v>
      </c>
      <c r="F417" s="47">
        <f>VLOOKUP(D417, Price_Mappings!$A$1:$B$4, 2, false)</f>
        <v>250</v>
      </c>
      <c r="G417" s="46">
        <f t="shared" si="1"/>
        <v>250</v>
      </c>
      <c r="H417" s="48" t="str">
        <f>VLOOKUP(A417, Customer_Mappings!$B$1:$C$1255, 2, FALSE)</f>
        <v>Individual</v>
      </c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0" customHeight="1">
      <c r="A418" s="45" t="s">
        <v>860</v>
      </c>
      <c r="B418" s="45" t="s">
        <v>861</v>
      </c>
      <c r="C418" s="46" t="s">
        <v>8</v>
      </c>
      <c r="D418" s="46" t="s">
        <v>16</v>
      </c>
      <c r="E418" s="46">
        <v>1.0</v>
      </c>
      <c r="F418" s="47">
        <f>VLOOKUP(D418, Price_Mappings!$A$1:$B$4, 2, false)</f>
        <v>250</v>
      </c>
      <c r="G418" s="46">
        <f t="shared" si="1"/>
        <v>250</v>
      </c>
      <c r="H418" s="48" t="str">
        <f>VLOOKUP(A418, Customer_Mappings!$B$1:$C$1255, 2, FALSE)</f>
        <v>Individual</v>
      </c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0" customHeight="1">
      <c r="A419" s="45" t="s">
        <v>862</v>
      </c>
      <c r="B419" s="45" t="s">
        <v>863</v>
      </c>
      <c r="C419" s="46" t="s">
        <v>8</v>
      </c>
      <c r="D419" s="46" t="s">
        <v>16</v>
      </c>
      <c r="E419" s="46">
        <v>1.0</v>
      </c>
      <c r="F419" s="47">
        <f>VLOOKUP(D419, Price_Mappings!$A$1:$B$4, 2, false)</f>
        <v>250</v>
      </c>
      <c r="G419" s="46">
        <f t="shared" si="1"/>
        <v>250</v>
      </c>
      <c r="H419" s="48" t="str">
        <f>VLOOKUP(A419, Customer_Mappings!$B$1:$C$1255, 2, FALSE)</f>
        <v>Individual</v>
      </c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0" customHeight="1">
      <c r="A420" s="45" t="s">
        <v>864</v>
      </c>
      <c r="B420" s="45" t="s">
        <v>865</v>
      </c>
      <c r="C420" s="46" t="s">
        <v>8</v>
      </c>
      <c r="D420" s="46" t="s">
        <v>16</v>
      </c>
      <c r="E420" s="46">
        <v>1.0</v>
      </c>
      <c r="F420" s="47">
        <f>VLOOKUP(D420, Price_Mappings!$A$1:$B$4, 2, false)</f>
        <v>250</v>
      </c>
      <c r="G420" s="46">
        <f t="shared" si="1"/>
        <v>250</v>
      </c>
      <c r="H420" s="48" t="str">
        <f>VLOOKUP(A420, Customer_Mappings!$B$1:$C$1255, 2, FALSE)</f>
        <v>Individual</v>
      </c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0" customHeight="1">
      <c r="A421" s="45" t="s">
        <v>866</v>
      </c>
      <c r="B421" s="45" t="s">
        <v>867</v>
      </c>
      <c r="C421" s="46" t="s">
        <v>8</v>
      </c>
      <c r="D421" s="46" t="s">
        <v>16</v>
      </c>
      <c r="E421" s="46">
        <v>1.0</v>
      </c>
      <c r="F421" s="47">
        <f>VLOOKUP(D421, Price_Mappings!$A$1:$B$4, 2, false)</f>
        <v>250</v>
      </c>
      <c r="G421" s="46">
        <f t="shared" si="1"/>
        <v>250</v>
      </c>
      <c r="H421" s="48" t="str">
        <f>VLOOKUP(A421, Customer_Mappings!$B$1:$C$1255, 2, FALSE)</f>
        <v>Individual</v>
      </c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0" customHeight="1">
      <c r="A422" s="45" t="s">
        <v>868</v>
      </c>
      <c r="B422" s="45" t="s">
        <v>869</v>
      </c>
      <c r="C422" s="46" t="s">
        <v>8</v>
      </c>
      <c r="D422" s="46" t="s">
        <v>16</v>
      </c>
      <c r="E422" s="46">
        <v>1.0</v>
      </c>
      <c r="F422" s="47">
        <f>VLOOKUP(D422, Price_Mappings!$A$1:$B$4, 2, false)</f>
        <v>250</v>
      </c>
      <c r="G422" s="46">
        <f t="shared" si="1"/>
        <v>250</v>
      </c>
      <c r="H422" s="48" t="str">
        <f>VLOOKUP(A422, Customer_Mappings!$B$1:$C$1255, 2, FALSE)</f>
        <v>Individual</v>
      </c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0" customHeight="1">
      <c r="A423" s="45" t="s">
        <v>870</v>
      </c>
      <c r="B423" s="45" t="s">
        <v>871</v>
      </c>
      <c r="C423" s="46" t="s">
        <v>8</v>
      </c>
      <c r="D423" s="46" t="s">
        <v>16</v>
      </c>
      <c r="E423" s="46">
        <v>1.0</v>
      </c>
      <c r="F423" s="47">
        <f>VLOOKUP(D423, Price_Mappings!$A$1:$B$4, 2, false)</f>
        <v>250</v>
      </c>
      <c r="G423" s="46">
        <f t="shared" si="1"/>
        <v>250</v>
      </c>
      <c r="H423" s="48" t="str">
        <f>VLOOKUP(A423, Customer_Mappings!$B$1:$C$1255, 2, FALSE)</f>
        <v>Individual</v>
      </c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0" customHeight="1">
      <c r="A424" s="45" t="s">
        <v>872</v>
      </c>
      <c r="B424" s="45" t="s">
        <v>873</v>
      </c>
      <c r="C424" s="46" t="s">
        <v>8</v>
      </c>
      <c r="D424" s="46" t="s">
        <v>16</v>
      </c>
      <c r="E424" s="46">
        <v>1.0</v>
      </c>
      <c r="F424" s="47">
        <f>VLOOKUP(D424, Price_Mappings!$A$1:$B$4, 2, false)</f>
        <v>250</v>
      </c>
      <c r="G424" s="46">
        <f t="shared" si="1"/>
        <v>250</v>
      </c>
      <c r="H424" s="48" t="str">
        <f>VLOOKUP(A424, Customer_Mappings!$B$1:$C$1255, 2, FALSE)</f>
        <v>Individual</v>
      </c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0" customHeight="1">
      <c r="A425" s="45" t="s">
        <v>874</v>
      </c>
      <c r="B425" s="45" t="s">
        <v>875</v>
      </c>
      <c r="C425" s="46" t="s">
        <v>8</v>
      </c>
      <c r="D425" s="46" t="s">
        <v>16</v>
      </c>
      <c r="E425" s="46">
        <v>1.0</v>
      </c>
      <c r="F425" s="47">
        <f>VLOOKUP(D425, Price_Mappings!$A$1:$B$4, 2, false)</f>
        <v>250</v>
      </c>
      <c r="G425" s="46">
        <f t="shared" si="1"/>
        <v>250</v>
      </c>
      <c r="H425" s="48" t="str">
        <f>VLOOKUP(A425, Customer_Mappings!$B$1:$C$1255, 2, FALSE)</f>
        <v>Individual</v>
      </c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0" customHeight="1">
      <c r="A426" s="45" t="s">
        <v>876</v>
      </c>
      <c r="B426" s="45" t="s">
        <v>877</v>
      </c>
      <c r="C426" s="46" t="s">
        <v>8</v>
      </c>
      <c r="D426" s="46" t="s">
        <v>16</v>
      </c>
      <c r="E426" s="46">
        <v>1.0</v>
      </c>
      <c r="F426" s="47">
        <f>VLOOKUP(D426, Price_Mappings!$A$1:$B$4, 2, false)</f>
        <v>250</v>
      </c>
      <c r="G426" s="46">
        <f t="shared" si="1"/>
        <v>250</v>
      </c>
      <c r="H426" s="48" t="str">
        <f>VLOOKUP(A426, Customer_Mappings!$B$1:$C$1255, 2, FALSE)</f>
        <v>Individual</v>
      </c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0" customHeight="1">
      <c r="A427" s="45" t="s">
        <v>878</v>
      </c>
      <c r="B427" s="45" t="s">
        <v>879</v>
      </c>
      <c r="C427" s="46" t="s">
        <v>8</v>
      </c>
      <c r="D427" s="46" t="s">
        <v>16</v>
      </c>
      <c r="E427" s="46">
        <v>1.0</v>
      </c>
      <c r="F427" s="47">
        <f>VLOOKUP(D427, Price_Mappings!$A$1:$B$4, 2, false)</f>
        <v>250</v>
      </c>
      <c r="G427" s="46">
        <f t="shared" si="1"/>
        <v>250</v>
      </c>
      <c r="H427" s="48" t="str">
        <f>VLOOKUP(A427, Customer_Mappings!$B$1:$C$1255, 2, FALSE)</f>
        <v>Individual</v>
      </c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0" customHeight="1">
      <c r="A428" s="45" t="s">
        <v>880</v>
      </c>
      <c r="B428" s="45" t="s">
        <v>881</v>
      </c>
      <c r="C428" s="46" t="s">
        <v>8</v>
      </c>
      <c r="D428" s="46" t="s">
        <v>16</v>
      </c>
      <c r="E428" s="46">
        <v>1.0</v>
      </c>
      <c r="F428" s="47">
        <f>VLOOKUP(D428, Price_Mappings!$A$1:$B$4, 2, false)</f>
        <v>250</v>
      </c>
      <c r="G428" s="46">
        <f t="shared" si="1"/>
        <v>250</v>
      </c>
      <c r="H428" s="48" t="str">
        <f>VLOOKUP(A428, Customer_Mappings!$B$1:$C$1255, 2, FALSE)</f>
        <v>Individual</v>
      </c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0" customHeight="1">
      <c r="A429" s="45" t="s">
        <v>882</v>
      </c>
      <c r="B429" s="45" t="s">
        <v>883</v>
      </c>
      <c r="C429" s="46" t="s">
        <v>8</v>
      </c>
      <c r="D429" s="46" t="s">
        <v>16</v>
      </c>
      <c r="E429" s="46">
        <v>1.0</v>
      </c>
      <c r="F429" s="47">
        <f>VLOOKUP(D429, Price_Mappings!$A$1:$B$4, 2, false)</f>
        <v>250</v>
      </c>
      <c r="G429" s="46">
        <f t="shared" si="1"/>
        <v>250</v>
      </c>
      <c r="H429" s="48" t="str">
        <f>VLOOKUP(A429, Customer_Mappings!$B$1:$C$1255, 2, FALSE)</f>
        <v>Individual</v>
      </c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0" customHeight="1">
      <c r="A430" s="45" t="s">
        <v>884</v>
      </c>
      <c r="B430" s="45" t="s">
        <v>885</v>
      </c>
      <c r="C430" s="46" t="s">
        <v>8</v>
      </c>
      <c r="D430" s="46" t="s">
        <v>16</v>
      </c>
      <c r="E430" s="46">
        <v>1.0</v>
      </c>
      <c r="F430" s="47">
        <f>VLOOKUP(D430, Price_Mappings!$A$1:$B$4, 2, false)</f>
        <v>250</v>
      </c>
      <c r="G430" s="46">
        <f t="shared" si="1"/>
        <v>250</v>
      </c>
      <c r="H430" s="48" t="str">
        <f>VLOOKUP(A430, Customer_Mappings!$B$1:$C$1255, 2, FALSE)</f>
        <v>Individual</v>
      </c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0" customHeight="1">
      <c r="A431" s="45" t="s">
        <v>886</v>
      </c>
      <c r="B431" s="45" t="s">
        <v>887</v>
      </c>
      <c r="C431" s="46" t="s">
        <v>8</v>
      </c>
      <c r="D431" s="46" t="s">
        <v>16</v>
      </c>
      <c r="E431" s="46">
        <v>1.0</v>
      </c>
      <c r="F431" s="47">
        <f>VLOOKUP(D431, Price_Mappings!$A$1:$B$4, 2, false)</f>
        <v>250</v>
      </c>
      <c r="G431" s="46">
        <f t="shared" si="1"/>
        <v>250</v>
      </c>
      <c r="H431" s="48" t="str">
        <f>VLOOKUP(A431, Customer_Mappings!$B$1:$C$1255, 2, FALSE)</f>
        <v>Individual</v>
      </c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0" customHeight="1">
      <c r="A432" s="45" t="s">
        <v>888</v>
      </c>
      <c r="B432" s="45" t="s">
        <v>889</v>
      </c>
      <c r="C432" s="46" t="s">
        <v>8</v>
      </c>
      <c r="D432" s="46" t="s">
        <v>16</v>
      </c>
      <c r="E432" s="46">
        <v>1.0</v>
      </c>
      <c r="F432" s="47">
        <f>VLOOKUP(D432, Price_Mappings!$A$1:$B$4, 2, false)</f>
        <v>250</v>
      </c>
      <c r="G432" s="46">
        <f t="shared" si="1"/>
        <v>250</v>
      </c>
      <c r="H432" s="48" t="str">
        <f>VLOOKUP(A432, Customer_Mappings!$B$1:$C$1255, 2, FALSE)</f>
        <v>Individual</v>
      </c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0" customHeight="1">
      <c r="A433" s="45" t="s">
        <v>890</v>
      </c>
      <c r="B433" s="45" t="s">
        <v>891</v>
      </c>
      <c r="C433" s="46" t="s">
        <v>8</v>
      </c>
      <c r="D433" s="46" t="s">
        <v>16</v>
      </c>
      <c r="E433" s="46">
        <v>1.0</v>
      </c>
      <c r="F433" s="47">
        <f>VLOOKUP(D433, Price_Mappings!$A$1:$B$4, 2, false)</f>
        <v>250</v>
      </c>
      <c r="G433" s="46">
        <f t="shared" si="1"/>
        <v>250</v>
      </c>
      <c r="H433" s="48" t="str">
        <f>VLOOKUP(A433, Customer_Mappings!$B$1:$C$1255, 2, FALSE)</f>
        <v>Individual</v>
      </c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0" customHeight="1">
      <c r="A434" s="45" t="s">
        <v>892</v>
      </c>
      <c r="B434" s="45" t="s">
        <v>893</v>
      </c>
      <c r="C434" s="46" t="s">
        <v>8</v>
      </c>
      <c r="D434" s="46" t="s">
        <v>16</v>
      </c>
      <c r="E434" s="46">
        <v>1.0</v>
      </c>
      <c r="F434" s="47">
        <f>VLOOKUP(D434, Price_Mappings!$A$1:$B$4, 2, false)</f>
        <v>250</v>
      </c>
      <c r="G434" s="46">
        <f t="shared" si="1"/>
        <v>250</v>
      </c>
      <c r="H434" s="48" t="str">
        <f>VLOOKUP(A434, Customer_Mappings!$B$1:$C$1255, 2, FALSE)</f>
        <v>Individual</v>
      </c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0" customHeight="1">
      <c r="A435" s="45" t="s">
        <v>894</v>
      </c>
      <c r="B435" s="45" t="s">
        <v>895</v>
      </c>
      <c r="C435" s="46" t="s">
        <v>8</v>
      </c>
      <c r="D435" s="46" t="s">
        <v>16</v>
      </c>
      <c r="E435" s="46">
        <v>1.0</v>
      </c>
      <c r="F435" s="47">
        <f>VLOOKUP(D435, Price_Mappings!$A$1:$B$4, 2, false)</f>
        <v>250</v>
      </c>
      <c r="G435" s="46">
        <f t="shared" si="1"/>
        <v>250</v>
      </c>
      <c r="H435" s="48" t="str">
        <f>VLOOKUP(A435, Customer_Mappings!$B$1:$C$1255, 2, FALSE)</f>
        <v>Individual</v>
      </c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0" customHeight="1">
      <c r="A436" s="45" t="s">
        <v>896</v>
      </c>
      <c r="B436" s="45" t="s">
        <v>897</v>
      </c>
      <c r="C436" s="46" t="s">
        <v>8</v>
      </c>
      <c r="D436" s="46" t="s">
        <v>16</v>
      </c>
      <c r="E436" s="46">
        <v>1.0</v>
      </c>
      <c r="F436" s="47">
        <f>VLOOKUP(D436, Price_Mappings!$A$1:$B$4, 2, false)</f>
        <v>250</v>
      </c>
      <c r="G436" s="46">
        <f t="shared" si="1"/>
        <v>250</v>
      </c>
      <c r="H436" s="48" t="str">
        <f>VLOOKUP(A436, Customer_Mappings!$B$1:$C$1255, 2, FALSE)</f>
        <v>Individual</v>
      </c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0" customHeight="1">
      <c r="A437" s="45" t="s">
        <v>898</v>
      </c>
      <c r="B437" s="45" t="s">
        <v>899</v>
      </c>
      <c r="C437" s="46" t="s">
        <v>8</v>
      </c>
      <c r="D437" s="46" t="s">
        <v>16</v>
      </c>
      <c r="E437" s="46">
        <v>1.0</v>
      </c>
      <c r="F437" s="47">
        <f>VLOOKUP(D437, Price_Mappings!$A$1:$B$4, 2, false)</f>
        <v>250</v>
      </c>
      <c r="G437" s="46">
        <f t="shared" si="1"/>
        <v>250</v>
      </c>
      <c r="H437" s="48" t="str">
        <f>VLOOKUP(A437, Customer_Mappings!$B$1:$C$1255, 2, FALSE)</f>
        <v>Individual</v>
      </c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0" customHeight="1">
      <c r="A438" s="45" t="s">
        <v>900</v>
      </c>
      <c r="B438" s="45" t="s">
        <v>901</v>
      </c>
      <c r="C438" s="46" t="s">
        <v>8</v>
      </c>
      <c r="D438" s="46" t="s">
        <v>16</v>
      </c>
      <c r="E438" s="46">
        <v>1.0</v>
      </c>
      <c r="F438" s="47">
        <f>VLOOKUP(D438, Price_Mappings!$A$1:$B$4, 2, false)</f>
        <v>250</v>
      </c>
      <c r="G438" s="46">
        <f t="shared" si="1"/>
        <v>250</v>
      </c>
      <c r="H438" s="48" t="str">
        <f>VLOOKUP(A438, Customer_Mappings!$B$1:$C$1255, 2, FALSE)</f>
        <v>Individual</v>
      </c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0" customHeight="1">
      <c r="A439" s="45" t="s">
        <v>902</v>
      </c>
      <c r="B439" s="45" t="s">
        <v>903</v>
      </c>
      <c r="C439" s="46" t="s">
        <v>8</v>
      </c>
      <c r="D439" s="46" t="s">
        <v>16</v>
      </c>
      <c r="E439" s="46">
        <v>1.0</v>
      </c>
      <c r="F439" s="47">
        <f>VLOOKUP(D439, Price_Mappings!$A$1:$B$4, 2, false)</f>
        <v>250</v>
      </c>
      <c r="G439" s="46">
        <f t="shared" si="1"/>
        <v>250</v>
      </c>
      <c r="H439" s="48" t="str">
        <f>VLOOKUP(A439, Customer_Mappings!$B$1:$C$1255, 2, FALSE)</f>
        <v>Individual</v>
      </c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0" customHeight="1">
      <c r="A440" s="45" t="s">
        <v>904</v>
      </c>
      <c r="B440" s="45" t="s">
        <v>905</v>
      </c>
      <c r="C440" s="46" t="s">
        <v>8</v>
      </c>
      <c r="D440" s="46" t="s">
        <v>16</v>
      </c>
      <c r="E440" s="46">
        <v>1.0</v>
      </c>
      <c r="F440" s="47">
        <f>VLOOKUP(D440, Price_Mappings!$A$1:$B$4, 2, false)</f>
        <v>250</v>
      </c>
      <c r="G440" s="46">
        <f t="shared" si="1"/>
        <v>250</v>
      </c>
      <c r="H440" s="48" t="str">
        <f>VLOOKUP(A440, Customer_Mappings!$B$1:$C$1255, 2, FALSE)</f>
        <v>Individual</v>
      </c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0" customHeight="1">
      <c r="A441" s="45" t="s">
        <v>906</v>
      </c>
      <c r="B441" s="45" t="s">
        <v>907</v>
      </c>
      <c r="C441" s="46" t="s">
        <v>8</v>
      </c>
      <c r="D441" s="46" t="s">
        <v>16</v>
      </c>
      <c r="E441" s="46">
        <v>1.0</v>
      </c>
      <c r="F441" s="47">
        <f>VLOOKUP(D441, Price_Mappings!$A$1:$B$4, 2, false)</f>
        <v>250</v>
      </c>
      <c r="G441" s="46">
        <f t="shared" si="1"/>
        <v>250</v>
      </c>
      <c r="H441" s="48" t="str">
        <f>VLOOKUP(A441, Customer_Mappings!$B$1:$C$1255, 2, FALSE)</f>
        <v>Individual</v>
      </c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0" customHeight="1">
      <c r="A442" s="45" t="s">
        <v>908</v>
      </c>
      <c r="B442" s="45" t="s">
        <v>909</v>
      </c>
      <c r="C442" s="46" t="s">
        <v>8</v>
      </c>
      <c r="D442" s="46" t="s">
        <v>16</v>
      </c>
      <c r="E442" s="46">
        <v>1.0</v>
      </c>
      <c r="F442" s="47">
        <f>VLOOKUP(D442, Price_Mappings!$A$1:$B$4, 2, false)</f>
        <v>250</v>
      </c>
      <c r="G442" s="46">
        <f t="shared" si="1"/>
        <v>250</v>
      </c>
      <c r="H442" s="48" t="str">
        <f>VLOOKUP(A442, Customer_Mappings!$B$1:$C$1255, 2, FALSE)</f>
        <v>Individual</v>
      </c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0" customHeight="1">
      <c r="A443" s="45" t="s">
        <v>910</v>
      </c>
      <c r="B443" s="45" t="s">
        <v>911</v>
      </c>
      <c r="C443" s="46" t="s">
        <v>8</v>
      </c>
      <c r="D443" s="46" t="s">
        <v>16</v>
      </c>
      <c r="E443" s="46">
        <v>1.0</v>
      </c>
      <c r="F443" s="47">
        <f>VLOOKUP(D443, Price_Mappings!$A$1:$B$4, 2, false)</f>
        <v>250</v>
      </c>
      <c r="G443" s="46">
        <f t="shared" si="1"/>
        <v>250</v>
      </c>
      <c r="H443" s="48" t="str">
        <f>VLOOKUP(A443, Customer_Mappings!$B$1:$C$1255, 2, FALSE)</f>
        <v>Individual</v>
      </c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0" customHeight="1">
      <c r="A444" s="45" t="s">
        <v>912</v>
      </c>
      <c r="B444" s="45" t="s">
        <v>913</v>
      </c>
      <c r="C444" s="46" t="s">
        <v>8</v>
      </c>
      <c r="D444" s="46" t="s">
        <v>16</v>
      </c>
      <c r="E444" s="46">
        <v>1.0</v>
      </c>
      <c r="F444" s="47">
        <f>VLOOKUP(D444, Price_Mappings!$A$1:$B$4, 2, false)</f>
        <v>250</v>
      </c>
      <c r="G444" s="46">
        <f t="shared" si="1"/>
        <v>250</v>
      </c>
      <c r="H444" s="48" t="str">
        <f>VLOOKUP(A444, Customer_Mappings!$B$1:$C$1255, 2, FALSE)</f>
        <v>Individual</v>
      </c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0" customHeight="1">
      <c r="A445" s="45" t="s">
        <v>914</v>
      </c>
      <c r="B445" s="45" t="s">
        <v>915</v>
      </c>
      <c r="C445" s="46" t="s">
        <v>8</v>
      </c>
      <c r="D445" s="46" t="s">
        <v>16</v>
      </c>
      <c r="E445" s="46">
        <v>1.0</v>
      </c>
      <c r="F445" s="47">
        <f>VLOOKUP(D445, Price_Mappings!$A$1:$B$4, 2, false)</f>
        <v>250</v>
      </c>
      <c r="G445" s="46">
        <f t="shared" si="1"/>
        <v>250</v>
      </c>
      <c r="H445" s="48" t="str">
        <f>VLOOKUP(A445, Customer_Mappings!$B$1:$C$1255, 2, FALSE)</f>
        <v>Individual</v>
      </c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0" customHeight="1">
      <c r="A446" s="45" t="s">
        <v>916</v>
      </c>
      <c r="B446" s="45" t="s">
        <v>917</v>
      </c>
      <c r="C446" s="46" t="s">
        <v>8</v>
      </c>
      <c r="D446" s="46" t="s">
        <v>16</v>
      </c>
      <c r="E446" s="46">
        <v>1.0</v>
      </c>
      <c r="F446" s="47">
        <f>VLOOKUP(D446, Price_Mappings!$A$1:$B$4, 2, false)</f>
        <v>250</v>
      </c>
      <c r="G446" s="46">
        <f t="shared" si="1"/>
        <v>250</v>
      </c>
      <c r="H446" s="48" t="str">
        <f>VLOOKUP(A446, Customer_Mappings!$B$1:$C$1255, 2, FALSE)</f>
        <v>Individual</v>
      </c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0" customHeight="1">
      <c r="A447" s="45" t="s">
        <v>918</v>
      </c>
      <c r="B447" s="45" t="s">
        <v>919</v>
      </c>
      <c r="C447" s="46" t="s">
        <v>8</v>
      </c>
      <c r="D447" s="46" t="s">
        <v>16</v>
      </c>
      <c r="E447" s="46">
        <v>1.0</v>
      </c>
      <c r="F447" s="47">
        <f>VLOOKUP(D447, Price_Mappings!$A$1:$B$4, 2, false)</f>
        <v>250</v>
      </c>
      <c r="G447" s="46">
        <f t="shared" si="1"/>
        <v>250</v>
      </c>
      <c r="H447" s="48" t="str">
        <f>VLOOKUP(A447, Customer_Mappings!$B$1:$C$1255, 2, FALSE)</f>
        <v>Individual</v>
      </c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0" customHeight="1">
      <c r="A448" s="45" t="s">
        <v>920</v>
      </c>
      <c r="B448" s="45" t="s">
        <v>921</v>
      </c>
      <c r="C448" s="46" t="s">
        <v>8</v>
      </c>
      <c r="D448" s="46" t="s">
        <v>16</v>
      </c>
      <c r="E448" s="46">
        <v>1.0</v>
      </c>
      <c r="F448" s="47">
        <f>VLOOKUP(D448, Price_Mappings!$A$1:$B$4, 2, false)</f>
        <v>250</v>
      </c>
      <c r="G448" s="46">
        <f t="shared" si="1"/>
        <v>250</v>
      </c>
      <c r="H448" s="48" t="str">
        <f>VLOOKUP(A448, Customer_Mappings!$B$1:$C$1255, 2, FALSE)</f>
        <v>Individual</v>
      </c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0" customHeight="1">
      <c r="A449" s="45" t="s">
        <v>922</v>
      </c>
      <c r="B449" s="45" t="s">
        <v>923</v>
      </c>
      <c r="C449" s="46" t="s">
        <v>8</v>
      </c>
      <c r="D449" s="46" t="s">
        <v>16</v>
      </c>
      <c r="E449" s="46">
        <v>1.0</v>
      </c>
      <c r="F449" s="47">
        <f>VLOOKUP(D449, Price_Mappings!$A$1:$B$4, 2, false)</f>
        <v>250</v>
      </c>
      <c r="G449" s="46">
        <f t="shared" si="1"/>
        <v>250</v>
      </c>
      <c r="H449" s="48" t="str">
        <f>VLOOKUP(A449, Customer_Mappings!$B$1:$C$1255, 2, FALSE)</f>
        <v>Individual</v>
      </c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0" customHeight="1">
      <c r="A450" s="45" t="s">
        <v>924</v>
      </c>
      <c r="B450" s="45" t="s">
        <v>925</v>
      </c>
      <c r="C450" s="46" t="s">
        <v>8</v>
      </c>
      <c r="D450" s="46" t="s">
        <v>16</v>
      </c>
      <c r="E450" s="46">
        <v>1.0</v>
      </c>
      <c r="F450" s="47">
        <f>VLOOKUP(D450, Price_Mappings!$A$1:$B$4, 2, false)</f>
        <v>250</v>
      </c>
      <c r="G450" s="46">
        <f t="shared" si="1"/>
        <v>250</v>
      </c>
      <c r="H450" s="48" t="str">
        <f>VLOOKUP(A450, Customer_Mappings!$B$1:$C$1255, 2, FALSE)</f>
        <v>Individual</v>
      </c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0" customHeight="1">
      <c r="A451" s="45" t="s">
        <v>926</v>
      </c>
      <c r="B451" s="45" t="s">
        <v>927</v>
      </c>
      <c r="C451" s="46" t="s">
        <v>8</v>
      </c>
      <c r="D451" s="46" t="s">
        <v>16</v>
      </c>
      <c r="E451" s="46">
        <v>1.0</v>
      </c>
      <c r="F451" s="47">
        <f>VLOOKUP(D451, Price_Mappings!$A$1:$B$4, 2, false)</f>
        <v>250</v>
      </c>
      <c r="G451" s="46">
        <f t="shared" si="1"/>
        <v>250</v>
      </c>
      <c r="H451" s="48" t="str">
        <f>VLOOKUP(A451, Customer_Mappings!$B$1:$C$1255, 2, FALSE)</f>
        <v>Individual</v>
      </c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0" customHeight="1">
      <c r="A452" s="45" t="s">
        <v>928</v>
      </c>
      <c r="B452" s="45" t="s">
        <v>929</v>
      </c>
      <c r="C452" s="46" t="s">
        <v>8</v>
      </c>
      <c r="D452" s="46" t="s">
        <v>16</v>
      </c>
      <c r="E452" s="46">
        <v>1.0</v>
      </c>
      <c r="F452" s="47">
        <f>VLOOKUP(D452, Price_Mappings!$A$1:$B$4, 2, false)</f>
        <v>250</v>
      </c>
      <c r="G452" s="46">
        <f t="shared" si="1"/>
        <v>250</v>
      </c>
      <c r="H452" s="48" t="str">
        <f>VLOOKUP(A452, Customer_Mappings!$B$1:$C$1255, 2, FALSE)</f>
        <v>Individual</v>
      </c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0" customHeight="1">
      <c r="A453" s="45" t="s">
        <v>930</v>
      </c>
      <c r="B453" s="45" t="s">
        <v>931</v>
      </c>
      <c r="C453" s="46" t="s">
        <v>8</v>
      </c>
      <c r="D453" s="46" t="s">
        <v>16</v>
      </c>
      <c r="E453" s="46">
        <v>1.0</v>
      </c>
      <c r="F453" s="47">
        <f>VLOOKUP(D453, Price_Mappings!$A$1:$B$4, 2, false)</f>
        <v>250</v>
      </c>
      <c r="G453" s="46">
        <f t="shared" si="1"/>
        <v>250</v>
      </c>
      <c r="H453" s="48" t="str">
        <f>VLOOKUP(A453, Customer_Mappings!$B$1:$C$1255, 2, FALSE)</f>
        <v>Individual</v>
      </c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0" customHeight="1">
      <c r="A454" s="45" t="s">
        <v>932</v>
      </c>
      <c r="B454" s="45" t="s">
        <v>933</v>
      </c>
      <c r="C454" s="46" t="s">
        <v>8</v>
      </c>
      <c r="D454" s="46" t="s">
        <v>16</v>
      </c>
      <c r="E454" s="46">
        <v>1.0</v>
      </c>
      <c r="F454" s="47">
        <f>VLOOKUP(D454, Price_Mappings!$A$1:$B$4, 2, false)</f>
        <v>250</v>
      </c>
      <c r="G454" s="46">
        <f t="shared" si="1"/>
        <v>250</v>
      </c>
      <c r="H454" s="48" t="str">
        <f>VLOOKUP(A454, Customer_Mappings!$B$1:$C$1255, 2, FALSE)</f>
        <v>Individual</v>
      </c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0" customHeight="1">
      <c r="A455" s="45" t="s">
        <v>934</v>
      </c>
      <c r="B455" s="45" t="s">
        <v>935</v>
      </c>
      <c r="C455" s="46" t="s">
        <v>8</v>
      </c>
      <c r="D455" s="46" t="s">
        <v>16</v>
      </c>
      <c r="E455" s="46">
        <v>1.0</v>
      </c>
      <c r="F455" s="47">
        <f>VLOOKUP(D455, Price_Mappings!$A$1:$B$4, 2, false)</f>
        <v>250</v>
      </c>
      <c r="G455" s="46">
        <f t="shared" si="1"/>
        <v>250</v>
      </c>
      <c r="H455" s="48" t="str">
        <f>VLOOKUP(A455, Customer_Mappings!$B$1:$C$1255, 2, FALSE)</f>
        <v>Individual</v>
      </c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0" customHeight="1">
      <c r="A456" s="45" t="s">
        <v>936</v>
      </c>
      <c r="B456" s="45" t="s">
        <v>937</v>
      </c>
      <c r="C456" s="46" t="s">
        <v>8</v>
      </c>
      <c r="D456" s="46" t="s">
        <v>16</v>
      </c>
      <c r="E456" s="46">
        <v>1.0</v>
      </c>
      <c r="F456" s="47">
        <f>VLOOKUP(D456, Price_Mappings!$A$1:$B$4, 2, false)</f>
        <v>250</v>
      </c>
      <c r="G456" s="46">
        <f t="shared" si="1"/>
        <v>250</v>
      </c>
      <c r="H456" s="48" t="str">
        <f>VLOOKUP(A456, Customer_Mappings!$B$1:$C$1255, 2, FALSE)</f>
        <v>Individual</v>
      </c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0" customHeight="1">
      <c r="A457" s="45" t="s">
        <v>938</v>
      </c>
      <c r="B457" s="45" t="s">
        <v>939</v>
      </c>
      <c r="C457" s="46" t="s">
        <v>8</v>
      </c>
      <c r="D457" s="46" t="s">
        <v>16</v>
      </c>
      <c r="E457" s="46">
        <v>1.0</v>
      </c>
      <c r="F457" s="47">
        <f>VLOOKUP(D457, Price_Mappings!$A$1:$B$4, 2, false)</f>
        <v>250</v>
      </c>
      <c r="G457" s="46">
        <f t="shared" si="1"/>
        <v>250</v>
      </c>
      <c r="H457" s="48" t="str">
        <f>VLOOKUP(A457, Customer_Mappings!$B$1:$C$1255, 2, FALSE)</f>
        <v>Individual</v>
      </c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0" customHeight="1">
      <c r="A458" s="45" t="s">
        <v>940</v>
      </c>
      <c r="B458" s="45" t="s">
        <v>941</v>
      </c>
      <c r="C458" s="46" t="s">
        <v>8</v>
      </c>
      <c r="D458" s="46" t="s">
        <v>16</v>
      </c>
      <c r="E458" s="46">
        <v>1.0</v>
      </c>
      <c r="F458" s="47">
        <f>VLOOKUP(D458, Price_Mappings!$A$1:$B$4, 2, false)</f>
        <v>250</v>
      </c>
      <c r="G458" s="46">
        <f t="shared" si="1"/>
        <v>250</v>
      </c>
      <c r="H458" s="48" t="str">
        <f>VLOOKUP(A458, Customer_Mappings!$B$1:$C$1255, 2, FALSE)</f>
        <v>Individual</v>
      </c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0" customHeight="1">
      <c r="A459" s="45" t="s">
        <v>942</v>
      </c>
      <c r="B459" s="45" t="s">
        <v>943</v>
      </c>
      <c r="C459" s="46" t="s">
        <v>8</v>
      </c>
      <c r="D459" s="46" t="s">
        <v>16</v>
      </c>
      <c r="E459" s="46">
        <v>1.0</v>
      </c>
      <c r="F459" s="47">
        <f>VLOOKUP(D459, Price_Mappings!$A$1:$B$4, 2, false)</f>
        <v>250</v>
      </c>
      <c r="G459" s="46">
        <f t="shared" si="1"/>
        <v>250</v>
      </c>
      <c r="H459" s="48" t="str">
        <f>VLOOKUP(A459, Customer_Mappings!$B$1:$C$1255, 2, FALSE)</f>
        <v>Individual</v>
      </c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0" customHeight="1">
      <c r="A460" s="45" t="s">
        <v>944</v>
      </c>
      <c r="B460" s="45" t="s">
        <v>945</v>
      </c>
      <c r="C460" s="46" t="s">
        <v>8</v>
      </c>
      <c r="D460" s="46" t="s">
        <v>16</v>
      </c>
      <c r="E460" s="46">
        <v>1.0</v>
      </c>
      <c r="F460" s="47">
        <f>VLOOKUP(D460, Price_Mappings!$A$1:$B$4, 2, false)</f>
        <v>250</v>
      </c>
      <c r="G460" s="46">
        <f t="shared" si="1"/>
        <v>250</v>
      </c>
      <c r="H460" s="48" t="str">
        <f>VLOOKUP(A460, Customer_Mappings!$B$1:$C$1255, 2, FALSE)</f>
        <v>Individual</v>
      </c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0" customHeight="1">
      <c r="A461" s="45" t="s">
        <v>946</v>
      </c>
      <c r="B461" s="45" t="s">
        <v>947</v>
      </c>
      <c r="C461" s="46" t="s">
        <v>8</v>
      </c>
      <c r="D461" s="46" t="s">
        <v>16</v>
      </c>
      <c r="E461" s="46">
        <v>1.0</v>
      </c>
      <c r="F461" s="47">
        <f>VLOOKUP(D461, Price_Mappings!$A$1:$B$4, 2, false)</f>
        <v>250</v>
      </c>
      <c r="G461" s="46">
        <f t="shared" si="1"/>
        <v>250</v>
      </c>
      <c r="H461" s="48" t="str">
        <f>VLOOKUP(A461, Customer_Mappings!$B$1:$C$1255, 2, FALSE)</f>
        <v>Individual</v>
      </c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0" customHeight="1">
      <c r="A462" s="45" t="s">
        <v>948</v>
      </c>
      <c r="B462" s="45" t="s">
        <v>949</v>
      </c>
      <c r="C462" s="46" t="s">
        <v>8</v>
      </c>
      <c r="D462" s="46" t="s">
        <v>16</v>
      </c>
      <c r="E462" s="46">
        <v>1.0</v>
      </c>
      <c r="F462" s="47">
        <f>VLOOKUP(D462, Price_Mappings!$A$1:$B$4, 2, false)</f>
        <v>250</v>
      </c>
      <c r="G462" s="46">
        <f t="shared" si="1"/>
        <v>250</v>
      </c>
      <c r="H462" s="48" t="str">
        <f>VLOOKUP(A462, Customer_Mappings!$B$1:$C$1255, 2, FALSE)</f>
        <v>Individual</v>
      </c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0" customHeight="1">
      <c r="A463" s="45" t="s">
        <v>950</v>
      </c>
      <c r="B463" s="45" t="s">
        <v>951</v>
      </c>
      <c r="C463" s="46" t="s">
        <v>8</v>
      </c>
      <c r="D463" s="46" t="s">
        <v>16</v>
      </c>
      <c r="E463" s="46">
        <v>1.0</v>
      </c>
      <c r="F463" s="47">
        <f>VLOOKUP(D463, Price_Mappings!$A$1:$B$4, 2, false)</f>
        <v>250</v>
      </c>
      <c r="G463" s="46">
        <f t="shared" si="1"/>
        <v>250</v>
      </c>
      <c r="H463" s="48" t="str">
        <f>VLOOKUP(A463, Customer_Mappings!$B$1:$C$1255, 2, FALSE)</f>
        <v>Individual</v>
      </c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0" customHeight="1">
      <c r="A464" s="45" t="s">
        <v>952</v>
      </c>
      <c r="B464" s="45" t="s">
        <v>953</v>
      </c>
      <c r="C464" s="46" t="s">
        <v>8</v>
      </c>
      <c r="D464" s="46" t="s">
        <v>16</v>
      </c>
      <c r="E464" s="46">
        <v>1.0</v>
      </c>
      <c r="F464" s="47">
        <f>VLOOKUP(D464, Price_Mappings!$A$1:$B$4, 2, false)</f>
        <v>250</v>
      </c>
      <c r="G464" s="46">
        <f t="shared" si="1"/>
        <v>250</v>
      </c>
      <c r="H464" s="48" t="str">
        <f>VLOOKUP(A464, Customer_Mappings!$B$1:$C$1255, 2, FALSE)</f>
        <v>Individual</v>
      </c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0" customHeight="1">
      <c r="A465" s="45" t="s">
        <v>954</v>
      </c>
      <c r="B465" s="45" t="s">
        <v>955</v>
      </c>
      <c r="C465" s="46" t="s">
        <v>8</v>
      </c>
      <c r="D465" s="46" t="s">
        <v>16</v>
      </c>
      <c r="E465" s="46">
        <v>1.0</v>
      </c>
      <c r="F465" s="47">
        <f>VLOOKUP(D465, Price_Mappings!$A$1:$B$4, 2, false)</f>
        <v>250</v>
      </c>
      <c r="G465" s="46">
        <f t="shared" si="1"/>
        <v>250</v>
      </c>
      <c r="H465" s="48" t="str">
        <f>VLOOKUP(A465, Customer_Mappings!$B$1:$C$1255, 2, FALSE)</f>
        <v>Individual</v>
      </c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0" customHeight="1">
      <c r="A466" s="45" t="s">
        <v>956</v>
      </c>
      <c r="B466" s="45" t="s">
        <v>957</v>
      </c>
      <c r="C466" s="46" t="s">
        <v>8</v>
      </c>
      <c r="D466" s="46" t="s">
        <v>16</v>
      </c>
      <c r="E466" s="46">
        <v>1.0</v>
      </c>
      <c r="F466" s="47">
        <f>VLOOKUP(D466, Price_Mappings!$A$1:$B$4, 2, false)</f>
        <v>250</v>
      </c>
      <c r="G466" s="46">
        <f t="shared" si="1"/>
        <v>250</v>
      </c>
      <c r="H466" s="48" t="str">
        <f>VLOOKUP(A466, Customer_Mappings!$B$1:$C$1255, 2, FALSE)</f>
        <v>Individual</v>
      </c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0" customHeight="1">
      <c r="A467" s="45" t="s">
        <v>958</v>
      </c>
      <c r="B467" s="45" t="s">
        <v>959</v>
      </c>
      <c r="C467" s="46" t="s">
        <v>8</v>
      </c>
      <c r="D467" s="46" t="s">
        <v>16</v>
      </c>
      <c r="E467" s="46">
        <v>1.0</v>
      </c>
      <c r="F467" s="47">
        <f>VLOOKUP(D467, Price_Mappings!$A$1:$B$4, 2, false)</f>
        <v>250</v>
      </c>
      <c r="G467" s="46">
        <f t="shared" si="1"/>
        <v>250</v>
      </c>
      <c r="H467" s="48" t="str">
        <f>VLOOKUP(A467, Customer_Mappings!$B$1:$C$1255, 2, FALSE)</f>
        <v>Individual</v>
      </c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0" customHeight="1">
      <c r="A468" s="45" t="s">
        <v>960</v>
      </c>
      <c r="B468" s="45" t="s">
        <v>961</v>
      </c>
      <c r="C468" s="46" t="s">
        <v>8</v>
      </c>
      <c r="D468" s="46" t="s">
        <v>16</v>
      </c>
      <c r="E468" s="46">
        <v>1.0</v>
      </c>
      <c r="F468" s="47">
        <f>VLOOKUP(D468, Price_Mappings!$A$1:$B$4, 2, false)</f>
        <v>250</v>
      </c>
      <c r="G468" s="46">
        <f t="shared" si="1"/>
        <v>250</v>
      </c>
      <c r="H468" s="48" t="str">
        <f>VLOOKUP(A468, Customer_Mappings!$B$1:$C$1255, 2, FALSE)</f>
        <v>Individual</v>
      </c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0" customHeight="1">
      <c r="A469" s="45" t="s">
        <v>962</v>
      </c>
      <c r="B469" s="45" t="s">
        <v>963</v>
      </c>
      <c r="C469" s="46" t="s">
        <v>8</v>
      </c>
      <c r="D469" s="46" t="s">
        <v>16</v>
      </c>
      <c r="E469" s="46">
        <v>1.0</v>
      </c>
      <c r="F469" s="47">
        <f>VLOOKUP(D469, Price_Mappings!$A$1:$B$4, 2, false)</f>
        <v>250</v>
      </c>
      <c r="G469" s="46">
        <f t="shared" si="1"/>
        <v>250</v>
      </c>
      <c r="H469" s="48" t="str">
        <f>VLOOKUP(A469, Customer_Mappings!$B$1:$C$1255, 2, FALSE)</f>
        <v>Individual</v>
      </c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0" customHeight="1">
      <c r="A470" s="45" t="s">
        <v>964</v>
      </c>
      <c r="B470" s="45" t="s">
        <v>965</v>
      </c>
      <c r="C470" s="46" t="s">
        <v>8</v>
      </c>
      <c r="D470" s="46" t="s">
        <v>16</v>
      </c>
      <c r="E470" s="46">
        <v>1.0</v>
      </c>
      <c r="F470" s="47">
        <f>VLOOKUP(D470, Price_Mappings!$A$1:$B$4, 2, false)</f>
        <v>250</v>
      </c>
      <c r="G470" s="46">
        <f t="shared" si="1"/>
        <v>250</v>
      </c>
      <c r="H470" s="48" t="str">
        <f>VLOOKUP(A470, Customer_Mappings!$B$1:$C$1255, 2, FALSE)</f>
        <v>Individual</v>
      </c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0" customHeight="1">
      <c r="A471" s="45" t="s">
        <v>966</v>
      </c>
      <c r="B471" s="45" t="s">
        <v>967</v>
      </c>
      <c r="C471" s="46" t="s">
        <v>8</v>
      </c>
      <c r="D471" s="46" t="s">
        <v>16</v>
      </c>
      <c r="E471" s="46">
        <v>1.0</v>
      </c>
      <c r="F471" s="47">
        <f>VLOOKUP(D471, Price_Mappings!$A$1:$B$4, 2, false)</f>
        <v>250</v>
      </c>
      <c r="G471" s="46">
        <f t="shared" si="1"/>
        <v>250</v>
      </c>
      <c r="H471" s="48" t="str">
        <f>VLOOKUP(A471, Customer_Mappings!$B$1:$C$1255, 2, FALSE)</f>
        <v>Individual</v>
      </c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0" customHeight="1">
      <c r="A472" s="45" t="s">
        <v>968</v>
      </c>
      <c r="B472" s="45" t="s">
        <v>969</v>
      </c>
      <c r="C472" s="46" t="s">
        <v>8</v>
      </c>
      <c r="D472" s="46" t="s">
        <v>16</v>
      </c>
      <c r="E472" s="46">
        <v>1.0</v>
      </c>
      <c r="F472" s="47">
        <f>VLOOKUP(D472, Price_Mappings!$A$1:$B$4, 2, false)</f>
        <v>250</v>
      </c>
      <c r="G472" s="46">
        <f t="shared" si="1"/>
        <v>250</v>
      </c>
      <c r="H472" s="48" t="str">
        <f>VLOOKUP(A472, Customer_Mappings!$B$1:$C$1255, 2, FALSE)</f>
        <v>Individual</v>
      </c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0" customHeight="1">
      <c r="A473" s="45" t="s">
        <v>970</v>
      </c>
      <c r="B473" s="45" t="s">
        <v>971</v>
      </c>
      <c r="C473" s="46" t="s">
        <v>8</v>
      </c>
      <c r="D473" s="46" t="s">
        <v>16</v>
      </c>
      <c r="E473" s="46">
        <v>1.0</v>
      </c>
      <c r="F473" s="47">
        <f>VLOOKUP(D473, Price_Mappings!$A$1:$B$4, 2, false)</f>
        <v>250</v>
      </c>
      <c r="G473" s="46">
        <f t="shared" si="1"/>
        <v>250</v>
      </c>
      <c r="H473" s="48" t="str">
        <f>VLOOKUP(A473, Customer_Mappings!$B$1:$C$1255, 2, FALSE)</f>
        <v>Individual</v>
      </c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0" customHeight="1">
      <c r="A474" s="45" t="s">
        <v>972</v>
      </c>
      <c r="B474" s="45" t="s">
        <v>973</v>
      </c>
      <c r="C474" s="46" t="s">
        <v>8</v>
      </c>
      <c r="D474" s="46" t="s">
        <v>16</v>
      </c>
      <c r="E474" s="46">
        <v>1.0</v>
      </c>
      <c r="F474" s="47">
        <f>VLOOKUP(D474, Price_Mappings!$A$1:$B$4, 2, false)</f>
        <v>250</v>
      </c>
      <c r="G474" s="46">
        <f t="shared" si="1"/>
        <v>250</v>
      </c>
      <c r="H474" s="48" t="str">
        <f>VLOOKUP(A474, Customer_Mappings!$B$1:$C$1255, 2, FALSE)</f>
        <v>Individual</v>
      </c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0" customHeight="1">
      <c r="A475" s="45" t="s">
        <v>974</v>
      </c>
      <c r="B475" s="45" t="s">
        <v>975</v>
      </c>
      <c r="C475" s="46" t="s">
        <v>8</v>
      </c>
      <c r="D475" s="46" t="s">
        <v>16</v>
      </c>
      <c r="E475" s="46">
        <v>1.0</v>
      </c>
      <c r="F475" s="47">
        <f>VLOOKUP(D475, Price_Mappings!$A$1:$B$4, 2, false)</f>
        <v>250</v>
      </c>
      <c r="G475" s="46">
        <f t="shared" si="1"/>
        <v>250</v>
      </c>
      <c r="H475" s="48" t="str">
        <f>VLOOKUP(A475, Customer_Mappings!$B$1:$C$1255, 2, FALSE)</f>
        <v>Individual</v>
      </c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0" customHeight="1">
      <c r="A476" s="45" t="s">
        <v>976</v>
      </c>
      <c r="B476" s="45" t="s">
        <v>977</v>
      </c>
      <c r="C476" s="46" t="s">
        <v>8</v>
      </c>
      <c r="D476" s="46" t="s">
        <v>16</v>
      </c>
      <c r="E476" s="46">
        <v>2.0</v>
      </c>
      <c r="F476" s="47">
        <f>VLOOKUP(D476, Price_Mappings!$A$1:$B$4, 2, false)</f>
        <v>250</v>
      </c>
      <c r="G476" s="46">
        <f t="shared" si="1"/>
        <v>500</v>
      </c>
      <c r="H476" s="48" t="str">
        <f>VLOOKUP(A476, Customer_Mappings!$B$1:$C$1255, 2, FALSE)</f>
        <v>Individual</v>
      </c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0" customHeight="1">
      <c r="A477" s="45" t="s">
        <v>978</v>
      </c>
      <c r="B477" s="45" t="s">
        <v>979</v>
      </c>
      <c r="C477" s="46" t="s">
        <v>8</v>
      </c>
      <c r="D477" s="46" t="s">
        <v>16</v>
      </c>
      <c r="E477" s="46">
        <v>2.0</v>
      </c>
      <c r="F477" s="47">
        <f>VLOOKUP(D477, Price_Mappings!$A$1:$B$4, 2, false)</f>
        <v>250</v>
      </c>
      <c r="G477" s="46">
        <f t="shared" si="1"/>
        <v>500</v>
      </c>
      <c r="H477" s="48" t="str">
        <f>VLOOKUP(A477, Customer_Mappings!$B$1:$C$1255, 2, FALSE)</f>
        <v>Individual</v>
      </c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0" customHeight="1">
      <c r="A478" s="45" t="s">
        <v>980</v>
      </c>
      <c r="B478" s="45" t="s">
        <v>981</v>
      </c>
      <c r="C478" s="46" t="s">
        <v>8</v>
      </c>
      <c r="D478" s="46" t="s">
        <v>16</v>
      </c>
      <c r="E478" s="46">
        <v>2.0</v>
      </c>
      <c r="F478" s="47">
        <f>VLOOKUP(D478, Price_Mappings!$A$1:$B$4, 2, false)</f>
        <v>250</v>
      </c>
      <c r="G478" s="46">
        <f t="shared" si="1"/>
        <v>500</v>
      </c>
      <c r="H478" s="48" t="str">
        <f>VLOOKUP(A478, Customer_Mappings!$B$1:$C$1255, 2, FALSE)</f>
        <v>Individual</v>
      </c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0" customHeight="1">
      <c r="A479" s="45" t="s">
        <v>982</v>
      </c>
      <c r="B479" s="45" t="s">
        <v>983</v>
      </c>
      <c r="C479" s="46" t="s">
        <v>8</v>
      </c>
      <c r="D479" s="46" t="s">
        <v>16</v>
      </c>
      <c r="E479" s="46">
        <v>2.0</v>
      </c>
      <c r="F479" s="47">
        <f>VLOOKUP(D479, Price_Mappings!$A$1:$B$4, 2, false)</f>
        <v>250</v>
      </c>
      <c r="G479" s="46">
        <f t="shared" si="1"/>
        <v>500</v>
      </c>
      <c r="H479" s="48" t="str">
        <f>VLOOKUP(A479, Customer_Mappings!$B$1:$C$1255, 2, FALSE)</f>
        <v>Individual</v>
      </c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0" customHeight="1">
      <c r="A480" s="45" t="s">
        <v>984</v>
      </c>
      <c r="B480" s="45" t="s">
        <v>985</v>
      </c>
      <c r="C480" s="46" t="s">
        <v>8</v>
      </c>
      <c r="D480" s="46" t="s">
        <v>16</v>
      </c>
      <c r="E480" s="46">
        <v>2.0</v>
      </c>
      <c r="F480" s="47">
        <f>VLOOKUP(D480, Price_Mappings!$A$1:$B$4, 2, false)</f>
        <v>250</v>
      </c>
      <c r="G480" s="46">
        <f t="shared" si="1"/>
        <v>500</v>
      </c>
      <c r="H480" s="48" t="str">
        <f>VLOOKUP(A480, Customer_Mappings!$B$1:$C$1255, 2, FALSE)</f>
        <v>Individual</v>
      </c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0" customHeight="1">
      <c r="A481" s="45" t="s">
        <v>986</v>
      </c>
      <c r="B481" s="45" t="s">
        <v>987</v>
      </c>
      <c r="C481" s="46" t="s">
        <v>8</v>
      </c>
      <c r="D481" s="46" t="s">
        <v>16</v>
      </c>
      <c r="E481" s="46">
        <v>2.0</v>
      </c>
      <c r="F481" s="47">
        <f>VLOOKUP(D481, Price_Mappings!$A$1:$B$4, 2, false)</f>
        <v>250</v>
      </c>
      <c r="G481" s="46">
        <f t="shared" si="1"/>
        <v>500</v>
      </c>
      <c r="H481" s="48" t="str">
        <f>VLOOKUP(A481, Customer_Mappings!$B$1:$C$1255, 2, FALSE)</f>
        <v>Individual</v>
      </c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0" customHeight="1">
      <c r="A482" s="45" t="s">
        <v>988</v>
      </c>
      <c r="B482" s="45" t="s">
        <v>989</v>
      </c>
      <c r="C482" s="46" t="s">
        <v>8</v>
      </c>
      <c r="D482" s="46" t="s">
        <v>16</v>
      </c>
      <c r="E482" s="46">
        <v>2.0</v>
      </c>
      <c r="F482" s="47">
        <f>VLOOKUP(D482, Price_Mappings!$A$1:$B$4, 2, false)</f>
        <v>250</v>
      </c>
      <c r="G482" s="46">
        <f t="shared" si="1"/>
        <v>500</v>
      </c>
      <c r="H482" s="48" t="str">
        <f>VLOOKUP(A482, Customer_Mappings!$B$1:$C$1255, 2, FALSE)</f>
        <v>Individual</v>
      </c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0" customHeight="1">
      <c r="A483" s="45" t="s">
        <v>990</v>
      </c>
      <c r="B483" s="45" t="s">
        <v>991</v>
      </c>
      <c r="C483" s="46" t="s">
        <v>8</v>
      </c>
      <c r="D483" s="46" t="s">
        <v>16</v>
      </c>
      <c r="E483" s="46">
        <v>2.0</v>
      </c>
      <c r="F483" s="47">
        <f>VLOOKUP(D483, Price_Mappings!$A$1:$B$4, 2, false)</f>
        <v>250</v>
      </c>
      <c r="G483" s="46">
        <f t="shared" si="1"/>
        <v>500</v>
      </c>
      <c r="H483" s="48" t="str">
        <f>VLOOKUP(A483, Customer_Mappings!$B$1:$C$1255, 2, FALSE)</f>
        <v>Individual</v>
      </c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0" customHeight="1">
      <c r="A484" s="45" t="s">
        <v>992</v>
      </c>
      <c r="B484" s="45" t="s">
        <v>993</v>
      </c>
      <c r="C484" s="46" t="s">
        <v>8</v>
      </c>
      <c r="D484" s="46" t="s">
        <v>16</v>
      </c>
      <c r="E484" s="46">
        <v>2.0</v>
      </c>
      <c r="F484" s="47">
        <f>VLOOKUP(D484, Price_Mappings!$A$1:$B$4, 2, false)</f>
        <v>250</v>
      </c>
      <c r="G484" s="46">
        <f t="shared" si="1"/>
        <v>500</v>
      </c>
      <c r="H484" s="48" t="str">
        <f>VLOOKUP(A484, Customer_Mappings!$B$1:$C$1255, 2, FALSE)</f>
        <v>Individual</v>
      </c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0" customHeight="1">
      <c r="A485" s="45" t="s">
        <v>994</v>
      </c>
      <c r="B485" s="45" t="s">
        <v>995</v>
      </c>
      <c r="C485" s="46" t="s">
        <v>8</v>
      </c>
      <c r="D485" s="46" t="s">
        <v>16</v>
      </c>
      <c r="E485" s="46">
        <v>2.0</v>
      </c>
      <c r="F485" s="47">
        <f>VLOOKUP(D485, Price_Mappings!$A$1:$B$4, 2, false)</f>
        <v>250</v>
      </c>
      <c r="G485" s="46">
        <f t="shared" si="1"/>
        <v>500</v>
      </c>
      <c r="H485" s="48" t="str">
        <f>VLOOKUP(A485, Customer_Mappings!$B$1:$C$1255, 2, FALSE)</f>
        <v>Individual</v>
      </c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0" customHeight="1">
      <c r="A486" s="45" t="s">
        <v>996</v>
      </c>
      <c r="B486" s="45" t="s">
        <v>997</v>
      </c>
      <c r="C486" s="46" t="s">
        <v>8</v>
      </c>
      <c r="D486" s="46" t="s">
        <v>16</v>
      </c>
      <c r="E486" s="46">
        <v>2.0</v>
      </c>
      <c r="F486" s="47">
        <f>VLOOKUP(D486, Price_Mappings!$A$1:$B$4, 2, false)</f>
        <v>250</v>
      </c>
      <c r="G486" s="46">
        <f t="shared" si="1"/>
        <v>500</v>
      </c>
      <c r="H486" s="48" t="str">
        <f>VLOOKUP(A486, Customer_Mappings!$B$1:$C$1255, 2, FALSE)</f>
        <v>Individual</v>
      </c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0" customHeight="1">
      <c r="A487" s="45" t="s">
        <v>998</v>
      </c>
      <c r="B487" s="45" t="s">
        <v>999</v>
      </c>
      <c r="C487" s="46" t="s">
        <v>8</v>
      </c>
      <c r="D487" s="46" t="s">
        <v>16</v>
      </c>
      <c r="E487" s="46">
        <v>2.0</v>
      </c>
      <c r="F487" s="47">
        <f>VLOOKUP(D487, Price_Mappings!$A$1:$B$4, 2, false)</f>
        <v>250</v>
      </c>
      <c r="G487" s="46">
        <f t="shared" si="1"/>
        <v>500</v>
      </c>
      <c r="H487" s="48" t="str">
        <f>VLOOKUP(A487, Customer_Mappings!$B$1:$C$1255, 2, FALSE)</f>
        <v>Individual</v>
      </c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0" customHeight="1">
      <c r="A488" s="45" t="s">
        <v>1000</v>
      </c>
      <c r="B488" s="45" t="s">
        <v>1001</v>
      </c>
      <c r="C488" s="46" t="s">
        <v>8</v>
      </c>
      <c r="D488" s="46" t="s">
        <v>16</v>
      </c>
      <c r="E488" s="46">
        <v>2.0</v>
      </c>
      <c r="F488" s="47">
        <f>VLOOKUP(D488, Price_Mappings!$A$1:$B$4, 2, false)</f>
        <v>250</v>
      </c>
      <c r="G488" s="46">
        <f t="shared" si="1"/>
        <v>500</v>
      </c>
      <c r="H488" s="48" t="str">
        <f>VLOOKUP(A488, Customer_Mappings!$B$1:$C$1255, 2, FALSE)</f>
        <v>Individual</v>
      </c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0" customHeight="1">
      <c r="A489" s="45" t="s">
        <v>1002</v>
      </c>
      <c r="B489" s="45" t="s">
        <v>1003</v>
      </c>
      <c r="C489" s="46" t="s">
        <v>8</v>
      </c>
      <c r="D489" s="46" t="s">
        <v>16</v>
      </c>
      <c r="E489" s="46">
        <v>2.0</v>
      </c>
      <c r="F489" s="47">
        <f>VLOOKUP(D489, Price_Mappings!$A$1:$B$4, 2, false)</f>
        <v>250</v>
      </c>
      <c r="G489" s="46">
        <f t="shared" si="1"/>
        <v>500</v>
      </c>
      <c r="H489" s="48" t="str">
        <f>VLOOKUP(A489, Customer_Mappings!$B$1:$C$1255, 2, FALSE)</f>
        <v>Individual</v>
      </c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0" customHeight="1">
      <c r="A490" s="45" t="s">
        <v>1004</v>
      </c>
      <c r="B490" s="45" t="s">
        <v>1005</v>
      </c>
      <c r="C490" s="46" t="s">
        <v>8</v>
      </c>
      <c r="D490" s="46" t="s">
        <v>16</v>
      </c>
      <c r="E490" s="46">
        <v>2.0</v>
      </c>
      <c r="F490" s="47">
        <f>VLOOKUP(D490, Price_Mappings!$A$1:$B$4, 2, false)</f>
        <v>250</v>
      </c>
      <c r="G490" s="46">
        <f t="shared" si="1"/>
        <v>500</v>
      </c>
      <c r="H490" s="48" t="str">
        <f>VLOOKUP(A490, Customer_Mappings!$B$1:$C$1255, 2, FALSE)</f>
        <v>Individual</v>
      </c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0" customHeight="1">
      <c r="A491" s="45" t="s">
        <v>1006</v>
      </c>
      <c r="B491" s="45" t="s">
        <v>1007</v>
      </c>
      <c r="C491" s="46" t="s">
        <v>8</v>
      </c>
      <c r="D491" s="46" t="s">
        <v>16</v>
      </c>
      <c r="E491" s="46">
        <v>2.0</v>
      </c>
      <c r="F491" s="47">
        <f>VLOOKUP(D491, Price_Mappings!$A$1:$B$4, 2, false)</f>
        <v>250</v>
      </c>
      <c r="G491" s="46">
        <f t="shared" si="1"/>
        <v>500</v>
      </c>
      <c r="H491" s="48" t="str">
        <f>VLOOKUP(A491, Customer_Mappings!$B$1:$C$1255, 2, FALSE)</f>
        <v>Individual</v>
      </c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0" customHeight="1">
      <c r="A492" s="45" t="s">
        <v>1008</v>
      </c>
      <c r="B492" s="45" t="s">
        <v>1009</v>
      </c>
      <c r="C492" s="46" t="s">
        <v>8</v>
      </c>
      <c r="D492" s="46" t="s">
        <v>16</v>
      </c>
      <c r="E492" s="46">
        <v>2.0</v>
      </c>
      <c r="F492" s="47">
        <f>VLOOKUP(D492, Price_Mappings!$A$1:$B$4, 2, false)</f>
        <v>250</v>
      </c>
      <c r="G492" s="46">
        <f t="shared" si="1"/>
        <v>500</v>
      </c>
      <c r="H492" s="48" t="str">
        <f>VLOOKUP(A492, Customer_Mappings!$B$1:$C$1255, 2, FALSE)</f>
        <v>Individual</v>
      </c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0" customHeight="1">
      <c r="A493" s="45" t="s">
        <v>1010</v>
      </c>
      <c r="B493" s="45" t="s">
        <v>1011</v>
      </c>
      <c r="C493" s="46" t="s">
        <v>8</v>
      </c>
      <c r="D493" s="46" t="s">
        <v>16</v>
      </c>
      <c r="E493" s="46">
        <v>2.0</v>
      </c>
      <c r="F493" s="47">
        <f>VLOOKUP(D493, Price_Mappings!$A$1:$B$4, 2, false)</f>
        <v>250</v>
      </c>
      <c r="G493" s="46">
        <f t="shared" si="1"/>
        <v>500</v>
      </c>
      <c r="H493" s="48" t="str">
        <f>VLOOKUP(A493, Customer_Mappings!$B$1:$C$1255, 2, FALSE)</f>
        <v>Individual</v>
      </c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0" customHeight="1">
      <c r="A494" s="45" t="s">
        <v>1012</v>
      </c>
      <c r="B494" s="45" t="s">
        <v>1013</v>
      </c>
      <c r="C494" s="46" t="s">
        <v>8</v>
      </c>
      <c r="D494" s="46" t="s">
        <v>16</v>
      </c>
      <c r="E494" s="46">
        <v>2.0</v>
      </c>
      <c r="F494" s="47">
        <f>VLOOKUP(D494, Price_Mappings!$A$1:$B$4, 2, false)</f>
        <v>250</v>
      </c>
      <c r="G494" s="46">
        <f t="shared" si="1"/>
        <v>500</v>
      </c>
      <c r="H494" s="48" t="str">
        <f>VLOOKUP(A494, Customer_Mappings!$B$1:$C$1255, 2, FALSE)</f>
        <v>Individual</v>
      </c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0" customHeight="1">
      <c r="A495" s="45" t="s">
        <v>1014</v>
      </c>
      <c r="B495" s="45" t="s">
        <v>1015</v>
      </c>
      <c r="C495" s="46" t="s">
        <v>8</v>
      </c>
      <c r="D495" s="46" t="s">
        <v>16</v>
      </c>
      <c r="E495" s="46">
        <v>2.0</v>
      </c>
      <c r="F495" s="47">
        <f>VLOOKUP(D495, Price_Mappings!$A$1:$B$4, 2, false)</f>
        <v>250</v>
      </c>
      <c r="G495" s="46">
        <f t="shared" si="1"/>
        <v>500</v>
      </c>
      <c r="H495" s="48" t="str">
        <f>VLOOKUP(A495, Customer_Mappings!$B$1:$C$1255, 2, FALSE)</f>
        <v>Individual</v>
      </c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0" customHeight="1">
      <c r="A496" s="45" t="s">
        <v>1016</v>
      </c>
      <c r="B496" s="45" t="s">
        <v>1017</v>
      </c>
      <c r="C496" s="46" t="s">
        <v>8</v>
      </c>
      <c r="D496" s="46" t="s">
        <v>14</v>
      </c>
      <c r="E496" s="46">
        <v>2.0</v>
      </c>
      <c r="F496" s="47">
        <f>VLOOKUP(D496, Price_Mappings!$A$1:$B$4, 2, false)</f>
        <v>60000</v>
      </c>
      <c r="G496" s="46">
        <f t="shared" si="1"/>
        <v>120000</v>
      </c>
      <c r="H496" s="48" t="str">
        <f>VLOOKUP(A496, Customer_Mappings!$B$1:$C$1255, 2, FALSE)</f>
        <v>Individual</v>
      </c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0" customHeight="1">
      <c r="A497" s="45" t="s">
        <v>1018</v>
      </c>
      <c r="B497" s="45" t="s">
        <v>1019</v>
      </c>
      <c r="C497" s="46" t="s">
        <v>8</v>
      </c>
      <c r="D497" s="46" t="s">
        <v>16</v>
      </c>
      <c r="E497" s="46">
        <v>2.0</v>
      </c>
      <c r="F497" s="47">
        <f>VLOOKUP(D497, Price_Mappings!$A$1:$B$4, 2, false)</f>
        <v>250</v>
      </c>
      <c r="G497" s="46">
        <f t="shared" si="1"/>
        <v>500</v>
      </c>
      <c r="H497" s="48" t="str">
        <f>VLOOKUP(A497, Customer_Mappings!$B$1:$C$1255, 2, FALSE)</f>
        <v>Individual</v>
      </c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0" customHeight="1">
      <c r="A498" s="45" t="s">
        <v>1020</v>
      </c>
      <c r="B498" s="45" t="s">
        <v>1021</v>
      </c>
      <c r="C498" s="46" t="s">
        <v>8</v>
      </c>
      <c r="D498" s="46" t="s">
        <v>16</v>
      </c>
      <c r="E498" s="46">
        <v>2.0</v>
      </c>
      <c r="F498" s="47">
        <f>VLOOKUP(D498, Price_Mappings!$A$1:$B$4, 2, false)</f>
        <v>250</v>
      </c>
      <c r="G498" s="46">
        <f t="shared" si="1"/>
        <v>500</v>
      </c>
      <c r="H498" s="48" t="str">
        <f>VLOOKUP(A498, Customer_Mappings!$B$1:$C$1255, 2, FALSE)</f>
        <v>Individual</v>
      </c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0" customHeight="1">
      <c r="A499" s="45" t="s">
        <v>1022</v>
      </c>
      <c r="B499" s="45" t="s">
        <v>1023</v>
      </c>
      <c r="C499" s="46" t="s">
        <v>8</v>
      </c>
      <c r="D499" s="46" t="s">
        <v>16</v>
      </c>
      <c r="E499" s="46">
        <v>2.0</v>
      </c>
      <c r="F499" s="47">
        <f>VLOOKUP(D499, Price_Mappings!$A$1:$B$4, 2, false)</f>
        <v>250</v>
      </c>
      <c r="G499" s="46">
        <f t="shared" si="1"/>
        <v>500</v>
      </c>
      <c r="H499" s="48" t="str">
        <f>VLOOKUP(A499, Customer_Mappings!$B$1:$C$1255, 2, FALSE)</f>
        <v>Individual</v>
      </c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0" customHeight="1">
      <c r="A500" s="45" t="s">
        <v>1024</v>
      </c>
      <c r="B500" s="45" t="s">
        <v>1025</v>
      </c>
      <c r="C500" s="46" t="s">
        <v>8</v>
      </c>
      <c r="D500" s="46" t="s">
        <v>16</v>
      </c>
      <c r="E500" s="46">
        <v>1.0</v>
      </c>
      <c r="F500" s="47">
        <f>VLOOKUP(D500, Price_Mappings!$A$1:$B$4, 2, false)</f>
        <v>250</v>
      </c>
      <c r="G500" s="46">
        <f t="shared" si="1"/>
        <v>250</v>
      </c>
      <c r="H500" s="48" t="str">
        <f>VLOOKUP(A500, Customer_Mappings!$B$1:$C$1255, 2, FALSE)</f>
        <v>Individual</v>
      </c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0" customHeight="1">
      <c r="A501" s="45" t="s">
        <v>1026</v>
      </c>
      <c r="B501" s="45" t="s">
        <v>1027</v>
      </c>
      <c r="C501" s="46" t="s">
        <v>8</v>
      </c>
      <c r="D501" s="46" t="s">
        <v>16</v>
      </c>
      <c r="E501" s="46">
        <v>1.0</v>
      </c>
      <c r="F501" s="47">
        <f>VLOOKUP(D501, Price_Mappings!$A$1:$B$4, 2, false)</f>
        <v>250</v>
      </c>
      <c r="G501" s="46">
        <f t="shared" si="1"/>
        <v>250</v>
      </c>
      <c r="H501" s="48" t="str">
        <f>VLOOKUP(A501, Customer_Mappings!$B$1:$C$1255, 2, FALSE)</f>
        <v>Individual</v>
      </c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0" customHeight="1">
      <c r="A502" s="45" t="s">
        <v>1028</v>
      </c>
      <c r="B502" s="45" t="s">
        <v>1029</v>
      </c>
      <c r="C502" s="46" t="s">
        <v>8</v>
      </c>
      <c r="D502" s="46" t="s">
        <v>16</v>
      </c>
      <c r="E502" s="46">
        <v>1.0</v>
      </c>
      <c r="F502" s="47">
        <f>VLOOKUP(D502, Price_Mappings!$A$1:$B$4, 2, false)</f>
        <v>250</v>
      </c>
      <c r="G502" s="46">
        <f t="shared" si="1"/>
        <v>250</v>
      </c>
      <c r="H502" s="48" t="str">
        <f>VLOOKUP(A502, Customer_Mappings!$B$1:$C$1255, 2, FALSE)</f>
        <v>Individual</v>
      </c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0" customHeight="1">
      <c r="A503" s="45" t="s">
        <v>1030</v>
      </c>
      <c r="B503" s="45" t="s">
        <v>1031</v>
      </c>
      <c r="C503" s="46" t="s">
        <v>8</v>
      </c>
      <c r="D503" s="46" t="s">
        <v>16</v>
      </c>
      <c r="E503" s="46">
        <v>1.0</v>
      </c>
      <c r="F503" s="47">
        <f>VLOOKUP(D503, Price_Mappings!$A$1:$B$4, 2, false)</f>
        <v>250</v>
      </c>
      <c r="G503" s="46">
        <f t="shared" si="1"/>
        <v>250</v>
      </c>
      <c r="H503" s="48" t="str">
        <f>VLOOKUP(A503, Customer_Mappings!$B$1:$C$1255, 2, FALSE)</f>
        <v>Individual</v>
      </c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0" customHeight="1">
      <c r="A504" s="45" t="s">
        <v>1032</v>
      </c>
      <c r="B504" s="45" t="s">
        <v>1033</v>
      </c>
      <c r="C504" s="46" t="s">
        <v>8</v>
      </c>
      <c r="D504" s="46" t="s">
        <v>16</v>
      </c>
      <c r="E504" s="46">
        <v>1.0</v>
      </c>
      <c r="F504" s="47">
        <f>VLOOKUP(D504, Price_Mappings!$A$1:$B$4, 2, false)</f>
        <v>250</v>
      </c>
      <c r="G504" s="46">
        <f t="shared" si="1"/>
        <v>250</v>
      </c>
      <c r="H504" s="48" t="str">
        <f>VLOOKUP(A504, Customer_Mappings!$B$1:$C$1255, 2, FALSE)</f>
        <v>Individual</v>
      </c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0" customHeight="1">
      <c r="A505" s="45" t="s">
        <v>1034</v>
      </c>
      <c r="B505" s="45" t="s">
        <v>1035</v>
      </c>
      <c r="C505" s="46" t="s">
        <v>8</v>
      </c>
      <c r="D505" s="46" t="s">
        <v>16</v>
      </c>
      <c r="E505" s="46">
        <v>1.0</v>
      </c>
      <c r="F505" s="47">
        <f>VLOOKUP(D505, Price_Mappings!$A$1:$B$4, 2, false)</f>
        <v>250</v>
      </c>
      <c r="G505" s="46">
        <f t="shared" si="1"/>
        <v>250</v>
      </c>
      <c r="H505" s="48" t="str">
        <f>VLOOKUP(A505, Customer_Mappings!$B$1:$C$1255, 2, FALSE)</f>
        <v>Individual</v>
      </c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0" customHeight="1">
      <c r="A506" s="45" t="s">
        <v>1036</v>
      </c>
      <c r="B506" s="45" t="s">
        <v>1037</v>
      </c>
      <c r="C506" s="46" t="s">
        <v>8</v>
      </c>
      <c r="D506" s="46" t="s">
        <v>16</v>
      </c>
      <c r="E506" s="46">
        <v>1.0</v>
      </c>
      <c r="F506" s="47">
        <f>VLOOKUP(D506, Price_Mappings!$A$1:$B$4, 2, false)</f>
        <v>250</v>
      </c>
      <c r="G506" s="46">
        <f t="shared" si="1"/>
        <v>250</v>
      </c>
      <c r="H506" s="48" t="str">
        <f>VLOOKUP(A506, Customer_Mappings!$B$1:$C$1255, 2, FALSE)</f>
        <v>Individual</v>
      </c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0" customHeight="1">
      <c r="A507" s="45" t="s">
        <v>1038</v>
      </c>
      <c r="B507" s="45" t="s">
        <v>1039</v>
      </c>
      <c r="C507" s="46" t="s">
        <v>8</v>
      </c>
      <c r="D507" s="46" t="s">
        <v>16</v>
      </c>
      <c r="E507" s="46">
        <v>1.0</v>
      </c>
      <c r="F507" s="47">
        <f>VLOOKUP(D507, Price_Mappings!$A$1:$B$4, 2, false)</f>
        <v>250</v>
      </c>
      <c r="G507" s="46">
        <f t="shared" si="1"/>
        <v>250</v>
      </c>
      <c r="H507" s="48" t="str">
        <f>VLOOKUP(A507, Customer_Mappings!$B$1:$C$1255, 2, FALSE)</f>
        <v>Individual</v>
      </c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0" customHeight="1">
      <c r="A508" s="45" t="s">
        <v>1040</v>
      </c>
      <c r="B508" s="45" t="s">
        <v>1041</v>
      </c>
      <c r="C508" s="46" t="s">
        <v>8</v>
      </c>
      <c r="D508" s="46" t="s">
        <v>16</v>
      </c>
      <c r="E508" s="46">
        <v>1.0</v>
      </c>
      <c r="F508" s="47">
        <f>VLOOKUP(D508, Price_Mappings!$A$1:$B$4, 2, false)</f>
        <v>250</v>
      </c>
      <c r="G508" s="46">
        <f t="shared" si="1"/>
        <v>250</v>
      </c>
      <c r="H508" s="48" t="str">
        <f>VLOOKUP(A508, Customer_Mappings!$B$1:$C$1255, 2, FALSE)</f>
        <v>Individual</v>
      </c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0" customHeight="1">
      <c r="A509" s="45" t="s">
        <v>1042</v>
      </c>
      <c r="B509" s="45" t="s">
        <v>1043</v>
      </c>
      <c r="C509" s="46" t="s">
        <v>8</v>
      </c>
      <c r="D509" s="46" t="s">
        <v>14</v>
      </c>
      <c r="E509" s="46">
        <v>1.0</v>
      </c>
      <c r="F509" s="47">
        <f>VLOOKUP(D509, Price_Mappings!$A$1:$B$4, 2, false)</f>
        <v>60000</v>
      </c>
      <c r="G509" s="46">
        <f t="shared" si="1"/>
        <v>60000</v>
      </c>
      <c r="H509" s="48" t="str">
        <f>VLOOKUP(A509, Customer_Mappings!$B$1:$C$1255, 2, FALSE)</f>
        <v>Individual</v>
      </c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0" customHeight="1">
      <c r="A510" s="45" t="s">
        <v>1044</v>
      </c>
      <c r="B510" s="45" t="s">
        <v>1045</v>
      </c>
      <c r="C510" s="46" t="s">
        <v>8</v>
      </c>
      <c r="D510" s="46" t="s">
        <v>16</v>
      </c>
      <c r="E510" s="46">
        <v>1.0</v>
      </c>
      <c r="F510" s="47">
        <f>VLOOKUP(D510, Price_Mappings!$A$1:$B$4, 2, false)</f>
        <v>250</v>
      </c>
      <c r="G510" s="46">
        <f t="shared" si="1"/>
        <v>250</v>
      </c>
      <c r="H510" s="48" t="str">
        <f>VLOOKUP(A510, Customer_Mappings!$B$1:$C$1255, 2, FALSE)</f>
        <v>Individual</v>
      </c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0" customHeight="1">
      <c r="A511" s="45" t="s">
        <v>1046</v>
      </c>
      <c r="B511" s="45" t="s">
        <v>1047</v>
      </c>
      <c r="C511" s="46" t="s">
        <v>8</v>
      </c>
      <c r="D511" s="46" t="s">
        <v>16</v>
      </c>
      <c r="E511" s="46">
        <v>1.0</v>
      </c>
      <c r="F511" s="47">
        <f>VLOOKUP(D511, Price_Mappings!$A$1:$B$4, 2, false)</f>
        <v>250</v>
      </c>
      <c r="G511" s="46">
        <f t="shared" si="1"/>
        <v>250</v>
      </c>
      <c r="H511" s="48" t="str">
        <f>VLOOKUP(A511, Customer_Mappings!$B$1:$C$1255, 2, FALSE)</f>
        <v>Individual</v>
      </c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0" customHeight="1">
      <c r="A512" s="45" t="s">
        <v>1048</v>
      </c>
      <c r="B512" s="45" t="s">
        <v>1049</v>
      </c>
      <c r="C512" s="46" t="s">
        <v>8</v>
      </c>
      <c r="D512" s="46" t="s">
        <v>16</v>
      </c>
      <c r="E512" s="46">
        <v>1.0</v>
      </c>
      <c r="F512" s="47">
        <f>VLOOKUP(D512, Price_Mappings!$A$1:$B$4, 2, false)</f>
        <v>250</v>
      </c>
      <c r="G512" s="46">
        <f t="shared" si="1"/>
        <v>250</v>
      </c>
      <c r="H512" s="48" t="str">
        <f>VLOOKUP(A512, Customer_Mappings!$B$1:$C$1255, 2, FALSE)</f>
        <v>Individual</v>
      </c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0" customHeight="1">
      <c r="A513" s="45" t="s">
        <v>1050</v>
      </c>
      <c r="B513" s="45" t="s">
        <v>1051</v>
      </c>
      <c r="C513" s="46" t="s">
        <v>8</v>
      </c>
      <c r="D513" s="46" t="s">
        <v>16</v>
      </c>
      <c r="E513" s="46">
        <v>1.0</v>
      </c>
      <c r="F513" s="47">
        <f>VLOOKUP(D513, Price_Mappings!$A$1:$B$4, 2, false)</f>
        <v>250</v>
      </c>
      <c r="G513" s="46">
        <f t="shared" si="1"/>
        <v>250</v>
      </c>
      <c r="H513" s="48" t="str">
        <f>VLOOKUP(A513, Customer_Mappings!$B$1:$C$1255, 2, FALSE)</f>
        <v>Individual</v>
      </c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0" customHeight="1">
      <c r="A514" s="45" t="s">
        <v>1052</v>
      </c>
      <c r="B514" s="45" t="s">
        <v>1053</v>
      </c>
      <c r="C514" s="46" t="s">
        <v>8</v>
      </c>
      <c r="D514" s="46" t="s">
        <v>14</v>
      </c>
      <c r="E514" s="46">
        <v>1.0</v>
      </c>
      <c r="F514" s="47">
        <f>VLOOKUP(D514, Price_Mappings!$A$1:$B$4, 2, false)</f>
        <v>60000</v>
      </c>
      <c r="G514" s="46">
        <f t="shared" si="1"/>
        <v>60000</v>
      </c>
      <c r="H514" s="48" t="str">
        <f>VLOOKUP(A514, Customer_Mappings!$B$1:$C$1255, 2, FALSE)</f>
        <v>Individual</v>
      </c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0" customHeight="1">
      <c r="A515" s="45" t="s">
        <v>1054</v>
      </c>
      <c r="B515" s="45" t="s">
        <v>1055</v>
      </c>
      <c r="C515" s="46" t="s">
        <v>8</v>
      </c>
      <c r="D515" s="46" t="s">
        <v>16</v>
      </c>
      <c r="E515" s="46">
        <v>1.0</v>
      </c>
      <c r="F515" s="47">
        <f>VLOOKUP(D515, Price_Mappings!$A$1:$B$4, 2, false)</f>
        <v>250</v>
      </c>
      <c r="G515" s="46">
        <f t="shared" si="1"/>
        <v>250</v>
      </c>
      <c r="H515" s="48" t="str">
        <f>VLOOKUP(A515, Customer_Mappings!$B$1:$C$1255, 2, FALSE)</f>
        <v>Individual</v>
      </c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0" customHeight="1">
      <c r="A516" s="45" t="s">
        <v>1056</v>
      </c>
      <c r="B516" s="45" t="s">
        <v>1057</v>
      </c>
      <c r="C516" s="46" t="s">
        <v>8</v>
      </c>
      <c r="D516" s="46" t="s">
        <v>16</v>
      </c>
      <c r="E516" s="46">
        <v>1.0</v>
      </c>
      <c r="F516" s="47">
        <f>VLOOKUP(D516, Price_Mappings!$A$1:$B$4, 2, false)</f>
        <v>250</v>
      </c>
      <c r="G516" s="46">
        <f t="shared" si="1"/>
        <v>250</v>
      </c>
      <c r="H516" s="48" t="str">
        <f>VLOOKUP(A516, Customer_Mappings!$B$1:$C$1255, 2, FALSE)</f>
        <v>Individual</v>
      </c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0" customHeight="1">
      <c r="A517" s="45" t="s">
        <v>1058</v>
      </c>
      <c r="B517" s="45" t="s">
        <v>1059</v>
      </c>
      <c r="C517" s="46" t="s">
        <v>8</v>
      </c>
      <c r="D517" s="46" t="s">
        <v>16</v>
      </c>
      <c r="E517" s="46">
        <v>2.0</v>
      </c>
      <c r="F517" s="47">
        <f>VLOOKUP(D517, Price_Mappings!$A$1:$B$4, 2, false)</f>
        <v>250</v>
      </c>
      <c r="G517" s="46">
        <f t="shared" si="1"/>
        <v>500</v>
      </c>
      <c r="H517" s="48" t="str">
        <f>VLOOKUP(A517, Customer_Mappings!$B$1:$C$1255, 2, FALSE)</f>
        <v>Individual</v>
      </c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0" customHeight="1">
      <c r="A518" s="45" t="s">
        <v>1060</v>
      </c>
      <c r="B518" s="45" t="s">
        <v>1061</v>
      </c>
      <c r="C518" s="46" t="s">
        <v>8</v>
      </c>
      <c r="D518" s="46" t="s">
        <v>16</v>
      </c>
      <c r="E518" s="46">
        <v>2.0</v>
      </c>
      <c r="F518" s="47">
        <f>VLOOKUP(D518, Price_Mappings!$A$1:$B$4, 2, false)</f>
        <v>250</v>
      </c>
      <c r="G518" s="46">
        <f t="shared" si="1"/>
        <v>500</v>
      </c>
      <c r="H518" s="48" t="str">
        <f>VLOOKUP(A518, Customer_Mappings!$B$1:$C$1255, 2, FALSE)</f>
        <v>Individual</v>
      </c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0" customHeight="1">
      <c r="A519" s="45" t="s">
        <v>1062</v>
      </c>
      <c r="B519" s="45" t="s">
        <v>1063</v>
      </c>
      <c r="C519" s="46" t="s">
        <v>8</v>
      </c>
      <c r="D519" s="46" t="s">
        <v>16</v>
      </c>
      <c r="E519" s="46">
        <v>2.0</v>
      </c>
      <c r="F519" s="47">
        <f>VLOOKUP(D519, Price_Mappings!$A$1:$B$4, 2, false)</f>
        <v>250</v>
      </c>
      <c r="G519" s="46">
        <f t="shared" si="1"/>
        <v>500</v>
      </c>
      <c r="H519" s="48" t="str">
        <f>VLOOKUP(A519, Customer_Mappings!$B$1:$C$1255, 2, FALSE)</f>
        <v>Individual</v>
      </c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0" customHeight="1">
      <c r="A520" s="45" t="s">
        <v>1064</v>
      </c>
      <c r="B520" s="45" t="s">
        <v>1065</v>
      </c>
      <c r="C520" s="46" t="s">
        <v>8</v>
      </c>
      <c r="D520" s="46" t="s">
        <v>16</v>
      </c>
      <c r="E520" s="46">
        <v>2.0</v>
      </c>
      <c r="F520" s="47">
        <f>VLOOKUP(D520, Price_Mappings!$A$1:$B$4, 2, false)</f>
        <v>250</v>
      </c>
      <c r="G520" s="46">
        <f t="shared" si="1"/>
        <v>500</v>
      </c>
      <c r="H520" s="48" t="str">
        <f>VLOOKUP(A520, Customer_Mappings!$B$1:$C$1255, 2, FALSE)</f>
        <v>Individual</v>
      </c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0" customHeight="1">
      <c r="A521" s="45" t="s">
        <v>1066</v>
      </c>
      <c r="B521" s="45" t="s">
        <v>1067</v>
      </c>
      <c r="C521" s="46" t="s">
        <v>8</v>
      </c>
      <c r="D521" s="46" t="s">
        <v>16</v>
      </c>
      <c r="E521" s="46">
        <v>2.0</v>
      </c>
      <c r="F521" s="47">
        <f>VLOOKUP(D521, Price_Mappings!$A$1:$B$4, 2, false)</f>
        <v>250</v>
      </c>
      <c r="G521" s="46">
        <f t="shared" si="1"/>
        <v>500</v>
      </c>
      <c r="H521" s="48" t="str">
        <f>VLOOKUP(A521, Customer_Mappings!$B$1:$C$1255, 2, FALSE)</f>
        <v>Individual</v>
      </c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0" customHeight="1">
      <c r="A522" s="45" t="s">
        <v>1068</v>
      </c>
      <c r="B522" s="45" t="s">
        <v>1069</v>
      </c>
      <c r="C522" s="46" t="s">
        <v>8</v>
      </c>
      <c r="D522" s="46" t="s">
        <v>16</v>
      </c>
      <c r="E522" s="46">
        <v>2.0</v>
      </c>
      <c r="F522" s="47">
        <f>VLOOKUP(D522, Price_Mappings!$A$1:$B$4, 2, false)</f>
        <v>250</v>
      </c>
      <c r="G522" s="46">
        <f t="shared" si="1"/>
        <v>500</v>
      </c>
      <c r="H522" s="48" t="str">
        <f>VLOOKUP(A522, Customer_Mappings!$B$1:$C$1255, 2, FALSE)</f>
        <v>Individual</v>
      </c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0" customHeight="1">
      <c r="A523" s="45" t="s">
        <v>1070</v>
      </c>
      <c r="B523" s="45" t="s">
        <v>1071</v>
      </c>
      <c r="C523" s="46" t="s">
        <v>8</v>
      </c>
      <c r="D523" s="46" t="s">
        <v>16</v>
      </c>
      <c r="E523" s="46">
        <v>2.0</v>
      </c>
      <c r="F523" s="47">
        <f>VLOOKUP(D523, Price_Mappings!$A$1:$B$4, 2, false)</f>
        <v>250</v>
      </c>
      <c r="G523" s="46">
        <f t="shared" si="1"/>
        <v>500</v>
      </c>
      <c r="H523" s="48" t="str">
        <f>VLOOKUP(A523, Customer_Mappings!$B$1:$C$1255, 2, FALSE)</f>
        <v>Individual</v>
      </c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0" customHeight="1">
      <c r="A524" s="45" t="s">
        <v>1072</v>
      </c>
      <c r="B524" s="45" t="s">
        <v>1073</v>
      </c>
      <c r="C524" s="46" t="s">
        <v>8</v>
      </c>
      <c r="D524" s="46" t="s">
        <v>16</v>
      </c>
      <c r="E524" s="46">
        <v>2.0</v>
      </c>
      <c r="F524" s="47">
        <f>VLOOKUP(D524, Price_Mappings!$A$1:$B$4, 2, false)</f>
        <v>250</v>
      </c>
      <c r="G524" s="46">
        <f t="shared" si="1"/>
        <v>500</v>
      </c>
      <c r="H524" s="48" t="str">
        <f>VLOOKUP(A524, Customer_Mappings!$B$1:$C$1255, 2, FALSE)</f>
        <v>Individual</v>
      </c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0" customHeight="1">
      <c r="A525" s="45" t="s">
        <v>1074</v>
      </c>
      <c r="B525" s="45" t="s">
        <v>1075</v>
      </c>
      <c r="C525" s="46" t="s">
        <v>8</v>
      </c>
      <c r="D525" s="46" t="s">
        <v>16</v>
      </c>
      <c r="E525" s="46">
        <v>2.0</v>
      </c>
      <c r="F525" s="47">
        <f>VLOOKUP(D525, Price_Mappings!$A$1:$B$4, 2, false)</f>
        <v>250</v>
      </c>
      <c r="G525" s="46">
        <f t="shared" si="1"/>
        <v>500</v>
      </c>
      <c r="H525" s="48" t="str">
        <f>VLOOKUP(A525, Customer_Mappings!$B$1:$C$1255, 2, FALSE)</f>
        <v>Individual</v>
      </c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0" customHeight="1">
      <c r="A526" s="45" t="s">
        <v>1076</v>
      </c>
      <c r="B526" s="45" t="s">
        <v>1077</v>
      </c>
      <c r="C526" s="46" t="s">
        <v>8</v>
      </c>
      <c r="D526" s="46" t="s">
        <v>16</v>
      </c>
      <c r="E526" s="46">
        <v>2.0</v>
      </c>
      <c r="F526" s="47">
        <f>VLOOKUP(D526, Price_Mappings!$A$1:$B$4, 2, false)</f>
        <v>250</v>
      </c>
      <c r="G526" s="46">
        <f t="shared" si="1"/>
        <v>500</v>
      </c>
      <c r="H526" s="48" t="str">
        <f>VLOOKUP(A526, Customer_Mappings!$B$1:$C$1255, 2, FALSE)</f>
        <v>Individual</v>
      </c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0" customHeight="1">
      <c r="A527" s="45" t="s">
        <v>1078</v>
      </c>
      <c r="B527" s="45" t="s">
        <v>1079</v>
      </c>
      <c r="C527" s="46" t="s">
        <v>8</v>
      </c>
      <c r="D527" s="46" t="s">
        <v>16</v>
      </c>
      <c r="E527" s="46">
        <v>2.0</v>
      </c>
      <c r="F527" s="47">
        <f>VLOOKUP(D527, Price_Mappings!$A$1:$B$4, 2, false)</f>
        <v>250</v>
      </c>
      <c r="G527" s="46">
        <f t="shared" si="1"/>
        <v>500</v>
      </c>
      <c r="H527" s="48" t="str">
        <f>VLOOKUP(A527, Customer_Mappings!$B$1:$C$1255, 2, FALSE)</f>
        <v>Individual</v>
      </c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0" customHeight="1">
      <c r="A528" s="45" t="s">
        <v>1080</v>
      </c>
      <c r="B528" s="45" t="s">
        <v>1081</v>
      </c>
      <c r="C528" s="46" t="s">
        <v>8</v>
      </c>
      <c r="D528" s="46" t="s">
        <v>16</v>
      </c>
      <c r="E528" s="46">
        <v>2.0</v>
      </c>
      <c r="F528" s="47">
        <f>VLOOKUP(D528, Price_Mappings!$A$1:$B$4, 2, false)</f>
        <v>250</v>
      </c>
      <c r="G528" s="46">
        <f t="shared" si="1"/>
        <v>500</v>
      </c>
      <c r="H528" s="48" t="str">
        <f>VLOOKUP(A528, Customer_Mappings!$B$1:$C$1255, 2, FALSE)</f>
        <v>Individual</v>
      </c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0" customHeight="1">
      <c r="A529" s="45" t="s">
        <v>1082</v>
      </c>
      <c r="B529" s="45" t="s">
        <v>1083</v>
      </c>
      <c r="C529" s="46" t="s">
        <v>8</v>
      </c>
      <c r="D529" s="46" t="s">
        <v>16</v>
      </c>
      <c r="E529" s="46">
        <v>2.0</v>
      </c>
      <c r="F529" s="47">
        <f>VLOOKUP(D529, Price_Mappings!$A$1:$B$4, 2, false)</f>
        <v>250</v>
      </c>
      <c r="G529" s="46">
        <f t="shared" si="1"/>
        <v>500</v>
      </c>
      <c r="H529" s="48" t="str">
        <f>VLOOKUP(A529, Customer_Mappings!$B$1:$C$1255, 2, FALSE)</f>
        <v>Individual</v>
      </c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0" customHeight="1">
      <c r="A530" s="45" t="s">
        <v>1084</v>
      </c>
      <c r="B530" s="45" t="s">
        <v>1085</v>
      </c>
      <c r="C530" s="46" t="s">
        <v>8</v>
      </c>
      <c r="D530" s="46" t="s">
        <v>16</v>
      </c>
      <c r="E530" s="46">
        <v>2.0</v>
      </c>
      <c r="F530" s="47">
        <f>VLOOKUP(D530, Price_Mappings!$A$1:$B$4, 2, false)</f>
        <v>250</v>
      </c>
      <c r="G530" s="46">
        <f t="shared" si="1"/>
        <v>500</v>
      </c>
      <c r="H530" s="48" t="str">
        <f>VLOOKUP(A530, Customer_Mappings!$B$1:$C$1255, 2, FALSE)</f>
        <v>Individual</v>
      </c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0" customHeight="1">
      <c r="A531" s="45" t="s">
        <v>1086</v>
      </c>
      <c r="B531" s="45" t="s">
        <v>1087</v>
      </c>
      <c r="C531" s="46" t="s">
        <v>8</v>
      </c>
      <c r="D531" s="46" t="s">
        <v>16</v>
      </c>
      <c r="E531" s="46">
        <v>2.0</v>
      </c>
      <c r="F531" s="47">
        <f>VLOOKUP(D531, Price_Mappings!$A$1:$B$4, 2, false)</f>
        <v>250</v>
      </c>
      <c r="G531" s="46">
        <f t="shared" si="1"/>
        <v>500</v>
      </c>
      <c r="H531" s="48" t="str">
        <f>VLOOKUP(A531, Customer_Mappings!$B$1:$C$1255, 2, FALSE)</f>
        <v>Individual</v>
      </c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0" customHeight="1">
      <c r="A532" s="45" t="s">
        <v>1088</v>
      </c>
      <c r="B532" s="45" t="s">
        <v>1089</v>
      </c>
      <c r="C532" s="46" t="s">
        <v>8</v>
      </c>
      <c r="D532" s="46" t="s">
        <v>16</v>
      </c>
      <c r="E532" s="46">
        <v>2.0</v>
      </c>
      <c r="F532" s="47">
        <f>VLOOKUP(D532, Price_Mappings!$A$1:$B$4, 2, false)</f>
        <v>250</v>
      </c>
      <c r="G532" s="46">
        <f t="shared" si="1"/>
        <v>500</v>
      </c>
      <c r="H532" s="48" t="str">
        <f>VLOOKUP(A532, Customer_Mappings!$B$1:$C$1255, 2, FALSE)</f>
        <v>Individual</v>
      </c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0" customHeight="1">
      <c r="A533" s="45" t="s">
        <v>1090</v>
      </c>
      <c r="B533" s="45" t="s">
        <v>1091</v>
      </c>
      <c r="C533" s="46" t="s">
        <v>8</v>
      </c>
      <c r="D533" s="46" t="s">
        <v>16</v>
      </c>
      <c r="E533" s="46">
        <v>1.0</v>
      </c>
      <c r="F533" s="47">
        <f>VLOOKUP(D533, Price_Mappings!$A$1:$B$4, 2, false)</f>
        <v>250</v>
      </c>
      <c r="G533" s="46">
        <f t="shared" si="1"/>
        <v>250</v>
      </c>
      <c r="H533" s="48" t="str">
        <f>VLOOKUP(A533, Customer_Mappings!$B$1:$C$1255, 2, FALSE)</f>
        <v>Individual</v>
      </c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0" customHeight="1">
      <c r="A534" s="45" t="s">
        <v>1092</v>
      </c>
      <c r="B534" s="45" t="s">
        <v>1093</v>
      </c>
      <c r="C534" s="46" t="s">
        <v>8</v>
      </c>
      <c r="D534" s="46" t="s">
        <v>16</v>
      </c>
      <c r="E534" s="46">
        <v>1.0</v>
      </c>
      <c r="F534" s="47">
        <f>VLOOKUP(D534, Price_Mappings!$A$1:$B$4, 2, false)</f>
        <v>250</v>
      </c>
      <c r="G534" s="46">
        <f t="shared" si="1"/>
        <v>250</v>
      </c>
      <c r="H534" s="48" t="str">
        <f>VLOOKUP(A534, Customer_Mappings!$B$1:$C$1255, 2, FALSE)</f>
        <v>Individual</v>
      </c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0" customHeight="1">
      <c r="A535" s="45" t="s">
        <v>1094</v>
      </c>
      <c r="B535" s="45" t="s">
        <v>1095</v>
      </c>
      <c r="C535" s="46" t="s">
        <v>8</v>
      </c>
      <c r="D535" s="46" t="s">
        <v>16</v>
      </c>
      <c r="E535" s="46">
        <v>1.0</v>
      </c>
      <c r="F535" s="47">
        <f>VLOOKUP(D535, Price_Mappings!$A$1:$B$4, 2, false)</f>
        <v>250</v>
      </c>
      <c r="G535" s="46">
        <f t="shared" si="1"/>
        <v>250</v>
      </c>
      <c r="H535" s="48" t="str">
        <f>VLOOKUP(A535, Customer_Mappings!$B$1:$C$1255, 2, FALSE)</f>
        <v>Individual</v>
      </c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0" customHeight="1">
      <c r="A536" s="45" t="s">
        <v>1096</v>
      </c>
      <c r="B536" s="45" t="s">
        <v>1097</v>
      </c>
      <c r="C536" s="46" t="s">
        <v>8</v>
      </c>
      <c r="D536" s="46" t="s">
        <v>16</v>
      </c>
      <c r="E536" s="46">
        <v>1.0</v>
      </c>
      <c r="F536" s="47">
        <f>VLOOKUP(D536, Price_Mappings!$A$1:$B$4, 2, false)</f>
        <v>250</v>
      </c>
      <c r="G536" s="46">
        <f t="shared" si="1"/>
        <v>250</v>
      </c>
      <c r="H536" s="48" t="str">
        <f>VLOOKUP(A536, Customer_Mappings!$B$1:$C$1255, 2, FALSE)</f>
        <v>Individual</v>
      </c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0" customHeight="1">
      <c r="A537" s="45" t="s">
        <v>1098</v>
      </c>
      <c r="B537" s="45" t="s">
        <v>1099</v>
      </c>
      <c r="C537" s="46" t="s">
        <v>8</v>
      </c>
      <c r="D537" s="46" t="s">
        <v>16</v>
      </c>
      <c r="E537" s="46">
        <v>1.0</v>
      </c>
      <c r="F537" s="47">
        <f>VLOOKUP(D537, Price_Mappings!$A$1:$B$4, 2, false)</f>
        <v>250</v>
      </c>
      <c r="G537" s="46">
        <f t="shared" si="1"/>
        <v>250</v>
      </c>
      <c r="H537" s="48" t="str">
        <f>VLOOKUP(A537, Customer_Mappings!$B$1:$C$1255, 2, FALSE)</f>
        <v>Individual</v>
      </c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0" customHeight="1">
      <c r="A538" s="45" t="s">
        <v>1100</v>
      </c>
      <c r="B538" s="45" t="s">
        <v>1101</v>
      </c>
      <c r="C538" s="46" t="s">
        <v>8</v>
      </c>
      <c r="D538" s="46" t="s">
        <v>16</v>
      </c>
      <c r="E538" s="46">
        <v>1.0</v>
      </c>
      <c r="F538" s="47">
        <f>VLOOKUP(D538, Price_Mappings!$A$1:$B$4, 2, false)</f>
        <v>250</v>
      </c>
      <c r="G538" s="46">
        <f t="shared" si="1"/>
        <v>250</v>
      </c>
      <c r="H538" s="48" t="str">
        <f>VLOOKUP(A538, Customer_Mappings!$B$1:$C$1255, 2, FALSE)</f>
        <v>Individual</v>
      </c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0" customHeight="1">
      <c r="A539" s="45" t="s">
        <v>1102</v>
      </c>
      <c r="B539" s="45" t="s">
        <v>1103</v>
      </c>
      <c r="C539" s="46" t="s">
        <v>8</v>
      </c>
      <c r="D539" s="46" t="s">
        <v>16</v>
      </c>
      <c r="E539" s="46">
        <v>1.0</v>
      </c>
      <c r="F539" s="47">
        <f>VLOOKUP(D539, Price_Mappings!$A$1:$B$4, 2, false)</f>
        <v>250</v>
      </c>
      <c r="G539" s="46">
        <f t="shared" si="1"/>
        <v>250</v>
      </c>
      <c r="H539" s="48" t="str">
        <f>VLOOKUP(A539, Customer_Mappings!$B$1:$C$1255, 2, FALSE)</f>
        <v>Individual</v>
      </c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0" customHeight="1">
      <c r="A540" s="45" t="s">
        <v>1104</v>
      </c>
      <c r="B540" s="45" t="s">
        <v>1105</v>
      </c>
      <c r="C540" s="46" t="s">
        <v>8</v>
      </c>
      <c r="D540" s="46" t="s">
        <v>16</v>
      </c>
      <c r="E540" s="46">
        <v>1.0</v>
      </c>
      <c r="F540" s="47">
        <f>VLOOKUP(D540, Price_Mappings!$A$1:$B$4, 2, false)</f>
        <v>250</v>
      </c>
      <c r="G540" s="46">
        <f t="shared" si="1"/>
        <v>250</v>
      </c>
      <c r="H540" s="48" t="str">
        <f>VLOOKUP(A540, Customer_Mappings!$B$1:$C$1255, 2, FALSE)</f>
        <v>Individual</v>
      </c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0" customHeight="1">
      <c r="A541" s="45" t="s">
        <v>1106</v>
      </c>
      <c r="B541" s="45" t="s">
        <v>1107</v>
      </c>
      <c r="C541" s="46" t="s">
        <v>8</v>
      </c>
      <c r="D541" s="46" t="s">
        <v>16</v>
      </c>
      <c r="E541" s="46">
        <v>1.0</v>
      </c>
      <c r="F541" s="47">
        <f>VLOOKUP(D541, Price_Mappings!$A$1:$B$4, 2, false)</f>
        <v>250</v>
      </c>
      <c r="G541" s="46">
        <f t="shared" si="1"/>
        <v>250</v>
      </c>
      <c r="H541" s="48" t="str">
        <f>VLOOKUP(A541, Customer_Mappings!$B$1:$C$1255, 2, FALSE)</f>
        <v>Individual</v>
      </c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0" customHeight="1">
      <c r="A542" s="45" t="s">
        <v>1108</v>
      </c>
      <c r="B542" s="45" t="s">
        <v>1109</v>
      </c>
      <c r="C542" s="46" t="s">
        <v>8</v>
      </c>
      <c r="D542" s="46" t="s">
        <v>16</v>
      </c>
      <c r="E542" s="46">
        <v>3.0</v>
      </c>
      <c r="F542" s="47">
        <f>VLOOKUP(D542, Price_Mappings!$A$1:$B$4, 2, false)</f>
        <v>250</v>
      </c>
      <c r="G542" s="46">
        <f t="shared" si="1"/>
        <v>750</v>
      </c>
      <c r="H542" s="48" t="str">
        <f>VLOOKUP(A542, Customer_Mappings!$B$1:$C$1255, 2, FALSE)</f>
        <v>Individual</v>
      </c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0" customHeight="1">
      <c r="A543" s="45" t="s">
        <v>1110</v>
      </c>
      <c r="B543" s="45" t="s">
        <v>1111</v>
      </c>
      <c r="C543" s="46" t="s">
        <v>8</v>
      </c>
      <c r="D543" s="46" t="s">
        <v>16</v>
      </c>
      <c r="E543" s="46">
        <v>3.0</v>
      </c>
      <c r="F543" s="47">
        <f>VLOOKUP(D543, Price_Mappings!$A$1:$B$4, 2, false)</f>
        <v>250</v>
      </c>
      <c r="G543" s="46">
        <f t="shared" si="1"/>
        <v>750</v>
      </c>
      <c r="H543" s="48" t="str">
        <f>VLOOKUP(A543, Customer_Mappings!$B$1:$C$1255, 2, FALSE)</f>
        <v>Individual</v>
      </c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0" customHeight="1">
      <c r="A544" s="45" t="s">
        <v>1112</v>
      </c>
      <c r="B544" s="45" t="s">
        <v>1113</v>
      </c>
      <c r="C544" s="46" t="s">
        <v>8</v>
      </c>
      <c r="D544" s="46" t="s">
        <v>16</v>
      </c>
      <c r="E544" s="46">
        <v>3.0</v>
      </c>
      <c r="F544" s="47">
        <f>VLOOKUP(D544, Price_Mappings!$A$1:$B$4, 2, false)</f>
        <v>250</v>
      </c>
      <c r="G544" s="46">
        <f t="shared" si="1"/>
        <v>750</v>
      </c>
      <c r="H544" s="48" t="str">
        <f>VLOOKUP(A544, Customer_Mappings!$B$1:$C$1255, 2, FALSE)</f>
        <v>Individual</v>
      </c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0" customHeight="1">
      <c r="A545" s="45" t="s">
        <v>1114</v>
      </c>
      <c r="B545" s="45" t="s">
        <v>1115</v>
      </c>
      <c r="C545" s="46" t="s">
        <v>8</v>
      </c>
      <c r="D545" s="46" t="s">
        <v>16</v>
      </c>
      <c r="E545" s="46">
        <v>3.0</v>
      </c>
      <c r="F545" s="47">
        <f>VLOOKUP(D545, Price_Mappings!$A$1:$B$4, 2, false)</f>
        <v>250</v>
      </c>
      <c r="G545" s="46">
        <f t="shared" si="1"/>
        <v>750</v>
      </c>
      <c r="H545" s="48" t="str">
        <f>VLOOKUP(A545, Customer_Mappings!$B$1:$C$1255, 2, FALSE)</f>
        <v>Individual</v>
      </c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0" customHeight="1">
      <c r="A546" s="45" t="s">
        <v>1116</v>
      </c>
      <c r="B546" s="45" t="s">
        <v>1117</v>
      </c>
      <c r="C546" s="46" t="s">
        <v>8</v>
      </c>
      <c r="D546" s="46" t="s">
        <v>16</v>
      </c>
      <c r="E546" s="46">
        <v>3.0</v>
      </c>
      <c r="F546" s="47">
        <f>VLOOKUP(D546, Price_Mappings!$A$1:$B$4, 2, false)</f>
        <v>250</v>
      </c>
      <c r="G546" s="46">
        <f t="shared" si="1"/>
        <v>750</v>
      </c>
      <c r="H546" s="48" t="str">
        <f>VLOOKUP(A546, Customer_Mappings!$B$1:$C$1255, 2, FALSE)</f>
        <v>Individual</v>
      </c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0" customHeight="1">
      <c r="A547" s="45" t="s">
        <v>1118</v>
      </c>
      <c r="B547" s="45" t="s">
        <v>1119</v>
      </c>
      <c r="C547" s="46" t="s">
        <v>8</v>
      </c>
      <c r="D547" s="46" t="s">
        <v>16</v>
      </c>
      <c r="E547" s="46">
        <v>3.0</v>
      </c>
      <c r="F547" s="47">
        <f>VLOOKUP(D547, Price_Mappings!$A$1:$B$4, 2, false)</f>
        <v>250</v>
      </c>
      <c r="G547" s="46">
        <f t="shared" si="1"/>
        <v>750</v>
      </c>
      <c r="H547" s="48" t="str">
        <f>VLOOKUP(A547, Customer_Mappings!$B$1:$C$1255, 2, FALSE)</f>
        <v>Individual</v>
      </c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0" customHeight="1">
      <c r="A548" s="45" t="s">
        <v>1120</v>
      </c>
      <c r="B548" s="45" t="s">
        <v>1121</v>
      </c>
      <c r="C548" s="46" t="s">
        <v>8</v>
      </c>
      <c r="D548" s="46" t="s">
        <v>16</v>
      </c>
      <c r="E548" s="46">
        <v>3.0</v>
      </c>
      <c r="F548" s="47">
        <f>VLOOKUP(D548, Price_Mappings!$A$1:$B$4, 2, false)</f>
        <v>250</v>
      </c>
      <c r="G548" s="46">
        <f t="shared" si="1"/>
        <v>750</v>
      </c>
      <c r="H548" s="48" t="str">
        <f>VLOOKUP(A548, Customer_Mappings!$B$1:$C$1255, 2, FALSE)</f>
        <v>Individual</v>
      </c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0" customHeight="1">
      <c r="A549" s="45" t="s">
        <v>1122</v>
      </c>
      <c r="B549" s="45" t="s">
        <v>1123</v>
      </c>
      <c r="C549" s="46" t="s">
        <v>8</v>
      </c>
      <c r="D549" s="46" t="s">
        <v>16</v>
      </c>
      <c r="E549" s="46">
        <v>3.0</v>
      </c>
      <c r="F549" s="47">
        <f>VLOOKUP(D549, Price_Mappings!$A$1:$B$4, 2, false)</f>
        <v>250</v>
      </c>
      <c r="G549" s="46">
        <f t="shared" si="1"/>
        <v>750</v>
      </c>
      <c r="H549" s="48" t="str">
        <f>VLOOKUP(A549, Customer_Mappings!$B$1:$C$1255, 2, FALSE)</f>
        <v>Individual</v>
      </c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0" customHeight="1">
      <c r="A550" s="45" t="s">
        <v>1124</v>
      </c>
      <c r="B550" s="45" t="s">
        <v>1125</v>
      </c>
      <c r="C550" s="46" t="s">
        <v>8</v>
      </c>
      <c r="D550" s="46" t="s">
        <v>16</v>
      </c>
      <c r="E550" s="46">
        <v>3.0</v>
      </c>
      <c r="F550" s="47">
        <f>VLOOKUP(D550, Price_Mappings!$A$1:$B$4, 2, false)</f>
        <v>250</v>
      </c>
      <c r="G550" s="46">
        <f t="shared" si="1"/>
        <v>750</v>
      </c>
      <c r="H550" s="48" t="str">
        <f>VLOOKUP(A550, Customer_Mappings!$B$1:$C$1255, 2, FALSE)</f>
        <v>Individual</v>
      </c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0" customHeight="1">
      <c r="A551" s="45" t="s">
        <v>1126</v>
      </c>
      <c r="B551" s="45" t="s">
        <v>1127</v>
      </c>
      <c r="C551" s="46" t="s">
        <v>8</v>
      </c>
      <c r="D551" s="46" t="s">
        <v>16</v>
      </c>
      <c r="E551" s="46">
        <v>3.0</v>
      </c>
      <c r="F551" s="47">
        <f>VLOOKUP(D551, Price_Mappings!$A$1:$B$4, 2, false)</f>
        <v>250</v>
      </c>
      <c r="G551" s="46">
        <f t="shared" si="1"/>
        <v>750</v>
      </c>
      <c r="H551" s="48" t="str">
        <f>VLOOKUP(A551, Customer_Mappings!$B$1:$C$1255, 2, FALSE)</f>
        <v>Individual</v>
      </c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0" customHeight="1">
      <c r="A552" s="45" t="s">
        <v>1128</v>
      </c>
      <c r="B552" s="45" t="s">
        <v>1129</v>
      </c>
      <c r="C552" s="46" t="s">
        <v>8</v>
      </c>
      <c r="D552" s="46" t="s">
        <v>16</v>
      </c>
      <c r="E552" s="46">
        <v>3.0</v>
      </c>
      <c r="F552" s="47">
        <f>VLOOKUP(D552, Price_Mappings!$A$1:$B$4, 2, false)</f>
        <v>250</v>
      </c>
      <c r="G552" s="46">
        <f t="shared" si="1"/>
        <v>750</v>
      </c>
      <c r="H552" s="48" t="str">
        <f>VLOOKUP(A552, Customer_Mappings!$B$1:$C$1255, 2, FALSE)</f>
        <v>Individual</v>
      </c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0" customHeight="1">
      <c r="A553" s="45" t="s">
        <v>1130</v>
      </c>
      <c r="B553" s="45" t="s">
        <v>1131</v>
      </c>
      <c r="C553" s="46" t="s">
        <v>8</v>
      </c>
      <c r="D553" s="46" t="s">
        <v>16</v>
      </c>
      <c r="E553" s="46">
        <v>3.0</v>
      </c>
      <c r="F553" s="47">
        <f>VLOOKUP(D553, Price_Mappings!$A$1:$B$4, 2, false)</f>
        <v>250</v>
      </c>
      <c r="G553" s="46">
        <f t="shared" si="1"/>
        <v>750</v>
      </c>
      <c r="H553" s="48" t="str">
        <f>VLOOKUP(A553, Customer_Mappings!$B$1:$C$1255, 2, FALSE)</f>
        <v>Individual</v>
      </c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0" customHeight="1">
      <c r="A554" s="45" t="s">
        <v>1132</v>
      </c>
      <c r="B554" s="45" t="s">
        <v>1133</v>
      </c>
      <c r="C554" s="46" t="s">
        <v>8</v>
      </c>
      <c r="D554" s="46" t="s">
        <v>14</v>
      </c>
      <c r="E554" s="46">
        <v>3.0</v>
      </c>
      <c r="F554" s="47">
        <f>VLOOKUP(D554, Price_Mappings!$A$1:$B$4, 2, false)</f>
        <v>60000</v>
      </c>
      <c r="G554" s="46">
        <f t="shared" si="1"/>
        <v>180000</v>
      </c>
      <c r="H554" s="48" t="str">
        <f>VLOOKUP(A554, Customer_Mappings!$B$1:$C$1255, 2, FALSE)</f>
        <v>Individual</v>
      </c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0" customHeight="1">
      <c r="A555" s="45" t="s">
        <v>1134</v>
      </c>
      <c r="B555" s="45" t="s">
        <v>1135</v>
      </c>
      <c r="C555" s="46" t="s">
        <v>8</v>
      </c>
      <c r="D555" s="46" t="s">
        <v>16</v>
      </c>
      <c r="E555" s="46">
        <v>1.0</v>
      </c>
      <c r="F555" s="47">
        <f>VLOOKUP(D555, Price_Mappings!$A$1:$B$4, 2, false)</f>
        <v>250</v>
      </c>
      <c r="G555" s="46">
        <f t="shared" si="1"/>
        <v>250</v>
      </c>
      <c r="H555" s="48" t="str">
        <f>VLOOKUP(A555, Customer_Mappings!$B$1:$C$1255, 2, FALSE)</f>
        <v>Individual</v>
      </c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0" customHeight="1">
      <c r="A556" s="45" t="s">
        <v>1136</v>
      </c>
      <c r="B556" s="45" t="s">
        <v>1137</v>
      </c>
      <c r="C556" s="46" t="s">
        <v>8</v>
      </c>
      <c r="D556" s="46" t="s">
        <v>16</v>
      </c>
      <c r="E556" s="46">
        <v>1.0</v>
      </c>
      <c r="F556" s="47">
        <f>VLOOKUP(D556, Price_Mappings!$A$1:$B$4, 2, false)</f>
        <v>250</v>
      </c>
      <c r="G556" s="46">
        <f t="shared" si="1"/>
        <v>250</v>
      </c>
      <c r="H556" s="48" t="str">
        <f>VLOOKUP(A556, Customer_Mappings!$B$1:$C$1255, 2, FALSE)</f>
        <v>Individual</v>
      </c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0" customHeight="1">
      <c r="A557" s="45" t="s">
        <v>1138</v>
      </c>
      <c r="B557" s="45" t="s">
        <v>1139</v>
      </c>
      <c r="C557" s="46" t="s">
        <v>8</v>
      </c>
      <c r="D557" s="46" t="s">
        <v>16</v>
      </c>
      <c r="E557" s="46">
        <v>1.0</v>
      </c>
      <c r="F557" s="47">
        <f>VLOOKUP(D557, Price_Mappings!$A$1:$B$4, 2, false)</f>
        <v>250</v>
      </c>
      <c r="G557" s="46">
        <f t="shared" si="1"/>
        <v>250</v>
      </c>
      <c r="H557" s="48" t="str">
        <f>VLOOKUP(A557, Customer_Mappings!$B$1:$C$1255, 2, FALSE)</f>
        <v>Individual</v>
      </c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0" customHeight="1">
      <c r="A558" s="45" t="s">
        <v>1140</v>
      </c>
      <c r="B558" s="45" t="s">
        <v>1141</v>
      </c>
      <c r="C558" s="46" t="s">
        <v>8</v>
      </c>
      <c r="D558" s="46" t="s">
        <v>14</v>
      </c>
      <c r="E558" s="46">
        <v>1.0</v>
      </c>
      <c r="F558" s="47">
        <f>VLOOKUP(D558, Price_Mappings!$A$1:$B$4, 2, false)</f>
        <v>60000</v>
      </c>
      <c r="G558" s="46">
        <f t="shared" si="1"/>
        <v>60000</v>
      </c>
      <c r="H558" s="48" t="str">
        <f>VLOOKUP(A558, Customer_Mappings!$B$1:$C$1255, 2, FALSE)</f>
        <v>Individual</v>
      </c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0" customHeight="1">
      <c r="A559" s="45" t="s">
        <v>1142</v>
      </c>
      <c r="B559" s="45" t="s">
        <v>1143</v>
      </c>
      <c r="C559" s="46" t="s">
        <v>8</v>
      </c>
      <c r="D559" s="46" t="s">
        <v>14</v>
      </c>
      <c r="E559" s="46">
        <v>1.0</v>
      </c>
      <c r="F559" s="47">
        <f>VLOOKUP(D559, Price_Mappings!$A$1:$B$4, 2, false)</f>
        <v>60000</v>
      </c>
      <c r="G559" s="46">
        <f t="shared" si="1"/>
        <v>60000</v>
      </c>
      <c r="H559" s="48" t="str">
        <f>VLOOKUP(A559, Customer_Mappings!$B$1:$C$1255, 2, FALSE)</f>
        <v>Individual</v>
      </c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0" customHeight="1">
      <c r="A560" s="45" t="s">
        <v>1144</v>
      </c>
      <c r="B560" s="45" t="s">
        <v>1145</v>
      </c>
      <c r="C560" s="46" t="s">
        <v>8</v>
      </c>
      <c r="D560" s="46" t="s">
        <v>14</v>
      </c>
      <c r="E560" s="46">
        <v>1.0</v>
      </c>
      <c r="F560" s="47">
        <f>VLOOKUP(D560, Price_Mappings!$A$1:$B$4, 2, false)</f>
        <v>60000</v>
      </c>
      <c r="G560" s="46">
        <f t="shared" si="1"/>
        <v>60000</v>
      </c>
      <c r="H560" s="48" t="str">
        <f>VLOOKUP(A560, Customer_Mappings!$B$1:$C$1255, 2, FALSE)</f>
        <v>Individual</v>
      </c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0" customHeight="1">
      <c r="A561" s="45" t="s">
        <v>1146</v>
      </c>
      <c r="B561" s="45" t="s">
        <v>1147</v>
      </c>
      <c r="C561" s="46" t="s">
        <v>8</v>
      </c>
      <c r="D561" s="46" t="s">
        <v>14</v>
      </c>
      <c r="E561" s="46">
        <v>1.0</v>
      </c>
      <c r="F561" s="47">
        <f>VLOOKUP(D561, Price_Mappings!$A$1:$B$4, 2, false)</f>
        <v>60000</v>
      </c>
      <c r="G561" s="46">
        <f t="shared" si="1"/>
        <v>60000</v>
      </c>
      <c r="H561" s="48" t="str">
        <f>VLOOKUP(A561, Customer_Mappings!$B$1:$C$1255, 2, FALSE)</f>
        <v>Individual</v>
      </c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0" customHeight="1">
      <c r="A562" s="45" t="s">
        <v>1148</v>
      </c>
      <c r="B562" s="45" t="s">
        <v>1149</v>
      </c>
      <c r="C562" s="46" t="s">
        <v>8</v>
      </c>
      <c r="D562" s="46" t="s">
        <v>14</v>
      </c>
      <c r="E562" s="46">
        <v>1.0</v>
      </c>
      <c r="F562" s="47">
        <f>VLOOKUP(D562, Price_Mappings!$A$1:$B$4, 2, false)</f>
        <v>60000</v>
      </c>
      <c r="G562" s="46">
        <f t="shared" si="1"/>
        <v>60000</v>
      </c>
      <c r="H562" s="48" t="str">
        <f>VLOOKUP(A562, Customer_Mappings!$B$1:$C$1255, 2, FALSE)</f>
        <v>Individual</v>
      </c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0" customHeight="1">
      <c r="A563" s="45" t="s">
        <v>1150</v>
      </c>
      <c r="B563" s="45" t="s">
        <v>1151</v>
      </c>
      <c r="C563" s="46" t="s">
        <v>8</v>
      </c>
      <c r="D563" s="46" t="s">
        <v>14</v>
      </c>
      <c r="E563" s="46">
        <v>2.0</v>
      </c>
      <c r="F563" s="47">
        <f>VLOOKUP(D563, Price_Mappings!$A$1:$B$4, 2, false)</f>
        <v>60000</v>
      </c>
      <c r="G563" s="46">
        <f t="shared" si="1"/>
        <v>120000</v>
      </c>
      <c r="H563" s="48" t="str">
        <f>VLOOKUP(A563, Customer_Mappings!$B$1:$C$1255, 2, FALSE)</f>
        <v>Individual</v>
      </c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0" customHeight="1">
      <c r="A564" s="45" t="s">
        <v>1152</v>
      </c>
      <c r="B564" s="45" t="s">
        <v>1153</v>
      </c>
      <c r="C564" s="46" t="s">
        <v>8</v>
      </c>
      <c r="D564" s="46" t="s">
        <v>16</v>
      </c>
      <c r="E564" s="46">
        <v>3.0</v>
      </c>
      <c r="F564" s="47">
        <f>VLOOKUP(D564, Price_Mappings!$A$1:$B$4, 2, false)</f>
        <v>250</v>
      </c>
      <c r="G564" s="46">
        <f t="shared" si="1"/>
        <v>750</v>
      </c>
      <c r="H564" s="48" t="str">
        <f>VLOOKUP(A564, Customer_Mappings!$B$1:$C$1255, 2, FALSE)</f>
        <v>Individual</v>
      </c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0" customHeight="1">
      <c r="A565" s="45" t="s">
        <v>1154</v>
      </c>
      <c r="B565" s="45" t="s">
        <v>1155</v>
      </c>
      <c r="C565" s="46" t="s">
        <v>8</v>
      </c>
      <c r="D565" s="46" t="s">
        <v>16</v>
      </c>
      <c r="E565" s="46">
        <v>1.0</v>
      </c>
      <c r="F565" s="47">
        <f>VLOOKUP(D565, Price_Mappings!$A$1:$B$4, 2, false)</f>
        <v>250</v>
      </c>
      <c r="G565" s="46">
        <f t="shared" si="1"/>
        <v>250</v>
      </c>
      <c r="H565" s="48" t="str">
        <f>VLOOKUP(A565, Customer_Mappings!$B$1:$C$1255, 2, FALSE)</f>
        <v>Individual</v>
      </c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0" customHeight="1">
      <c r="A566" s="45" t="s">
        <v>1156</v>
      </c>
      <c r="B566" s="45" t="s">
        <v>1157</v>
      </c>
      <c r="C566" s="46" t="s">
        <v>8</v>
      </c>
      <c r="D566" s="46" t="s">
        <v>16</v>
      </c>
      <c r="E566" s="46">
        <v>1.0</v>
      </c>
      <c r="F566" s="47">
        <f>VLOOKUP(D566, Price_Mappings!$A$1:$B$4, 2, false)</f>
        <v>250</v>
      </c>
      <c r="G566" s="46">
        <f t="shared" si="1"/>
        <v>250</v>
      </c>
      <c r="H566" s="48" t="str">
        <f>VLOOKUP(A566, Customer_Mappings!$B$1:$C$1255, 2, FALSE)</f>
        <v>Individual</v>
      </c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0" customHeight="1">
      <c r="A567" s="45" t="s">
        <v>1158</v>
      </c>
      <c r="B567" s="45" t="s">
        <v>1159</v>
      </c>
      <c r="C567" s="46" t="s">
        <v>8</v>
      </c>
      <c r="D567" s="46" t="s">
        <v>16</v>
      </c>
      <c r="E567" s="46">
        <v>1.0</v>
      </c>
      <c r="F567" s="47">
        <f>VLOOKUP(D567, Price_Mappings!$A$1:$B$4, 2, false)</f>
        <v>250</v>
      </c>
      <c r="G567" s="46">
        <f t="shared" si="1"/>
        <v>250</v>
      </c>
      <c r="H567" s="48" t="str">
        <f>VLOOKUP(A567, Customer_Mappings!$B$1:$C$1255, 2, FALSE)</f>
        <v>Individual</v>
      </c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0" customHeight="1">
      <c r="A568" s="45" t="s">
        <v>1160</v>
      </c>
      <c r="B568" s="45" t="s">
        <v>1161</v>
      </c>
      <c r="C568" s="46" t="s">
        <v>8</v>
      </c>
      <c r="D568" s="46" t="s">
        <v>16</v>
      </c>
      <c r="E568" s="46">
        <v>1.0</v>
      </c>
      <c r="F568" s="47">
        <f>VLOOKUP(D568, Price_Mappings!$A$1:$B$4, 2, false)</f>
        <v>250</v>
      </c>
      <c r="G568" s="46">
        <f t="shared" si="1"/>
        <v>250</v>
      </c>
      <c r="H568" s="48" t="str">
        <f>VLOOKUP(A568, Customer_Mappings!$B$1:$C$1255, 2, FALSE)</f>
        <v>Individual</v>
      </c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0" customHeight="1">
      <c r="A569" s="45" t="s">
        <v>1162</v>
      </c>
      <c r="B569" s="45" t="s">
        <v>1163</v>
      </c>
      <c r="C569" s="46" t="s">
        <v>8</v>
      </c>
      <c r="D569" s="46" t="s">
        <v>16</v>
      </c>
      <c r="E569" s="46">
        <v>1.0</v>
      </c>
      <c r="F569" s="47">
        <f>VLOOKUP(D569, Price_Mappings!$A$1:$B$4, 2, false)</f>
        <v>250</v>
      </c>
      <c r="G569" s="46">
        <f t="shared" si="1"/>
        <v>250</v>
      </c>
      <c r="H569" s="48" t="str">
        <f>VLOOKUP(A569, Customer_Mappings!$B$1:$C$1255, 2, FALSE)</f>
        <v>Individual</v>
      </c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0" customHeight="1">
      <c r="A570" s="45" t="s">
        <v>1164</v>
      </c>
      <c r="B570" s="45" t="s">
        <v>1165</v>
      </c>
      <c r="C570" s="46" t="s">
        <v>8</v>
      </c>
      <c r="D570" s="46" t="s">
        <v>16</v>
      </c>
      <c r="E570" s="46">
        <v>1.0</v>
      </c>
      <c r="F570" s="47">
        <f>VLOOKUP(D570, Price_Mappings!$A$1:$B$4, 2, false)</f>
        <v>250</v>
      </c>
      <c r="G570" s="46">
        <f t="shared" si="1"/>
        <v>250</v>
      </c>
      <c r="H570" s="48" t="str">
        <f>VLOOKUP(A570, Customer_Mappings!$B$1:$C$1255, 2, FALSE)</f>
        <v>Individual</v>
      </c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0" customHeight="1">
      <c r="A571" s="45" t="s">
        <v>1166</v>
      </c>
      <c r="B571" s="45" t="s">
        <v>1167</v>
      </c>
      <c r="C571" s="46" t="s">
        <v>8</v>
      </c>
      <c r="D571" s="46" t="s">
        <v>16</v>
      </c>
      <c r="E571" s="46">
        <v>1.0</v>
      </c>
      <c r="F571" s="47">
        <f>VLOOKUP(D571, Price_Mappings!$A$1:$B$4, 2, false)</f>
        <v>250</v>
      </c>
      <c r="G571" s="46">
        <f t="shared" si="1"/>
        <v>250</v>
      </c>
      <c r="H571" s="48" t="str">
        <f>VLOOKUP(A571, Customer_Mappings!$B$1:$C$1255, 2, FALSE)</f>
        <v>Individual</v>
      </c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0" customHeight="1">
      <c r="A572" s="45" t="s">
        <v>1168</v>
      </c>
      <c r="B572" s="45" t="s">
        <v>1169</v>
      </c>
      <c r="C572" s="46" t="s">
        <v>8</v>
      </c>
      <c r="D572" s="46" t="s">
        <v>16</v>
      </c>
      <c r="E572" s="46">
        <v>1.0</v>
      </c>
      <c r="F572" s="47">
        <f>VLOOKUP(D572, Price_Mappings!$A$1:$B$4, 2, false)</f>
        <v>250</v>
      </c>
      <c r="G572" s="46">
        <f t="shared" si="1"/>
        <v>250</v>
      </c>
      <c r="H572" s="48" t="str">
        <f>VLOOKUP(A572, Customer_Mappings!$B$1:$C$1255, 2, FALSE)</f>
        <v>Individual</v>
      </c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0" customHeight="1">
      <c r="A573" s="45" t="s">
        <v>1170</v>
      </c>
      <c r="B573" s="45" t="s">
        <v>1171</v>
      </c>
      <c r="C573" s="46" t="s">
        <v>8</v>
      </c>
      <c r="D573" s="46" t="s">
        <v>14</v>
      </c>
      <c r="E573" s="46">
        <v>2.0</v>
      </c>
      <c r="F573" s="47">
        <f>VLOOKUP(D573, Price_Mappings!$A$1:$B$4, 2, false)</f>
        <v>60000</v>
      </c>
      <c r="G573" s="46">
        <f t="shared" si="1"/>
        <v>120000</v>
      </c>
      <c r="H573" s="48" t="str">
        <f>VLOOKUP(A573, Customer_Mappings!$B$1:$C$1255, 2, FALSE)</f>
        <v>Individual</v>
      </c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0" customHeight="1">
      <c r="A574" s="45" t="s">
        <v>1172</v>
      </c>
      <c r="B574" s="45" t="s">
        <v>1173</v>
      </c>
      <c r="C574" s="46" t="s">
        <v>8</v>
      </c>
      <c r="D574" s="46" t="s">
        <v>16</v>
      </c>
      <c r="E574" s="46">
        <v>1.0</v>
      </c>
      <c r="F574" s="47">
        <f>VLOOKUP(D574, Price_Mappings!$A$1:$B$4, 2, false)</f>
        <v>250</v>
      </c>
      <c r="G574" s="46">
        <f t="shared" si="1"/>
        <v>250</v>
      </c>
      <c r="H574" s="48" t="str">
        <f>VLOOKUP(A574, Customer_Mappings!$B$1:$C$1255, 2, FALSE)</f>
        <v>Individual</v>
      </c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0" customHeight="1">
      <c r="A575" s="45" t="s">
        <v>1174</v>
      </c>
      <c r="B575" s="45" t="s">
        <v>1175</v>
      </c>
      <c r="C575" s="46" t="s">
        <v>8</v>
      </c>
      <c r="D575" s="46" t="s">
        <v>16</v>
      </c>
      <c r="E575" s="46">
        <v>1.0</v>
      </c>
      <c r="F575" s="47">
        <f>VLOOKUP(D575, Price_Mappings!$A$1:$B$4, 2, false)</f>
        <v>250</v>
      </c>
      <c r="G575" s="46">
        <f t="shared" si="1"/>
        <v>250</v>
      </c>
      <c r="H575" s="48" t="str">
        <f>VLOOKUP(A575, Customer_Mappings!$B$1:$C$1255, 2, FALSE)</f>
        <v>Individual</v>
      </c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0" customHeight="1">
      <c r="A576" s="45" t="s">
        <v>1176</v>
      </c>
      <c r="B576" s="45" t="s">
        <v>1177</v>
      </c>
      <c r="C576" s="46" t="s">
        <v>8</v>
      </c>
      <c r="D576" s="46" t="s">
        <v>16</v>
      </c>
      <c r="E576" s="46">
        <v>1.0</v>
      </c>
      <c r="F576" s="47">
        <f>VLOOKUP(D576, Price_Mappings!$A$1:$B$4, 2, false)</f>
        <v>250</v>
      </c>
      <c r="G576" s="46">
        <f t="shared" si="1"/>
        <v>250</v>
      </c>
      <c r="H576" s="48" t="str">
        <f>VLOOKUP(A576, Customer_Mappings!$B$1:$C$1255, 2, FALSE)</f>
        <v>Individual</v>
      </c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0" customHeight="1">
      <c r="A577" s="45" t="s">
        <v>1178</v>
      </c>
      <c r="B577" s="45" t="s">
        <v>1179</v>
      </c>
      <c r="C577" s="46" t="s">
        <v>8</v>
      </c>
      <c r="D577" s="46" t="s">
        <v>16</v>
      </c>
      <c r="E577" s="46">
        <v>1.0</v>
      </c>
      <c r="F577" s="47">
        <f>VLOOKUP(D577, Price_Mappings!$A$1:$B$4, 2, false)</f>
        <v>250</v>
      </c>
      <c r="G577" s="46">
        <f t="shared" si="1"/>
        <v>250</v>
      </c>
      <c r="H577" s="48" t="str">
        <f>VLOOKUP(A577, Customer_Mappings!$B$1:$C$1255, 2, FALSE)</f>
        <v>Individual</v>
      </c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0" customHeight="1">
      <c r="A578" s="45" t="s">
        <v>1180</v>
      </c>
      <c r="B578" s="45" t="s">
        <v>1181</v>
      </c>
      <c r="C578" s="46" t="s">
        <v>8</v>
      </c>
      <c r="D578" s="46" t="s">
        <v>16</v>
      </c>
      <c r="E578" s="46">
        <v>1.0</v>
      </c>
      <c r="F578" s="47">
        <f>VLOOKUP(D578, Price_Mappings!$A$1:$B$4, 2, false)</f>
        <v>250</v>
      </c>
      <c r="G578" s="46">
        <f t="shared" si="1"/>
        <v>250</v>
      </c>
      <c r="H578" s="48" t="str">
        <f>VLOOKUP(A578, Customer_Mappings!$B$1:$C$1255, 2, FALSE)</f>
        <v>Individual</v>
      </c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0" customHeight="1">
      <c r="A579" s="45" t="s">
        <v>1182</v>
      </c>
      <c r="B579" s="45" t="s">
        <v>1183</v>
      </c>
      <c r="C579" s="46" t="s">
        <v>8</v>
      </c>
      <c r="D579" s="46" t="s">
        <v>16</v>
      </c>
      <c r="E579" s="46">
        <v>1.0</v>
      </c>
      <c r="F579" s="47">
        <f>VLOOKUP(D579, Price_Mappings!$A$1:$B$4, 2, false)</f>
        <v>250</v>
      </c>
      <c r="G579" s="46">
        <f t="shared" si="1"/>
        <v>250</v>
      </c>
      <c r="H579" s="48" t="str">
        <f>VLOOKUP(A579, Customer_Mappings!$B$1:$C$1255, 2, FALSE)</f>
        <v>Individual</v>
      </c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0" customHeight="1">
      <c r="A580" s="45" t="s">
        <v>1184</v>
      </c>
      <c r="B580" s="45" t="s">
        <v>1185</v>
      </c>
      <c r="C580" s="46" t="s">
        <v>8</v>
      </c>
      <c r="D580" s="46" t="s">
        <v>16</v>
      </c>
      <c r="E580" s="46">
        <v>1.0</v>
      </c>
      <c r="F580" s="47">
        <f>VLOOKUP(D580, Price_Mappings!$A$1:$B$4, 2, false)</f>
        <v>250</v>
      </c>
      <c r="G580" s="46">
        <f t="shared" si="1"/>
        <v>250</v>
      </c>
      <c r="H580" s="48" t="str">
        <f>VLOOKUP(A580, Customer_Mappings!$B$1:$C$1255, 2, FALSE)</f>
        <v>Individual</v>
      </c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0" customHeight="1">
      <c r="A581" s="45" t="s">
        <v>1186</v>
      </c>
      <c r="B581" s="45" t="s">
        <v>1187</v>
      </c>
      <c r="C581" s="46" t="s">
        <v>8</v>
      </c>
      <c r="D581" s="46" t="s">
        <v>16</v>
      </c>
      <c r="E581" s="46">
        <v>1.0</v>
      </c>
      <c r="F581" s="47">
        <f>VLOOKUP(D581, Price_Mappings!$A$1:$B$4, 2, false)</f>
        <v>250</v>
      </c>
      <c r="G581" s="46">
        <f t="shared" si="1"/>
        <v>250</v>
      </c>
      <c r="H581" s="48" t="str">
        <f>VLOOKUP(A581, Customer_Mappings!$B$1:$C$1255, 2, FALSE)</f>
        <v>Individual</v>
      </c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0" customHeight="1">
      <c r="A582" s="45" t="s">
        <v>1188</v>
      </c>
      <c r="B582" s="45" t="s">
        <v>1189</v>
      </c>
      <c r="C582" s="46" t="s">
        <v>8</v>
      </c>
      <c r="D582" s="46" t="s">
        <v>16</v>
      </c>
      <c r="E582" s="46">
        <v>1.0</v>
      </c>
      <c r="F582" s="47">
        <f>VLOOKUP(D582, Price_Mappings!$A$1:$B$4, 2, false)</f>
        <v>250</v>
      </c>
      <c r="G582" s="46">
        <f t="shared" si="1"/>
        <v>250</v>
      </c>
      <c r="H582" s="48" t="str">
        <f>VLOOKUP(A582, Customer_Mappings!$B$1:$C$1255, 2, FALSE)</f>
        <v>Individual</v>
      </c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0" customHeight="1">
      <c r="A583" s="45" t="s">
        <v>1190</v>
      </c>
      <c r="B583" s="45" t="s">
        <v>1191</v>
      </c>
      <c r="C583" s="46" t="s">
        <v>8</v>
      </c>
      <c r="D583" s="46" t="s">
        <v>16</v>
      </c>
      <c r="E583" s="46">
        <v>1.0</v>
      </c>
      <c r="F583" s="47">
        <f>VLOOKUP(D583, Price_Mappings!$A$1:$B$4, 2, false)</f>
        <v>250</v>
      </c>
      <c r="G583" s="46">
        <f t="shared" si="1"/>
        <v>250</v>
      </c>
      <c r="H583" s="48" t="str">
        <f>VLOOKUP(A583, Customer_Mappings!$B$1:$C$1255, 2, FALSE)</f>
        <v>Individual</v>
      </c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0" customHeight="1">
      <c r="A584" s="45" t="s">
        <v>1192</v>
      </c>
      <c r="B584" s="45" t="s">
        <v>1193</v>
      </c>
      <c r="C584" s="46" t="s">
        <v>8</v>
      </c>
      <c r="D584" s="46" t="s">
        <v>16</v>
      </c>
      <c r="E584" s="46">
        <v>1.0</v>
      </c>
      <c r="F584" s="47">
        <f>VLOOKUP(D584, Price_Mappings!$A$1:$B$4, 2, false)</f>
        <v>250</v>
      </c>
      <c r="G584" s="46">
        <f t="shared" si="1"/>
        <v>250</v>
      </c>
      <c r="H584" s="48" t="str">
        <f>VLOOKUP(A584, Customer_Mappings!$B$1:$C$1255, 2, FALSE)</f>
        <v>Individual</v>
      </c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0" customHeight="1">
      <c r="A585" s="45" t="s">
        <v>1194</v>
      </c>
      <c r="B585" s="45" t="s">
        <v>1195</v>
      </c>
      <c r="C585" s="46" t="s">
        <v>8</v>
      </c>
      <c r="D585" s="46" t="s">
        <v>16</v>
      </c>
      <c r="E585" s="46">
        <v>1.0</v>
      </c>
      <c r="F585" s="47">
        <f>VLOOKUP(D585, Price_Mappings!$A$1:$B$4, 2, false)</f>
        <v>250</v>
      </c>
      <c r="G585" s="46">
        <f t="shared" si="1"/>
        <v>250</v>
      </c>
      <c r="H585" s="48" t="str">
        <f>VLOOKUP(A585, Customer_Mappings!$B$1:$C$1255, 2, FALSE)</f>
        <v>Individual</v>
      </c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0" customHeight="1">
      <c r="A586" s="45" t="s">
        <v>1196</v>
      </c>
      <c r="B586" s="45" t="s">
        <v>1197</v>
      </c>
      <c r="C586" s="46" t="s">
        <v>8</v>
      </c>
      <c r="D586" s="46" t="s">
        <v>16</v>
      </c>
      <c r="E586" s="46">
        <v>1.0</v>
      </c>
      <c r="F586" s="47">
        <f>VLOOKUP(D586, Price_Mappings!$A$1:$B$4, 2, false)</f>
        <v>250</v>
      </c>
      <c r="G586" s="46">
        <f t="shared" si="1"/>
        <v>250</v>
      </c>
      <c r="H586" s="48" t="str">
        <f>VLOOKUP(A586, Customer_Mappings!$B$1:$C$1255, 2, FALSE)</f>
        <v>Individual</v>
      </c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0" customHeight="1">
      <c r="A587" s="45" t="s">
        <v>1198</v>
      </c>
      <c r="B587" s="45" t="s">
        <v>1199</v>
      </c>
      <c r="C587" s="46" t="s">
        <v>8</v>
      </c>
      <c r="D587" s="46" t="s">
        <v>16</v>
      </c>
      <c r="E587" s="46">
        <v>1.0</v>
      </c>
      <c r="F587" s="47">
        <f>VLOOKUP(D587, Price_Mappings!$A$1:$B$4, 2, false)</f>
        <v>250</v>
      </c>
      <c r="G587" s="46">
        <f t="shared" si="1"/>
        <v>250</v>
      </c>
      <c r="H587" s="48" t="str">
        <f>VLOOKUP(A587, Customer_Mappings!$B$1:$C$1255, 2, FALSE)</f>
        <v>Individual</v>
      </c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0" customHeight="1">
      <c r="A588" s="45" t="s">
        <v>1200</v>
      </c>
      <c r="B588" s="45" t="s">
        <v>1201</v>
      </c>
      <c r="C588" s="46" t="s">
        <v>8</v>
      </c>
      <c r="D588" s="46" t="s">
        <v>16</v>
      </c>
      <c r="E588" s="46">
        <v>1.0</v>
      </c>
      <c r="F588" s="47">
        <f>VLOOKUP(D588, Price_Mappings!$A$1:$B$4, 2, false)</f>
        <v>250</v>
      </c>
      <c r="G588" s="46">
        <f t="shared" si="1"/>
        <v>250</v>
      </c>
      <c r="H588" s="48" t="str">
        <f>VLOOKUP(A588, Customer_Mappings!$B$1:$C$1255, 2, FALSE)</f>
        <v>Individual</v>
      </c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0" customHeight="1">
      <c r="A589" s="45" t="s">
        <v>1202</v>
      </c>
      <c r="B589" s="45" t="s">
        <v>1203</v>
      </c>
      <c r="C589" s="46" t="s">
        <v>8</v>
      </c>
      <c r="D589" s="46" t="s">
        <v>16</v>
      </c>
      <c r="E589" s="46">
        <v>1.0</v>
      </c>
      <c r="F589" s="47">
        <f>VLOOKUP(D589, Price_Mappings!$A$1:$B$4, 2, false)</f>
        <v>250</v>
      </c>
      <c r="G589" s="46">
        <f t="shared" si="1"/>
        <v>250</v>
      </c>
      <c r="H589" s="48" t="str">
        <f>VLOOKUP(A589, Customer_Mappings!$B$1:$C$1255, 2, FALSE)</f>
        <v>Individual</v>
      </c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0" customHeight="1">
      <c r="A590" s="45" t="s">
        <v>1204</v>
      </c>
      <c r="B590" s="45" t="s">
        <v>1205</v>
      </c>
      <c r="C590" s="46" t="s">
        <v>8</v>
      </c>
      <c r="D590" s="46" t="s">
        <v>16</v>
      </c>
      <c r="E590" s="46">
        <v>1.0</v>
      </c>
      <c r="F590" s="47">
        <f>VLOOKUP(D590, Price_Mappings!$A$1:$B$4, 2, false)</f>
        <v>250</v>
      </c>
      <c r="G590" s="46">
        <f t="shared" si="1"/>
        <v>250</v>
      </c>
      <c r="H590" s="48" t="str">
        <f>VLOOKUP(A590, Customer_Mappings!$B$1:$C$1255, 2, FALSE)</f>
        <v>Individual</v>
      </c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0" customHeight="1">
      <c r="A591" s="45" t="s">
        <v>1206</v>
      </c>
      <c r="B591" s="45" t="s">
        <v>1207</v>
      </c>
      <c r="C591" s="46" t="s">
        <v>8</v>
      </c>
      <c r="D591" s="46" t="s">
        <v>16</v>
      </c>
      <c r="E591" s="46">
        <v>1.0</v>
      </c>
      <c r="F591" s="47">
        <f>VLOOKUP(D591, Price_Mappings!$A$1:$B$4, 2, false)</f>
        <v>250</v>
      </c>
      <c r="G591" s="46">
        <f t="shared" si="1"/>
        <v>250</v>
      </c>
      <c r="H591" s="48" t="str">
        <f>VLOOKUP(A591, Customer_Mappings!$B$1:$C$1255, 2, FALSE)</f>
        <v>Individual</v>
      </c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0" customHeight="1">
      <c r="A592" s="45" t="s">
        <v>1208</v>
      </c>
      <c r="B592" s="45" t="s">
        <v>1209</v>
      </c>
      <c r="C592" s="46" t="s">
        <v>8</v>
      </c>
      <c r="D592" s="46" t="s">
        <v>16</v>
      </c>
      <c r="E592" s="46">
        <v>1.0</v>
      </c>
      <c r="F592" s="47">
        <f>VLOOKUP(D592, Price_Mappings!$A$1:$B$4, 2, false)</f>
        <v>250</v>
      </c>
      <c r="G592" s="46">
        <f t="shared" si="1"/>
        <v>250</v>
      </c>
      <c r="H592" s="48" t="str">
        <f>VLOOKUP(A592, Customer_Mappings!$B$1:$C$1255, 2, FALSE)</f>
        <v>Individual</v>
      </c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0" customHeight="1">
      <c r="A593" s="45" t="s">
        <v>1210</v>
      </c>
      <c r="B593" s="45" t="s">
        <v>1211</v>
      </c>
      <c r="C593" s="46" t="s">
        <v>8</v>
      </c>
      <c r="D593" s="46" t="s">
        <v>15</v>
      </c>
      <c r="E593" s="46">
        <v>1.0</v>
      </c>
      <c r="F593" s="47">
        <f>VLOOKUP(D593, Price_Mappings!$A$1:$B$4, 2, false)</f>
        <v>8000</v>
      </c>
      <c r="G593" s="46">
        <f t="shared" si="1"/>
        <v>8000</v>
      </c>
      <c r="H593" s="48" t="str">
        <f>VLOOKUP(A593, Customer_Mappings!$B$1:$C$1255, 2, FALSE)</f>
        <v>Individual</v>
      </c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0" customHeight="1">
      <c r="A594" s="45" t="s">
        <v>1212</v>
      </c>
      <c r="B594" s="45" t="s">
        <v>1213</v>
      </c>
      <c r="C594" s="46" t="s">
        <v>8</v>
      </c>
      <c r="D594" s="46" t="s">
        <v>15</v>
      </c>
      <c r="E594" s="46">
        <v>1.0</v>
      </c>
      <c r="F594" s="47">
        <f>VLOOKUP(D594, Price_Mappings!$A$1:$B$4, 2, false)</f>
        <v>8000</v>
      </c>
      <c r="G594" s="46">
        <f t="shared" si="1"/>
        <v>8000</v>
      </c>
      <c r="H594" s="48" t="str">
        <f>VLOOKUP(A594, Customer_Mappings!$B$1:$C$1255, 2, FALSE)</f>
        <v>Individual</v>
      </c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0" customHeight="1">
      <c r="A595" s="45" t="s">
        <v>1214</v>
      </c>
      <c r="B595" s="45" t="s">
        <v>1215</v>
      </c>
      <c r="C595" s="46" t="s">
        <v>8</v>
      </c>
      <c r="D595" s="46" t="s">
        <v>15</v>
      </c>
      <c r="E595" s="46">
        <v>1.0</v>
      </c>
      <c r="F595" s="47">
        <f>VLOOKUP(D595, Price_Mappings!$A$1:$B$4, 2, false)</f>
        <v>8000</v>
      </c>
      <c r="G595" s="46">
        <f t="shared" si="1"/>
        <v>8000</v>
      </c>
      <c r="H595" s="48" t="str">
        <f>VLOOKUP(A595, Customer_Mappings!$B$1:$C$1255, 2, FALSE)</f>
        <v>Individual</v>
      </c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0" customHeight="1">
      <c r="A596" s="45" t="s">
        <v>1216</v>
      </c>
      <c r="B596" s="45" t="s">
        <v>1217</v>
      </c>
      <c r="C596" s="46" t="s">
        <v>8</v>
      </c>
      <c r="D596" s="46" t="s">
        <v>15</v>
      </c>
      <c r="E596" s="46">
        <v>1.0</v>
      </c>
      <c r="F596" s="47">
        <f>VLOOKUP(D596, Price_Mappings!$A$1:$B$4, 2, false)</f>
        <v>8000</v>
      </c>
      <c r="G596" s="46">
        <f t="shared" si="1"/>
        <v>8000</v>
      </c>
      <c r="H596" s="48" t="str">
        <f>VLOOKUP(A596, Customer_Mappings!$B$1:$C$1255, 2, FALSE)</f>
        <v>Individual</v>
      </c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0" customHeight="1">
      <c r="A597" s="45" t="s">
        <v>1218</v>
      </c>
      <c r="B597" s="45" t="s">
        <v>1219</v>
      </c>
      <c r="C597" s="46" t="s">
        <v>8</v>
      </c>
      <c r="D597" s="46" t="s">
        <v>15</v>
      </c>
      <c r="E597" s="46">
        <v>1.0</v>
      </c>
      <c r="F597" s="47">
        <f>VLOOKUP(D597, Price_Mappings!$A$1:$B$4, 2, false)</f>
        <v>8000</v>
      </c>
      <c r="G597" s="46">
        <f t="shared" si="1"/>
        <v>8000</v>
      </c>
      <c r="H597" s="48" t="str">
        <f>VLOOKUP(A597, Customer_Mappings!$B$1:$C$1255, 2, FALSE)</f>
        <v>Individual</v>
      </c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0" customHeight="1">
      <c r="A598" s="45" t="s">
        <v>1220</v>
      </c>
      <c r="B598" s="45" t="s">
        <v>1221</v>
      </c>
      <c r="C598" s="46" t="s">
        <v>8</v>
      </c>
      <c r="D598" s="46" t="s">
        <v>15</v>
      </c>
      <c r="E598" s="46">
        <v>1.0</v>
      </c>
      <c r="F598" s="47">
        <f>VLOOKUP(D598, Price_Mappings!$A$1:$B$4, 2, false)</f>
        <v>8000</v>
      </c>
      <c r="G598" s="46">
        <f t="shared" si="1"/>
        <v>8000</v>
      </c>
      <c r="H598" s="48" t="str">
        <f>VLOOKUP(A598, Customer_Mappings!$B$1:$C$1255, 2, FALSE)</f>
        <v>Individual</v>
      </c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0" customHeight="1">
      <c r="A599" s="45" t="s">
        <v>1222</v>
      </c>
      <c r="B599" s="45" t="s">
        <v>1223</v>
      </c>
      <c r="C599" s="46" t="s">
        <v>8</v>
      </c>
      <c r="D599" s="46" t="s">
        <v>15</v>
      </c>
      <c r="E599" s="46">
        <v>1.0</v>
      </c>
      <c r="F599" s="47">
        <f>VLOOKUP(D599, Price_Mappings!$A$1:$B$4, 2, false)</f>
        <v>8000</v>
      </c>
      <c r="G599" s="46">
        <f t="shared" si="1"/>
        <v>8000</v>
      </c>
      <c r="H599" s="48" t="str">
        <f>VLOOKUP(A599, Customer_Mappings!$B$1:$C$1255, 2, FALSE)</f>
        <v>Individual</v>
      </c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0" customHeight="1">
      <c r="A600" s="45" t="s">
        <v>1224</v>
      </c>
      <c r="B600" s="45" t="s">
        <v>1225</v>
      </c>
      <c r="C600" s="46" t="s">
        <v>8</v>
      </c>
      <c r="D600" s="46" t="s">
        <v>15</v>
      </c>
      <c r="E600" s="46">
        <v>2.0</v>
      </c>
      <c r="F600" s="47">
        <f>VLOOKUP(D600, Price_Mappings!$A$1:$B$4, 2, false)</f>
        <v>8000</v>
      </c>
      <c r="G600" s="46">
        <f t="shared" si="1"/>
        <v>16000</v>
      </c>
      <c r="H600" s="48" t="str">
        <f>VLOOKUP(A600, Customer_Mappings!$B$1:$C$1255, 2, FALSE)</f>
        <v>Individual</v>
      </c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0" customHeight="1">
      <c r="A601" s="45" t="s">
        <v>1226</v>
      </c>
      <c r="B601" s="45" t="s">
        <v>1227</v>
      </c>
      <c r="C601" s="46" t="s">
        <v>8</v>
      </c>
      <c r="D601" s="46" t="s">
        <v>15</v>
      </c>
      <c r="E601" s="46">
        <v>1.0</v>
      </c>
      <c r="F601" s="47">
        <f>VLOOKUP(D601, Price_Mappings!$A$1:$B$4, 2, false)</f>
        <v>8000</v>
      </c>
      <c r="G601" s="46">
        <f t="shared" si="1"/>
        <v>8000</v>
      </c>
      <c r="H601" s="48" t="str">
        <f>VLOOKUP(A601, Customer_Mappings!$B$1:$C$1255, 2, FALSE)</f>
        <v>Individual</v>
      </c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0" customHeight="1">
      <c r="A602" s="45" t="s">
        <v>1228</v>
      </c>
      <c r="B602" s="45" t="s">
        <v>1229</v>
      </c>
      <c r="C602" s="46" t="s">
        <v>8</v>
      </c>
      <c r="D602" s="46" t="s">
        <v>15</v>
      </c>
      <c r="E602" s="46">
        <v>1.0</v>
      </c>
      <c r="F602" s="47">
        <f>VLOOKUP(D602, Price_Mappings!$A$1:$B$4, 2, false)</f>
        <v>8000</v>
      </c>
      <c r="G602" s="46">
        <f t="shared" si="1"/>
        <v>8000</v>
      </c>
      <c r="H602" s="48" t="str">
        <f>VLOOKUP(A602, Customer_Mappings!$B$1:$C$1255, 2, FALSE)</f>
        <v>Individual</v>
      </c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0" customHeight="1">
      <c r="A603" s="45" t="s">
        <v>1230</v>
      </c>
      <c r="B603" s="45" t="s">
        <v>1231</v>
      </c>
      <c r="C603" s="46" t="s">
        <v>8</v>
      </c>
      <c r="D603" s="46" t="s">
        <v>15</v>
      </c>
      <c r="E603" s="46">
        <v>1.0</v>
      </c>
      <c r="F603" s="47">
        <f>VLOOKUP(D603, Price_Mappings!$A$1:$B$4, 2, false)</f>
        <v>8000</v>
      </c>
      <c r="G603" s="46">
        <f t="shared" si="1"/>
        <v>8000</v>
      </c>
      <c r="H603" s="48" t="str">
        <f>VLOOKUP(A603, Customer_Mappings!$B$1:$C$1255, 2, FALSE)</f>
        <v>Individual</v>
      </c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0" customHeight="1">
      <c r="A604" s="45" t="s">
        <v>1232</v>
      </c>
      <c r="B604" s="45" t="s">
        <v>1233</v>
      </c>
      <c r="C604" s="46" t="s">
        <v>8</v>
      </c>
      <c r="D604" s="46" t="s">
        <v>15</v>
      </c>
      <c r="E604" s="46">
        <v>2.0</v>
      </c>
      <c r="F604" s="47">
        <f>VLOOKUP(D604, Price_Mappings!$A$1:$B$4, 2, false)</f>
        <v>8000</v>
      </c>
      <c r="G604" s="46">
        <f t="shared" si="1"/>
        <v>16000</v>
      </c>
      <c r="H604" s="48" t="str">
        <f>VLOOKUP(A604, Customer_Mappings!$B$1:$C$1255, 2, FALSE)</f>
        <v>Individual</v>
      </c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0" customHeight="1">
      <c r="A605" s="45" t="s">
        <v>1234</v>
      </c>
      <c r="B605" s="45" t="s">
        <v>1235</v>
      </c>
      <c r="C605" s="46" t="s">
        <v>8</v>
      </c>
      <c r="D605" s="46" t="s">
        <v>15</v>
      </c>
      <c r="E605" s="46">
        <v>2.0</v>
      </c>
      <c r="F605" s="47">
        <f>VLOOKUP(D605, Price_Mappings!$A$1:$B$4, 2, false)</f>
        <v>8000</v>
      </c>
      <c r="G605" s="46">
        <f t="shared" si="1"/>
        <v>16000</v>
      </c>
      <c r="H605" s="48" t="str">
        <f>VLOOKUP(A605, Customer_Mappings!$B$1:$C$1255, 2, FALSE)</f>
        <v>Individual</v>
      </c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0" customHeight="1">
      <c r="A606" s="45" t="s">
        <v>1236</v>
      </c>
      <c r="B606" s="45" t="s">
        <v>1237</v>
      </c>
      <c r="C606" s="46" t="s">
        <v>8</v>
      </c>
      <c r="D606" s="46" t="s">
        <v>15</v>
      </c>
      <c r="E606" s="46">
        <v>1.0</v>
      </c>
      <c r="F606" s="47">
        <f>VLOOKUP(D606, Price_Mappings!$A$1:$B$4, 2, false)</f>
        <v>8000</v>
      </c>
      <c r="G606" s="46">
        <f t="shared" si="1"/>
        <v>8000</v>
      </c>
      <c r="H606" s="48" t="str">
        <f>VLOOKUP(A606, Customer_Mappings!$B$1:$C$1255, 2, FALSE)</f>
        <v>Individual</v>
      </c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0" customHeight="1">
      <c r="A607" s="45" t="s">
        <v>1238</v>
      </c>
      <c r="B607" s="45" t="s">
        <v>1239</v>
      </c>
      <c r="C607" s="46" t="s">
        <v>8</v>
      </c>
      <c r="D607" s="46" t="s">
        <v>15</v>
      </c>
      <c r="E607" s="46">
        <v>1.0</v>
      </c>
      <c r="F607" s="47">
        <f>VLOOKUP(D607, Price_Mappings!$A$1:$B$4, 2, false)</f>
        <v>8000</v>
      </c>
      <c r="G607" s="46">
        <f t="shared" si="1"/>
        <v>8000</v>
      </c>
      <c r="H607" s="48" t="str">
        <f>VLOOKUP(A607, Customer_Mappings!$B$1:$C$1255, 2, FALSE)</f>
        <v>Individual</v>
      </c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0" customHeight="1">
      <c r="A608" s="45" t="s">
        <v>1240</v>
      </c>
      <c r="B608" s="45" t="s">
        <v>1241</v>
      </c>
      <c r="C608" s="46" t="s">
        <v>8</v>
      </c>
      <c r="D608" s="46" t="s">
        <v>14</v>
      </c>
      <c r="E608" s="46">
        <v>220.0</v>
      </c>
      <c r="F608" s="47">
        <f>VLOOKUP(D608, Price_Mappings!$A$1:$B$4, 2, false)</f>
        <v>60000</v>
      </c>
      <c r="G608" s="46">
        <f t="shared" si="1"/>
        <v>13200000</v>
      </c>
      <c r="H608" s="48" t="str">
        <f>VLOOKUP(A608, Customer_Mappings!$B$1:$C$1255, 2, FALSE)</f>
        <v>Enterprise</v>
      </c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0" customHeight="1">
      <c r="A609" s="45" t="s">
        <v>1242</v>
      </c>
      <c r="B609" s="45" t="s">
        <v>1243</v>
      </c>
      <c r="C609" s="46" t="s">
        <v>8</v>
      </c>
      <c r="D609" s="46" t="s">
        <v>14</v>
      </c>
      <c r="E609" s="46">
        <v>303.0</v>
      </c>
      <c r="F609" s="47">
        <f>VLOOKUP(D609, Price_Mappings!$A$1:$B$4, 2, false)</f>
        <v>60000</v>
      </c>
      <c r="G609" s="46">
        <f t="shared" si="1"/>
        <v>18180000</v>
      </c>
      <c r="H609" s="48" t="str">
        <f>VLOOKUP(A609, Customer_Mappings!$B$1:$C$1255, 2, FALSE)</f>
        <v>Enterprise</v>
      </c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0" customHeight="1">
      <c r="A610" s="45" t="s">
        <v>1244</v>
      </c>
      <c r="B610" s="45" t="s">
        <v>1245</v>
      </c>
      <c r="C610" s="46" t="s">
        <v>8</v>
      </c>
      <c r="D610" s="46" t="s">
        <v>14</v>
      </c>
      <c r="E610" s="46">
        <v>150.0</v>
      </c>
      <c r="F610" s="47">
        <f>VLOOKUP(D610, Price_Mappings!$A$1:$B$4, 2, false)</f>
        <v>60000</v>
      </c>
      <c r="G610" s="46">
        <f t="shared" si="1"/>
        <v>9000000</v>
      </c>
      <c r="H610" s="48" t="str">
        <f>VLOOKUP(A610, Customer_Mappings!$B$1:$C$1255, 2, FALSE)</f>
        <v>Enterprise</v>
      </c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0" customHeight="1">
      <c r="A611" s="45" t="s">
        <v>1246</v>
      </c>
      <c r="B611" s="45" t="s">
        <v>1247</v>
      </c>
      <c r="C611" s="46" t="s">
        <v>8</v>
      </c>
      <c r="D611" s="46" t="s">
        <v>14</v>
      </c>
      <c r="E611" s="46">
        <v>250.0</v>
      </c>
      <c r="F611" s="47">
        <f>VLOOKUP(D611, Price_Mappings!$A$1:$B$4, 2, false)</f>
        <v>60000</v>
      </c>
      <c r="G611" s="46">
        <f t="shared" si="1"/>
        <v>15000000</v>
      </c>
      <c r="H611" s="48" t="str">
        <f>VLOOKUP(A611, Customer_Mappings!$B$1:$C$1255, 2, FALSE)</f>
        <v>Enterprise</v>
      </c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0" customHeight="1">
      <c r="A612" s="45" t="s">
        <v>1248</v>
      </c>
      <c r="B612" s="45" t="s">
        <v>1249</v>
      </c>
      <c r="C612" s="46" t="s">
        <v>8</v>
      </c>
      <c r="D612" s="46" t="s">
        <v>14</v>
      </c>
      <c r="E612" s="46">
        <v>350.0</v>
      </c>
      <c r="F612" s="47">
        <f>VLOOKUP(D612, Price_Mappings!$A$1:$B$4, 2, false)</f>
        <v>60000</v>
      </c>
      <c r="G612" s="46">
        <f t="shared" si="1"/>
        <v>21000000</v>
      </c>
      <c r="H612" s="48" t="str">
        <f>VLOOKUP(A612, Customer_Mappings!$B$1:$C$1255, 2, FALSE)</f>
        <v>Enterprise</v>
      </c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0" customHeight="1">
      <c r="A613" s="45" t="s">
        <v>1250</v>
      </c>
      <c r="B613" s="45" t="s">
        <v>1251</v>
      </c>
      <c r="C613" s="46" t="s">
        <v>8</v>
      </c>
      <c r="D613" s="46" t="s">
        <v>14</v>
      </c>
      <c r="E613" s="46">
        <v>400.0</v>
      </c>
      <c r="F613" s="47">
        <f>VLOOKUP(D613, Price_Mappings!$A$1:$B$4, 2, false)</f>
        <v>60000</v>
      </c>
      <c r="G613" s="46">
        <f t="shared" si="1"/>
        <v>24000000</v>
      </c>
      <c r="H613" s="48" t="str">
        <f>VLOOKUP(A613, Customer_Mappings!$B$1:$C$1255, 2, FALSE)</f>
        <v>Enterprise</v>
      </c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0" customHeight="1">
      <c r="A614" s="45" t="s">
        <v>1252</v>
      </c>
      <c r="B614" s="45" t="s">
        <v>1253</v>
      </c>
      <c r="C614" s="46" t="s">
        <v>8</v>
      </c>
      <c r="D614" s="46" t="s">
        <v>14</v>
      </c>
      <c r="E614" s="46">
        <v>95.0</v>
      </c>
      <c r="F614" s="47">
        <f>VLOOKUP(D614, Price_Mappings!$A$1:$B$4, 2, false)</f>
        <v>60000</v>
      </c>
      <c r="G614" s="46">
        <f t="shared" si="1"/>
        <v>5700000</v>
      </c>
      <c r="H614" s="48" t="str">
        <f>VLOOKUP(A614, Customer_Mappings!$B$1:$C$1255, 2, FALSE)</f>
        <v>Enterprise</v>
      </c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0" customHeight="1">
      <c r="A615" s="45" t="s">
        <v>1254</v>
      </c>
      <c r="B615" s="45" t="s">
        <v>1255</v>
      </c>
      <c r="C615" s="46" t="s">
        <v>8</v>
      </c>
      <c r="D615" s="46" t="s">
        <v>14</v>
      </c>
      <c r="E615" s="46">
        <v>215.0</v>
      </c>
      <c r="F615" s="47">
        <f>VLOOKUP(D615, Price_Mappings!$A$1:$B$4, 2, false)</f>
        <v>60000</v>
      </c>
      <c r="G615" s="46">
        <f t="shared" si="1"/>
        <v>12900000</v>
      </c>
      <c r="H615" s="48" t="str">
        <f>VLOOKUP(A615, Customer_Mappings!$B$1:$C$1255, 2, FALSE)</f>
        <v>Enterprise</v>
      </c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0" customHeight="1">
      <c r="A616" s="45" t="s">
        <v>1256</v>
      </c>
      <c r="B616" s="45" t="s">
        <v>1257</v>
      </c>
      <c r="C616" s="46" t="s">
        <v>8</v>
      </c>
      <c r="D616" s="46" t="s">
        <v>14</v>
      </c>
      <c r="E616" s="46">
        <v>325.0</v>
      </c>
      <c r="F616" s="47">
        <f>VLOOKUP(D616, Price_Mappings!$A$1:$B$4, 2, false)</f>
        <v>60000</v>
      </c>
      <c r="G616" s="46">
        <f t="shared" si="1"/>
        <v>19500000</v>
      </c>
      <c r="H616" s="48" t="str">
        <f>VLOOKUP(A616, Customer_Mappings!$B$1:$C$1255, 2, FALSE)</f>
        <v>Enterprise</v>
      </c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0" customHeight="1">
      <c r="A617" s="45" t="s">
        <v>1258</v>
      </c>
      <c r="B617" s="45" t="s">
        <v>1259</v>
      </c>
      <c r="C617" s="46" t="s">
        <v>8</v>
      </c>
      <c r="D617" s="46" t="s">
        <v>14</v>
      </c>
      <c r="E617" s="46">
        <v>120.0</v>
      </c>
      <c r="F617" s="47">
        <f>VLOOKUP(D617, Price_Mappings!$A$1:$B$4, 2, false)</f>
        <v>60000</v>
      </c>
      <c r="G617" s="46">
        <f t="shared" si="1"/>
        <v>7200000</v>
      </c>
      <c r="H617" s="48" t="str">
        <f>VLOOKUP(A617, Customer_Mappings!$B$1:$C$1255, 2, FALSE)</f>
        <v>Enterprise</v>
      </c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0" customHeight="1">
      <c r="A618" s="45" t="s">
        <v>1260</v>
      </c>
      <c r="B618" s="45" t="s">
        <v>1261</v>
      </c>
      <c r="C618" s="46" t="s">
        <v>8</v>
      </c>
      <c r="D618" s="46" t="s">
        <v>15</v>
      </c>
      <c r="E618" s="46">
        <v>200.0</v>
      </c>
      <c r="F618" s="47">
        <f>VLOOKUP(D618, Price_Mappings!$A$1:$B$4, 2, false)</f>
        <v>8000</v>
      </c>
      <c r="G618" s="46">
        <f t="shared" si="1"/>
        <v>1600000</v>
      </c>
      <c r="H618" s="48" t="str">
        <f>VLOOKUP(A618, Customer_Mappings!$B$1:$C$1255, 2, FALSE)</f>
        <v>Enterprise</v>
      </c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0" customHeight="1">
      <c r="A619" s="45" t="s">
        <v>1262</v>
      </c>
      <c r="B619" s="45" t="s">
        <v>1263</v>
      </c>
      <c r="C619" s="46" t="s">
        <v>8</v>
      </c>
      <c r="D619" s="46" t="s">
        <v>15</v>
      </c>
      <c r="E619" s="46">
        <v>300.0</v>
      </c>
      <c r="F619" s="47">
        <f>VLOOKUP(D619, Price_Mappings!$A$1:$B$4, 2, false)</f>
        <v>8000</v>
      </c>
      <c r="G619" s="46">
        <f t="shared" si="1"/>
        <v>2400000</v>
      </c>
      <c r="H619" s="48" t="str">
        <f>VLOOKUP(A619, Customer_Mappings!$B$1:$C$1255, 2, FALSE)</f>
        <v>Enterprise</v>
      </c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0" customHeight="1">
      <c r="A620" s="45" t="s">
        <v>1264</v>
      </c>
      <c r="B620" s="45" t="s">
        <v>1265</v>
      </c>
      <c r="C620" s="46" t="s">
        <v>8</v>
      </c>
      <c r="D620" s="46" t="s">
        <v>15</v>
      </c>
      <c r="E620" s="46">
        <v>225.0</v>
      </c>
      <c r="F620" s="47">
        <f>VLOOKUP(D620, Price_Mappings!$A$1:$B$4, 2, false)</f>
        <v>8000</v>
      </c>
      <c r="G620" s="46">
        <f t="shared" si="1"/>
        <v>1800000</v>
      </c>
      <c r="H620" s="48" t="str">
        <f>VLOOKUP(A620, Customer_Mappings!$B$1:$C$1255, 2, FALSE)</f>
        <v>Enterprise</v>
      </c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0" customHeight="1">
      <c r="A621" s="45" t="s">
        <v>1266</v>
      </c>
      <c r="B621" s="45" t="s">
        <v>1267</v>
      </c>
      <c r="C621" s="46" t="s">
        <v>8</v>
      </c>
      <c r="D621" s="46" t="s">
        <v>15</v>
      </c>
      <c r="E621" s="46">
        <v>150.0</v>
      </c>
      <c r="F621" s="47">
        <f>VLOOKUP(D621, Price_Mappings!$A$1:$B$4, 2, false)</f>
        <v>8000</v>
      </c>
      <c r="G621" s="46">
        <f t="shared" si="1"/>
        <v>1200000</v>
      </c>
      <c r="H621" s="48" t="str">
        <f>VLOOKUP(A621, Customer_Mappings!$B$1:$C$1255, 2, FALSE)</f>
        <v>Enterprise</v>
      </c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0" customHeight="1">
      <c r="A622" s="45" t="s">
        <v>1268</v>
      </c>
      <c r="B622" s="45" t="s">
        <v>1269</v>
      </c>
      <c r="C622" s="46" t="s">
        <v>8</v>
      </c>
      <c r="D622" s="46" t="s">
        <v>15</v>
      </c>
      <c r="E622" s="46">
        <v>375.0</v>
      </c>
      <c r="F622" s="47">
        <f>VLOOKUP(D622, Price_Mappings!$A$1:$B$4, 2, false)</f>
        <v>8000</v>
      </c>
      <c r="G622" s="46">
        <f t="shared" si="1"/>
        <v>3000000</v>
      </c>
      <c r="H622" s="48" t="str">
        <f>VLOOKUP(A622, Customer_Mappings!$B$1:$C$1255, 2, FALSE)</f>
        <v>Enterprise</v>
      </c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0" customHeight="1">
      <c r="A623" s="45" t="s">
        <v>1270</v>
      </c>
      <c r="B623" s="45" t="s">
        <v>1271</v>
      </c>
      <c r="C623" s="46" t="s">
        <v>8</v>
      </c>
      <c r="D623" s="46" t="s">
        <v>15</v>
      </c>
      <c r="E623" s="46">
        <v>250.0</v>
      </c>
      <c r="F623" s="47">
        <f>VLOOKUP(D623, Price_Mappings!$A$1:$B$4, 2, false)</f>
        <v>8000</v>
      </c>
      <c r="G623" s="46">
        <f t="shared" si="1"/>
        <v>2000000</v>
      </c>
      <c r="H623" s="48" t="str">
        <f>VLOOKUP(A623, Customer_Mappings!$B$1:$C$1255, 2, FALSE)</f>
        <v>Enterprise</v>
      </c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0" customHeight="1">
      <c r="A624" s="45" t="s">
        <v>1272</v>
      </c>
      <c r="B624" s="45" t="s">
        <v>1273</v>
      </c>
      <c r="C624" s="46" t="s">
        <v>8</v>
      </c>
      <c r="D624" s="46" t="s">
        <v>15</v>
      </c>
      <c r="E624" s="46">
        <v>195.0</v>
      </c>
      <c r="F624" s="47">
        <f>VLOOKUP(D624, Price_Mappings!$A$1:$B$4, 2, false)</f>
        <v>8000</v>
      </c>
      <c r="G624" s="46">
        <f t="shared" si="1"/>
        <v>1560000</v>
      </c>
      <c r="H624" s="48" t="str">
        <f>VLOOKUP(A624, Customer_Mappings!$B$1:$C$1255, 2, FALSE)</f>
        <v>Enterprise</v>
      </c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0" customHeight="1">
      <c r="A625" s="45" t="s">
        <v>1274</v>
      </c>
      <c r="B625" s="45" t="s">
        <v>1275</v>
      </c>
      <c r="C625" s="46" t="s">
        <v>8</v>
      </c>
      <c r="D625" s="46" t="s">
        <v>15</v>
      </c>
      <c r="E625" s="46">
        <v>285.0</v>
      </c>
      <c r="F625" s="47">
        <f>VLOOKUP(D625, Price_Mappings!$A$1:$B$4, 2, false)</f>
        <v>8000</v>
      </c>
      <c r="G625" s="46">
        <f t="shared" si="1"/>
        <v>2280000</v>
      </c>
      <c r="H625" s="48" t="str">
        <f>VLOOKUP(A625, Customer_Mappings!$B$1:$C$1255, 2, FALSE)</f>
        <v>Enterprise</v>
      </c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0" customHeight="1">
      <c r="A626" s="45" t="s">
        <v>1276</v>
      </c>
      <c r="B626" s="45" t="s">
        <v>1277</v>
      </c>
      <c r="C626" s="46" t="s">
        <v>8</v>
      </c>
      <c r="D626" s="46" t="s">
        <v>15</v>
      </c>
      <c r="E626" s="46">
        <v>365.0</v>
      </c>
      <c r="F626" s="47">
        <f>VLOOKUP(D626, Price_Mappings!$A$1:$B$4, 2, false)</f>
        <v>8000</v>
      </c>
      <c r="G626" s="46">
        <f t="shared" si="1"/>
        <v>2920000</v>
      </c>
      <c r="H626" s="48" t="str">
        <f>VLOOKUP(A626, Customer_Mappings!$B$1:$C$1255, 2, FALSE)</f>
        <v>Enterprise</v>
      </c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0" customHeight="1">
      <c r="A627" s="45" t="s">
        <v>1278</v>
      </c>
      <c r="B627" s="45" t="s">
        <v>1279</v>
      </c>
      <c r="C627" s="46" t="s">
        <v>8</v>
      </c>
      <c r="D627" s="46" t="s">
        <v>15</v>
      </c>
      <c r="E627" s="46">
        <v>300.0</v>
      </c>
      <c r="F627" s="47">
        <f>VLOOKUP(D627, Price_Mappings!$A$1:$B$4, 2, false)</f>
        <v>8000</v>
      </c>
      <c r="G627" s="46">
        <f t="shared" si="1"/>
        <v>2400000</v>
      </c>
      <c r="H627" s="48" t="str">
        <f>VLOOKUP(A627, Customer_Mappings!$B$1:$C$1255, 2, FALSE)</f>
        <v>Enterprise</v>
      </c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0" customHeight="1">
      <c r="A628" s="45" t="s">
        <v>1280</v>
      </c>
      <c r="B628" s="45" t="s">
        <v>1281</v>
      </c>
      <c r="C628" s="46" t="s">
        <v>8</v>
      </c>
      <c r="D628" s="46" t="s">
        <v>15</v>
      </c>
      <c r="E628" s="46">
        <v>250.0</v>
      </c>
      <c r="F628" s="47">
        <f>VLOOKUP(D628, Price_Mappings!$A$1:$B$4, 2, false)</f>
        <v>8000</v>
      </c>
      <c r="G628" s="46">
        <f t="shared" si="1"/>
        <v>2000000</v>
      </c>
      <c r="H628" s="48" t="str">
        <f>VLOOKUP(A628, Customer_Mappings!$B$1:$C$1255, 2, FALSE)</f>
        <v>Enterprise</v>
      </c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0" customHeight="1">
      <c r="A629" s="45" t="s">
        <v>1282</v>
      </c>
      <c r="B629" s="45" t="s">
        <v>1283</v>
      </c>
      <c r="C629" s="46" t="s">
        <v>8</v>
      </c>
      <c r="D629" s="46" t="s">
        <v>15</v>
      </c>
      <c r="E629" s="46">
        <v>200.0</v>
      </c>
      <c r="F629" s="47">
        <f>VLOOKUP(D629, Price_Mappings!$A$1:$B$4, 2, false)</f>
        <v>8000</v>
      </c>
      <c r="G629" s="46">
        <f t="shared" si="1"/>
        <v>1600000</v>
      </c>
      <c r="H629" s="48" t="str">
        <f>VLOOKUP(A629, Customer_Mappings!$B$1:$C$1255, 2, FALSE)</f>
        <v>Enterprise</v>
      </c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0" customHeight="1">
      <c r="A630" s="45" t="s">
        <v>1284</v>
      </c>
      <c r="B630" s="45" t="s">
        <v>1285</v>
      </c>
      <c r="C630" s="46" t="s">
        <v>8</v>
      </c>
      <c r="D630" s="46" t="s">
        <v>15</v>
      </c>
      <c r="E630" s="46">
        <v>215.0</v>
      </c>
      <c r="F630" s="47">
        <f>VLOOKUP(D630, Price_Mappings!$A$1:$B$4, 2, false)</f>
        <v>8000</v>
      </c>
      <c r="G630" s="46">
        <f t="shared" si="1"/>
        <v>1720000</v>
      </c>
      <c r="H630" s="48" t="str">
        <f>VLOOKUP(A630, Customer_Mappings!$B$1:$C$1255, 2, FALSE)</f>
        <v>Enterprise</v>
      </c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0" customHeight="1">
      <c r="A631" s="45" t="s">
        <v>1286</v>
      </c>
      <c r="B631" s="45" t="s">
        <v>1287</v>
      </c>
      <c r="C631" s="46" t="s">
        <v>8</v>
      </c>
      <c r="D631" s="46" t="s">
        <v>15</v>
      </c>
      <c r="E631" s="46">
        <v>200.0</v>
      </c>
      <c r="F631" s="47">
        <f>VLOOKUP(D631, Price_Mappings!$A$1:$B$4, 2, false)</f>
        <v>8000</v>
      </c>
      <c r="G631" s="46">
        <f t="shared" si="1"/>
        <v>1600000</v>
      </c>
      <c r="H631" s="48" t="str">
        <f>VLOOKUP(A631, Customer_Mappings!$B$1:$C$1255, 2, FALSE)</f>
        <v>Enterprise</v>
      </c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0" customHeight="1">
      <c r="A632" s="45" t="s">
        <v>1288</v>
      </c>
      <c r="B632" s="45" t="s">
        <v>1289</v>
      </c>
      <c r="C632" s="46" t="s">
        <v>8</v>
      </c>
      <c r="D632" s="46" t="s">
        <v>15</v>
      </c>
      <c r="E632" s="46">
        <v>175.0</v>
      </c>
      <c r="F632" s="47">
        <f>VLOOKUP(D632, Price_Mappings!$A$1:$B$4, 2, false)</f>
        <v>8000</v>
      </c>
      <c r="G632" s="46">
        <f t="shared" si="1"/>
        <v>1400000</v>
      </c>
      <c r="H632" s="48" t="str">
        <f>VLOOKUP(A632, Customer_Mappings!$B$1:$C$1255, 2, FALSE)</f>
        <v>Enterprise</v>
      </c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0" customHeight="1">
      <c r="A633" s="45" t="s">
        <v>1290</v>
      </c>
      <c r="B633" s="45" t="s">
        <v>1291</v>
      </c>
      <c r="C633" s="46" t="s">
        <v>8</v>
      </c>
      <c r="D633" s="46" t="s">
        <v>15</v>
      </c>
      <c r="E633" s="46">
        <v>150.0</v>
      </c>
      <c r="F633" s="47">
        <f>VLOOKUP(D633, Price_Mappings!$A$1:$B$4, 2, false)</f>
        <v>8000</v>
      </c>
      <c r="G633" s="46">
        <f t="shared" si="1"/>
        <v>1200000</v>
      </c>
      <c r="H633" s="48" t="str">
        <f>VLOOKUP(A633, Customer_Mappings!$B$1:$C$1255, 2, FALSE)</f>
        <v>Enterprise</v>
      </c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0" customHeight="1">
      <c r="A634" s="45" t="s">
        <v>1292</v>
      </c>
      <c r="B634" s="45" t="s">
        <v>1293</v>
      </c>
      <c r="C634" s="46" t="s">
        <v>8</v>
      </c>
      <c r="D634" s="46" t="s">
        <v>15</v>
      </c>
      <c r="E634" s="46">
        <v>125.0</v>
      </c>
      <c r="F634" s="47">
        <f>VLOOKUP(D634, Price_Mappings!$A$1:$B$4, 2, false)</f>
        <v>8000</v>
      </c>
      <c r="G634" s="46">
        <f t="shared" si="1"/>
        <v>1000000</v>
      </c>
      <c r="H634" s="48" t="str">
        <f>VLOOKUP(A634, Customer_Mappings!$B$1:$C$1255, 2, FALSE)</f>
        <v>Enterprise</v>
      </c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0" customHeight="1">
      <c r="A635" s="45" t="s">
        <v>1294</v>
      </c>
      <c r="B635" s="45" t="s">
        <v>1295</v>
      </c>
      <c r="C635" s="46" t="s">
        <v>8</v>
      </c>
      <c r="D635" s="46" t="s">
        <v>15</v>
      </c>
      <c r="E635" s="46">
        <v>100.0</v>
      </c>
      <c r="F635" s="47">
        <f>VLOOKUP(D635, Price_Mappings!$A$1:$B$4, 2, false)</f>
        <v>8000</v>
      </c>
      <c r="G635" s="46">
        <f t="shared" si="1"/>
        <v>800000</v>
      </c>
      <c r="H635" s="48" t="str">
        <f>VLOOKUP(A635, Customer_Mappings!$B$1:$C$1255, 2, FALSE)</f>
        <v>Enterprise</v>
      </c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0" customHeight="1">
      <c r="A636" s="45" t="s">
        <v>1296</v>
      </c>
      <c r="B636" s="45" t="s">
        <v>1297</v>
      </c>
      <c r="C636" s="46" t="s">
        <v>8</v>
      </c>
      <c r="D636" s="46" t="s">
        <v>15</v>
      </c>
      <c r="E636" s="46">
        <v>98.0</v>
      </c>
      <c r="F636" s="47">
        <f>VLOOKUP(D636, Price_Mappings!$A$1:$B$4, 2, false)</f>
        <v>8000</v>
      </c>
      <c r="G636" s="46">
        <f t="shared" si="1"/>
        <v>784000</v>
      </c>
      <c r="H636" s="48" t="str">
        <f>VLOOKUP(A636, Customer_Mappings!$B$1:$C$1255, 2, FALSE)</f>
        <v>Enterprise</v>
      </c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0" customHeight="1">
      <c r="A637" s="45" t="s">
        <v>1298</v>
      </c>
      <c r="B637" s="45" t="s">
        <v>1299</v>
      </c>
      <c r="C637" s="46" t="s">
        <v>8</v>
      </c>
      <c r="D637" s="46" t="s">
        <v>15</v>
      </c>
      <c r="E637" s="46">
        <v>98.0</v>
      </c>
      <c r="F637" s="47">
        <f>VLOOKUP(D637, Price_Mappings!$A$1:$B$4, 2, false)</f>
        <v>8000</v>
      </c>
      <c r="G637" s="46">
        <f t="shared" si="1"/>
        <v>784000</v>
      </c>
      <c r="H637" s="48" t="str">
        <f>VLOOKUP(A637, Customer_Mappings!$B$1:$C$1255, 2, FALSE)</f>
        <v>Enterprise</v>
      </c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0" customHeight="1">
      <c r="A638" s="45" t="s">
        <v>1300</v>
      </c>
      <c r="B638" s="49" t="s">
        <v>1301</v>
      </c>
      <c r="C638" s="46" t="s">
        <v>8</v>
      </c>
      <c r="D638" s="46" t="s">
        <v>15</v>
      </c>
      <c r="E638" s="46">
        <v>45.0</v>
      </c>
      <c r="F638" s="47">
        <f>VLOOKUP(D638, Price_Mappings!$A$1:$B$4, 2, false)</f>
        <v>8000</v>
      </c>
      <c r="G638" s="46">
        <f t="shared" si="1"/>
        <v>360000</v>
      </c>
      <c r="H638" s="48" t="str">
        <f>VLOOKUP(A638, Customer_Mappings!$B$1:$C$1255, 2, FALSE)</f>
        <v>Enterprise</v>
      </c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0" customHeight="1">
      <c r="A639" s="45" t="s">
        <v>1302</v>
      </c>
      <c r="B639" s="49" t="s">
        <v>1303</v>
      </c>
      <c r="C639" s="46" t="s">
        <v>8</v>
      </c>
      <c r="D639" s="46" t="s">
        <v>15</v>
      </c>
      <c r="E639" s="46">
        <v>52.0</v>
      </c>
      <c r="F639" s="47">
        <f>VLOOKUP(D639, Price_Mappings!$A$1:$B$4, 2, false)</f>
        <v>8000</v>
      </c>
      <c r="G639" s="46">
        <f t="shared" si="1"/>
        <v>416000</v>
      </c>
      <c r="H639" s="48" t="str">
        <f>VLOOKUP(A639, Customer_Mappings!$B$1:$C$1255, 2, FALSE)</f>
        <v>Enterprise</v>
      </c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0" customHeight="1">
      <c r="A640" s="45" t="s">
        <v>1304</v>
      </c>
      <c r="B640" s="49" t="s">
        <v>1305</v>
      </c>
      <c r="C640" s="46" t="s">
        <v>8</v>
      </c>
      <c r="D640" s="46" t="s">
        <v>15</v>
      </c>
      <c r="E640" s="46">
        <v>40.0</v>
      </c>
      <c r="F640" s="47">
        <f>VLOOKUP(D640, Price_Mappings!$A$1:$B$4, 2, false)</f>
        <v>8000</v>
      </c>
      <c r="G640" s="46">
        <f t="shared" si="1"/>
        <v>320000</v>
      </c>
      <c r="H640" s="48" t="str">
        <f>VLOOKUP(A640, Customer_Mappings!$B$1:$C$1255, 2, FALSE)</f>
        <v>Enterprise</v>
      </c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0" customHeight="1">
      <c r="A641" s="45" t="s">
        <v>1306</v>
      </c>
      <c r="B641" s="49" t="s">
        <v>1307</v>
      </c>
      <c r="C641" s="46" t="s">
        <v>8</v>
      </c>
      <c r="D641" s="46" t="s">
        <v>15</v>
      </c>
      <c r="E641" s="46">
        <v>65.0</v>
      </c>
      <c r="F641" s="47">
        <f>VLOOKUP(D641, Price_Mappings!$A$1:$B$4, 2, false)</f>
        <v>8000</v>
      </c>
      <c r="G641" s="46">
        <f t="shared" si="1"/>
        <v>520000</v>
      </c>
      <c r="H641" s="48" t="str">
        <f>VLOOKUP(A641, Customer_Mappings!$B$1:$C$1255, 2, FALSE)</f>
        <v>Enterprise</v>
      </c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0" customHeight="1">
      <c r="A642" s="45" t="s">
        <v>1308</v>
      </c>
      <c r="B642" s="49" t="s">
        <v>1309</v>
      </c>
      <c r="C642" s="46" t="s">
        <v>8</v>
      </c>
      <c r="D642" s="46" t="s">
        <v>15</v>
      </c>
      <c r="E642" s="46">
        <v>70.0</v>
      </c>
      <c r="F642" s="47">
        <f>VLOOKUP(D642, Price_Mappings!$A$1:$B$4, 2, false)</f>
        <v>8000</v>
      </c>
      <c r="G642" s="46">
        <f t="shared" si="1"/>
        <v>560000</v>
      </c>
      <c r="H642" s="48" t="str">
        <f>VLOOKUP(A642, Customer_Mappings!$B$1:$C$1255, 2, FALSE)</f>
        <v>Enterprise</v>
      </c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0" customHeight="1">
      <c r="A643" s="45" t="s">
        <v>1310</v>
      </c>
      <c r="B643" s="49" t="s">
        <v>1311</v>
      </c>
      <c r="C643" s="46" t="s">
        <v>8</v>
      </c>
      <c r="D643" s="46" t="s">
        <v>15</v>
      </c>
      <c r="E643" s="46">
        <v>34.0</v>
      </c>
      <c r="F643" s="47">
        <f>VLOOKUP(D643, Price_Mappings!$A$1:$B$4, 2, false)</f>
        <v>8000</v>
      </c>
      <c r="G643" s="46">
        <f t="shared" si="1"/>
        <v>272000</v>
      </c>
      <c r="H643" s="48" t="str">
        <f>VLOOKUP(A643, Customer_Mappings!$B$1:$C$1255, 2, FALSE)</f>
        <v>Enterprise</v>
      </c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0" customHeight="1">
      <c r="A644" s="45" t="s">
        <v>1312</v>
      </c>
      <c r="B644" s="49" t="s">
        <v>1313</v>
      </c>
      <c r="C644" s="46" t="s">
        <v>8</v>
      </c>
      <c r="D644" s="46" t="s">
        <v>15</v>
      </c>
      <c r="E644" s="46">
        <v>45.0</v>
      </c>
      <c r="F644" s="47">
        <f>VLOOKUP(D644, Price_Mappings!$A$1:$B$4, 2, false)</f>
        <v>8000</v>
      </c>
      <c r="G644" s="46">
        <f t="shared" si="1"/>
        <v>360000</v>
      </c>
      <c r="H644" s="48" t="str">
        <f>VLOOKUP(A644, Customer_Mappings!$B$1:$C$1255, 2, FALSE)</f>
        <v>Enterprise</v>
      </c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0" customHeight="1">
      <c r="A645" s="45" t="s">
        <v>1314</v>
      </c>
      <c r="B645" s="49" t="s">
        <v>1315</v>
      </c>
      <c r="C645" s="46" t="s">
        <v>8</v>
      </c>
      <c r="D645" s="46" t="s">
        <v>15</v>
      </c>
      <c r="E645" s="46">
        <v>67.0</v>
      </c>
      <c r="F645" s="47">
        <f>VLOOKUP(D645, Price_Mappings!$A$1:$B$4, 2, false)</f>
        <v>8000</v>
      </c>
      <c r="G645" s="46">
        <f t="shared" si="1"/>
        <v>536000</v>
      </c>
      <c r="H645" s="48" t="str">
        <f>VLOOKUP(A645, Customer_Mappings!$B$1:$C$1255, 2, FALSE)</f>
        <v>Enterprise</v>
      </c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0" customHeight="1">
      <c r="A646" s="45" t="s">
        <v>1316</v>
      </c>
      <c r="B646" s="49" t="s">
        <v>1317</v>
      </c>
      <c r="C646" s="46" t="s">
        <v>8</v>
      </c>
      <c r="D646" s="46" t="s">
        <v>15</v>
      </c>
      <c r="E646" s="46">
        <v>54.0</v>
      </c>
      <c r="F646" s="47">
        <f>VLOOKUP(D646, Price_Mappings!$A$1:$B$4, 2, false)</f>
        <v>8000</v>
      </c>
      <c r="G646" s="46">
        <f t="shared" si="1"/>
        <v>432000</v>
      </c>
      <c r="H646" s="48" t="str">
        <f>VLOOKUP(A646, Customer_Mappings!$B$1:$C$1255, 2, FALSE)</f>
        <v>Enterprise</v>
      </c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0" customHeight="1">
      <c r="A647" s="45" t="s">
        <v>1318</v>
      </c>
      <c r="B647" s="45" t="s">
        <v>1319</v>
      </c>
      <c r="C647" s="46" t="s">
        <v>8</v>
      </c>
      <c r="D647" s="46" t="s">
        <v>15</v>
      </c>
      <c r="E647" s="46">
        <v>12.0</v>
      </c>
      <c r="F647" s="47">
        <f>VLOOKUP(D647, Price_Mappings!$A$1:$B$4, 2, false)</f>
        <v>8000</v>
      </c>
      <c r="G647" s="46">
        <f t="shared" si="1"/>
        <v>96000</v>
      </c>
      <c r="H647" s="48" t="str">
        <f>VLOOKUP(A647, Customer_Mappings!$B$1:$C$1255, 2, FALSE)</f>
        <v>Enterprise</v>
      </c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0" customHeight="1">
      <c r="A648" s="45" t="s">
        <v>1320</v>
      </c>
      <c r="B648" s="49" t="s">
        <v>1321</v>
      </c>
      <c r="C648" s="46" t="s">
        <v>8</v>
      </c>
      <c r="D648" s="46" t="s">
        <v>15</v>
      </c>
      <c r="E648" s="46">
        <v>65.0</v>
      </c>
      <c r="F648" s="47">
        <f>VLOOKUP(D648, Price_Mappings!$A$1:$B$4, 2, false)</f>
        <v>8000</v>
      </c>
      <c r="G648" s="46">
        <f t="shared" si="1"/>
        <v>520000</v>
      </c>
      <c r="H648" s="48" t="str">
        <f>VLOOKUP(A648, Customer_Mappings!$B$1:$C$1255, 2, FALSE)</f>
        <v>Enterprise</v>
      </c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0" customHeight="1">
      <c r="A649" s="45" t="s">
        <v>1322</v>
      </c>
      <c r="B649" s="49" t="s">
        <v>1323</v>
      </c>
      <c r="C649" s="46" t="s">
        <v>8</v>
      </c>
      <c r="D649" s="46" t="s">
        <v>15</v>
      </c>
      <c r="E649" s="46">
        <v>80.0</v>
      </c>
      <c r="F649" s="47">
        <f>VLOOKUP(D649, Price_Mappings!$A$1:$B$4, 2, false)</f>
        <v>8000</v>
      </c>
      <c r="G649" s="46">
        <f t="shared" si="1"/>
        <v>640000</v>
      </c>
      <c r="H649" s="48" t="str">
        <f>VLOOKUP(A649, Customer_Mappings!$B$1:$C$1255, 2, FALSE)</f>
        <v>Enterprise</v>
      </c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0" customHeight="1">
      <c r="A650" s="45" t="s">
        <v>1324</v>
      </c>
      <c r="B650" s="49" t="s">
        <v>1325</v>
      </c>
      <c r="C650" s="46" t="s">
        <v>8</v>
      </c>
      <c r="D650" s="46" t="s">
        <v>15</v>
      </c>
      <c r="E650" s="46">
        <v>36.0</v>
      </c>
      <c r="F650" s="47">
        <f>VLOOKUP(D650, Price_Mappings!$A$1:$B$4, 2, false)</f>
        <v>8000</v>
      </c>
      <c r="G650" s="46">
        <f t="shared" si="1"/>
        <v>288000</v>
      </c>
      <c r="H650" s="48" t="str">
        <f>VLOOKUP(A650, Customer_Mappings!$B$1:$C$1255, 2, FALSE)</f>
        <v>Enterprise</v>
      </c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0" customHeight="1">
      <c r="A651" s="45" t="s">
        <v>1326</v>
      </c>
      <c r="B651" s="45" t="s">
        <v>1327</v>
      </c>
      <c r="C651" s="46" t="s">
        <v>8</v>
      </c>
      <c r="D651" s="46" t="s">
        <v>15</v>
      </c>
      <c r="E651" s="46">
        <v>12.0</v>
      </c>
      <c r="F651" s="47">
        <f>VLOOKUP(D651, Price_Mappings!$A$1:$B$4, 2, false)</f>
        <v>8000</v>
      </c>
      <c r="G651" s="46">
        <f t="shared" si="1"/>
        <v>96000</v>
      </c>
      <c r="H651" s="48" t="str">
        <f>VLOOKUP(A651, Customer_Mappings!$B$1:$C$1255, 2, FALSE)</f>
        <v>Enterprise</v>
      </c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0" customHeight="1">
      <c r="A652" s="45" t="s">
        <v>1328</v>
      </c>
      <c r="B652" s="45" t="s">
        <v>1329</v>
      </c>
      <c r="C652" s="46" t="s">
        <v>8</v>
      </c>
      <c r="D652" s="46" t="s">
        <v>16</v>
      </c>
      <c r="E652" s="46">
        <v>1.0</v>
      </c>
      <c r="F652" s="47">
        <f>VLOOKUP(D652, Price_Mappings!$A$1:$B$4, 2, false)</f>
        <v>250</v>
      </c>
      <c r="G652" s="46">
        <f t="shared" si="1"/>
        <v>250</v>
      </c>
      <c r="H652" s="48" t="str">
        <f>VLOOKUP(A652, Customer_Mappings!$B$1:$C$1255, 2, FALSE)</f>
        <v>Individual</v>
      </c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0" customHeight="1">
      <c r="A653" s="45" t="s">
        <v>1330</v>
      </c>
      <c r="B653" s="45" t="s">
        <v>1331</v>
      </c>
      <c r="C653" s="46" t="s">
        <v>8</v>
      </c>
      <c r="D653" s="46" t="s">
        <v>16</v>
      </c>
      <c r="E653" s="46">
        <v>1.0</v>
      </c>
      <c r="F653" s="47">
        <f>VLOOKUP(D653, Price_Mappings!$A$1:$B$4, 2, false)</f>
        <v>250</v>
      </c>
      <c r="G653" s="46">
        <f t="shared" si="1"/>
        <v>250</v>
      </c>
      <c r="H653" s="48" t="str">
        <f>VLOOKUP(A653, Customer_Mappings!$B$1:$C$1255, 2, FALSE)</f>
        <v>Individual</v>
      </c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0" customHeight="1">
      <c r="A654" s="45" t="s">
        <v>1332</v>
      </c>
      <c r="B654" s="45" t="s">
        <v>1333</v>
      </c>
      <c r="C654" s="46" t="s">
        <v>8</v>
      </c>
      <c r="D654" s="46" t="s">
        <v>16</v>
      </c>
      <c r="E654" s="46">
        <v>1.0</v>
      </c>
      <c r="F654" s="47">
        <f>VLOOKUP(D654, Price_Mappings!$A$1:$B$4, 2, false)</f>
        <v>250</v>
      </c>
      <c r="G654" s="46">
        <f t="shared" si="1"/>
        <v>250</v>
      </c>
      <c r="H654" s="48" t="str">
        <f>VLOOKUP(A654, Customer_Mappings!$B$1:$C$1255, 2, FALSE)</f>
        <v>Individual</v>
      </c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0" customHeight="1">
      <c r="A655" s="45" t="s">
        <v>1334</v>
      </c>
      <c r="B655" s="45" t="s">
        <v>1335</v>
      </c>
      <c r="C655" s="46" t="s">
        <v>8</v>
      </c>
      <c r="D655" s="46" t="s">
        <v>16</v>
      </c>
      <c r="E655" s="46">
        <v>1.0</v>
      </c>
      <c r="F655" s="47">
        <f>VLOOKUP(D655, Price_Mappings!$A$1:$B$4, 2, false)</f>
        <v>250</v>
      </c>
      <c r="G655" s="46">
        <f t="shared" si="1"/>
        <v>250</v>
      </c>
      <c r="H655" s="48" t="str">
        <f>VLOOKUP(A655, Customer_Mappings!$B$1:$C$1255, 2, FALSE)</f>
        <v>Individual</v>
      </c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0" customHeight="1">
      <c r="A656" s="45" t="s">
        <v>1336</v>
      </c>
      <c r="B656" s="45" t="s">
        <v>1337</v>
      </c>
      <c r="C656" s="46" t="s">
        <v>8</v>
      </c>
      <c r="D656" s="46" t="s">
        <v>16</v>
      </c>
      <c r="E656" s="46">
        <v>1.0</v>
      </c>
      <c r="F656" s="47">
        <f>VLOOKUP(D656, Price_Mappings!$A$1:$B$4, 2, false)</f>
        <v>250</v>
      </c>
      <c r="G656" s="46">
        <f t="shared" si="1"/>
        <v>250</v>
      </c>
      <c r="H656" s="48" t="str">
        <f>VLOOKUP(A656, Customer_Mappings!$B$1:$C$1255, 2, FALSE)</f>
        <v>Individual</v>
      </c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0" customHeight="1">
      <c r="A657" s="45" t="s">
        <v>1338</v>
      </c>
      <c r="B657" s="45" t="s">
        <v>1339</v>
      </c>
      <c r="C657" s="46" t="s">
        <v>8</v>
      </c>
      <c r="D657" s="46" t="s">
        <v>16</v>
      </c>
      <c r="E657" s="46">
        <v>1.0</v>
      </c>
      <c r="F657" s="47">
        <f>VLOOKUP(D657, Price_Mappings!$A$1:$B$4, 2, false)</f>
        <v>250</v>
      </c>
      <c r="G657" s="46">
        <f t="shared" si="1"/>
        <v>250</v>
      </c>
      <c r="H657" s="48" t="str">
        <f>VLOOKUP(A657, Customer_Mappings!$B$1:$C$1255, 2, FALSE)</f>
        <v>Individual</v>
      </c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0" customHeight="1">
      <c r="A658" s="45" t="s">
        <v>1340</v>
      </c>
      <c r="B658" s="45" t="s">
        <v>1341</v>
      </c>
      <c r="C658" s="46" t="s">
        <v>8</v>
      </c>
      <c r="D658" s="46" t="s">
        <v>16</v>
      </c>
      <c r="E658" s="46">
        <v>1.0</v>
      </c>
      <c r="F658" s="47">
        <f>VLOOKUP(D658, Price_Mappings!$A$1:$B$4, 2, false)</f>
        <v>250</v>
      </c>
      <c r="G658" s="46">
        <f t="shared" si="1"/>
        <v>250</v>
      </c>
      <c r="H658" s="48" t="str">
        <f>VLOOKUP(A658, Customer_Mappings!$B$1:$C$1255, 2, FALSE)</f>
        <v>Individual</v>
      </c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0" customHeight="1">
      <c r="A659" s="45" t="s">
        <v>1342</v>
      </c>
      <c r="B659" s="45" t="s">
        <v>1343</v>
      </c>
      <c r="C659" s="46" t="s">
        <v>8</v>
      </c>
      <c r="D659" s="46" t="s">
        <v>16</v>
      </c>
      <c r="E659" s="46">
        <v>1.0</v>
      </c>
      <c r="F659" s="47">
        <f>VLOOKUP(D659, Price_Mappings!$A$1:$B$4, 2, false)</f>
        <v>250</v>
      </c>
      <c r="G659" s="46">
        <f t="shared" si="1"/>
        <v>250</v>
      </c>
      <c r="H659" s="48" t="str">
        <f>VLOOKUP(A659, Customer_Mappings!$B$1:$C$1255, 2, FALSE)</f>
        <v>Individual</v>
      </c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0" customHeight="1">
      <c r="A660" s="45" t="s">
        <v>1344</v>
      </c>
      <c r="B660" s="45" t="s">
        <v>1345</v>
      </c>
      <c r="C660" s="46" t="s">
        <v>8</v>
      </c>
      <c r="D660" s="46" t="s">
        <v>16</v>
      </c>
      <c r="E660" s="46">
        <v>1.0</v>
      </c>
      <c r="F660" s="47">
        <f>VLOOKUP(D660, Price_Mappings!$A$1:$B$4, 2, false)</f>
        <v>250</v>
      </c>
      <c r="G660" s="46">
        <f t="shared" si="1"/>
        <v>250</v>
      </c>
      <c r="H660" s="48" t="str">
        <f>VLOOKUP(A660, Customer_Mappings!$B$1:$C$1255, 2, FALSE)</f>
        <v>Individual</v>
      </c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0" customHeight="1">
      <c r="A661" s="45" t="s">
        <v>1346</v>
      </c>
      <c r="B661" s="45" t="s">
        <v>1347</v>
      </c>
      <c r="C661" s="46" t="s">
        <v>8</v>
      </c>
      <c r="D661" s="46" t="s">
        <v>16</v>
      </c>
      <c r="E661" s="46">
        <v>1.0</v>
      </c>
      <c r="F661" s="47">
        <f>VLOOKUP(D661, Price_Mappings!$A$1:$B$4, 2, false)</f>
        <v>250</v>
      </c>
      <c r="G661" s="46">
        <f t="shared" si="1"/>
        <v>250</v>
      </c>
      <c r="H661" s="48" t="str">
        <f>VLOOKUP(A661, Customer_Mappings!$B$1:$C$1255, 2, FALSE)</f>
        <v>Individual</v>
      </c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0" customHeight="1">
      <c r="A662" s="45" t="s">
        <v>1348</v>
      </c>
      <c r="B662" s="45" t="s">
        <v>1349</v>
      </c>
      <c r="C662" s="46" t="s">
        <v>8</v>
      </c>
      <c r="D662" s="46" t="s">
        <v>16</v>
      </c>
      <c r="E662" s="46">
        <v>1.0</v>
      </c>
      <c r="F662" s="47">
        <f>VLOOKUP(D662, Price_Mappings!$A$1:$B$4, 2, false)</f>
        <v>250</v>
      </c>
      <c r="G662" s="46">
        <f t="shared" si="1"/>
        <v>250</v>
      </c>
      <c r="H662" s="48" t="str">
        <f>VLOOKUP(A662, Customer_Mappings!$B$1:$C$1255, 2, FALSE)</f>
        <v>Individual</v>
      </c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0" customHeight="1">
      <c r="A663" s="45" t="s">
        <v>1350</v>
      </c>
      <c r="B663" s="45" t="s">
        <v>1351</v>
      </c>
      <c r="C663" s="46" t="s">
        <v>8</v>
      </c>
      <c r="D663" s="46" t="s">
        <v>16</v>
      </c>
      <c r="E663" s="46">
        <v>1.0</v>
      </c>
      <c r="F663" s="47">
        <f>VLOOKUP(D663, Price_Mappings!$A$1:$B$4, 2, false)</f>
        <v>250</v>
      </c>
      <c r="G663" s="46">
        <f t="shared" si="1"/>
        <v>250</v>
      </c>
      <c r="H663" s="48" t="str">
        <f>VLOOKUP(A663, Customer_Mappings!$B$1:$C$1255, 2, FALSE)</f>
        <v>Individual</v>
      </c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0" customHeight="1">
      <c r="A664" s="45" t="s">
        <v>1352</v>
      </c>
      <c r="B664" s="45" t="s">
        <v>1353</v>
      </c>
      <c r="C664" s="46" t="s">
        <v>8</v>
      </c>
      <c r="D664" s="46" t="s">
        <v>16</v>
      </c>
      <c r="E664" s="46">
        <v>1.0</v>
      </c>
      <c r="F664" s="47">
        <f>VLOOKUP(D664, Price_Mappings!$A$1:$B$4, 2, false)</f>
        <v>250</v>
      </c>
      <c r="G664" s="46">
        <f t="shared" si="1"/>
        <v>250</v>
      </c>
      <c r="H664" s="48" t="str">
        <f>VLOOKUP(A664, Customer_Mappings!$B$1:$C$1255, 2, FALSE)</f>
        <v>Individual</v>
      </c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0" customHeight="1">
      <c r="A665" s="45" t="s">
        <v>1354</v>
      </c>
      <c r="B665" s="45" t="s">
        <v>1355</v>
      </c>
      <c r="C665" s="46" t="s">
        <v>8</v>
      </c>
      <c r="D665" s="46" t="s">
        <v>16</v>
      </c>
      <c r="E665" s="46">
        <v>1.0</v>
      </c>
      <c r="F665" s="47">
        <f>VLOOKUP(D665, Price_Mappings!$A$1:$B$4, 2, false)</f>
        <v>250</v>
      </c>
      <c r="G665" s="46">
        <f t="shared" si="1"/>
        <v>250</v>
      </c>
      <c r="H665" s="48" t="str">
        <f>VLOOKUP(A665, Customer_Mappings!$B$1:$C$1255, 2, FALSE)</f>
        <v>Individual</v>
      </c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0" customHeight="1">
      <c r="A666" s="45" t="s">
        <v>1356</v>
      </c>
      <c r="B666" s="45" t="s">
        <v>1357</v>
      </c>
      <c r="C666" s="46" t="s">
        <v>8</v>
      </c>
      <c r="D666" s="46" t="s">
        <v>16</v>
      </c>
      <c r="E666" s="46">
        <v>1.0</v>
      </c>
      <c r="F666" s="47">
        <f>VLOOKUP(D666, Price_Mappings!$A$1:$B$4, 2, false)</f>
        <v>250</v>
      </c>
      <c r="G666" s="46">
        <f t="shared" si="1"/>
        <v>250</v>
      </c>
      <c r="H666" s="48" t="str">
        <f>VLOOKUP(A666, Customer_Mappings!$B$1:$C$1255, 2, FALSE)</f>
        <v>Individual</v>
      </c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0" customHeight="1">
      <c r="A667" s="45" t="s">
        <v>1358</v>
      </c>
      <c r="B667" s="45" t="s">
        <v>1359</v>
      </c>
      <c r="C667" s="46" t="s">
        <v>8</v>
      </c>
      <c r="D667" s="46" t="s">
        <v>16</v>
      </c>
      <c r="E667" s="46">
        <v>1.0</v>
      </c>
      <c r="F667" s="47">
        <f>VLOOKUP(D667, Price_Mappings!$A$1:$B$4, 2, false)</f>
        <v>250</v>
      </c>
      <c r="G667" s="46">
        <f t="shared" si="1"/>
        <v>250</v>
      </c>
      <c r="H667" s="48" t="str">
        <f>VLOOKUP(A667, Customer_Mappings!$B$1:$C$1255, 2, FALSE)</f>
        <v>Individual</v>
      </c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0" customHeight="1">
      <c r="A668" s="45" t="s">
        <v>1360</v>
      </c>
      <c r="B668" s="45" t="s">
        <v>1361</v>
      </c>
      <c r="C668" s="46" t="s">
        <v>8</v>
      </c>
      <c r="D668" s="46" t="s">
        <v>16</v>
      </c>
      <c r="E668" s="46">
        <v>1.0</v>
      </c>
      <c r="F668" s="47">
        <f>VLOOKUP(D668, Price_Mappings!$A$1:$B$4, 2, false)</f>
        <v>250</v>
      </c>
      <c r="G668" s="46">
        <f t="shared" si="1"/>
        <v>250</v>
      </c>
      <c r="H668" s="48" t="str">
        <f>VLOOKUP(A668, Customer_Mappings!$B$1:$C$1255, 2, FALSE)</f>
        <v>Individual</v>
      </c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0" customHeight="1">
      <c r="A669" s="45" t="s">
        <v>1362</v>
      </c>
      <c r="B669" s="45" t="s">
        <v>1363</v>
      </c>
      <c r="C669" s="46" t="s">
        <v>8</v>
      </c>
      <c r="D669" s="46" t="s">
        <v>16</v>
      </c>
      <c r="E669" s="46">
        <v>1.0</v>
      </c>
      <c r="F669" s="47">
        <f>VLOOKUP(D669, Price_Mappings!$A$1:$B$4, 2, false)</f>
        <v>250</v>
      </c>
      <c r="G669" s="46">
        <f t="shared" si="1"/>
        <v>250</v>
      </c>
      <c r="H669" s="48" t="str">
        <f>VLOOKUP(A669, Customer_Mappings!$B$1:$C$1255, 2, FALSE)</f>
        <v>Individual</v>
      </c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0" customHeight="1">
      <c r="A670" s="45" t="s">
        <v>1364</v>
      </c>
      <c r="B670" s="45" t="s">
        <v>1365</v>
      </c>
      <c r="C670" s="46" t="s">
        <v>8</v>
      </c>
      <c r="D670" s="46" t="s">
        <v>16</v>
      </c>
      <c r="E670" s="46">
        <v>1.0</v>
      </c>
      <c r="F670" s="47">
        <f>VLOOKUP(D670, Price_Mappings!$A$1:$B$4, 2, false)</f>
        <v>250</v>
      </c>
      <c r="G670" s="46">
        <f t="shared" si="1"/>
        <v>250</v>
      </c>
      <c r="H670" s="48" t="str">
        <f>VLOOKUP(A670, Customer_Mappings!$B$1:$C$1255, 2, FALSE)</f>
        <v>Individual</v>
      </c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0" customHeight="1">
      <c r="A671" s="45" t="s">
        <v>1366</v>
      </c>
      <c r="B671" s="45" t="s">
        <v>1367</v>
      </c>
      <c r="C671" s="46" t="s">
        <v>8</v>
      </c>
      <c r="D671" s="46" t="s">
        <v>16</v>
      </c>
      <c r="E671" s="46">
        <v>1.0</v>
      </c>
      <c r="F671" s="47">
        <f>VLOOKUP(D671, Price_Mappings!$A$1:$B$4, 2, false)</f>
        <v>250</v>
      </c>
      <c r="G671" s="46">
        <f t="shared" si="1"/>
        <v>250</v>
      </c>
      <c r="H671" s="48" t="str">
        <f>VLOOKUP(A671, Customer_Mappings!$B$1:$C$1255, 2, FALSE)</f>
        <v>Individual</v>
      </c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0" customHeight="1">
      <c r="A672" s="45" t="s">
        <v>1368</v>
      </c>
      <c r="B672" s="45" t="s">
        <v>1369</v>
      </c>
      <c r="C672" s="46" t="s">
        <v>8</v>
      </c>
      <c r="D672" s="46" t="s">
        <v>16</v>
      </c>
      <c r="E672" s="46">
        <v>1.0</v>
      </c>
      <c r="F672" s="47">
        <f>VLOOKUP(D672, Price_Mappings!$A$1:$B$4, 2, false)</f>
        <v>250</v>
      </c>
      <c r="G672" s="46">
        <f t="shared" si="1"/>
        <v>250</v>
      </c>
      <c r="H672" s="48" t="str">
        <f>VLOOKUP(A672, Customer_Mappings!$B$1:$C$1255, 2, FALSE)</f>
        <v>Individual</v>
      </c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0" customHeight="1">
      <c r="A673" s="45" t="s">
        <v>1370</v>
      </c>
      <c r="B673" s="45" t="s">
        <v>1371</v>
      </c>
      <c r="C673" s="46" t="s">
        <v>8</v>
      </c>
      <c r="D673" s="46" t="s">
        <v>16</v>
      </c>
      <c r="E673" s="46">
        <v>1.0</v>
      </c>
      <c r="F673" s="47">
        <f>VLOOKUP(D673, Price_Mappings!$A$1:$B$4, 2, false)</f>
        <v>250</v>
      </c>
      <c r="G673" s="46">
        <f t="shared" si="1"/>
        <v>250</v>
      </c>
      <c r="H673" s="48" t="str">
        <f>VLOOKUP(A673, Customer_Mappings!$B$1:$C$1255, 2, FALSE)</f>
        <v>Individual</v>
      </c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0" customHeight="1">
      <c r="A674" s="45" t="s">
        <v>1372</v>
      </c>
      <c r="B674" s="45" t="s">
        <v>1373</v>
      </c>
      <c r="C674" s="46" t="s">
        <v>8</v>
      </c>
      <c r="D674" s="46" t="s">
        <v>16</v>
      </c>
      <c r="E674" s="46">
        <v>1.0</v>
      </c>
      <c r="F674" s="47">
        <f>VLOOKUP(D674, Price_Mappings!$A$1:$B$4, 2, false)</f>
        <v>250</v>
      </c>
      <c r="G674" s="46">
        <f t="shared" si="1"/>
        <v>250</v>
      </c>
      <c r="H674" s="48" t="str">
        <f>VLOOKUP(A674, Customer_Mappings!$B$1:$C$1255, 2, FALSE)</f>
        <v>Individual</v>
      </c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0" customHeight="1">
      <c r="A675" s="45" t="s">
        <v>1374</v>
      </c>
      <c r="B675" s="45" t="s">
        <v>1375</v>
      </c>
      <c r="C675" s="46" t="s">
        <v>8</v>
      </c>
      <c r="D675" s="46" t="s">
        <v>16</v>
      </c>
      <c r="E675" s="46">
        <v>1.0</v>
      </c>
      <c r="F675" s="47">
        <f>VLOOKUP(D675, Price_Mappings!$A$1:$B$4, 2, false)</f>
        <v>250</v>
      </c>
      <c r="G675" s="46">
        <f t="shared" si="1"/>
        <v>250</v>
      </c>
      <c r="H675" s="48" t="str">
        <f>VLOOKUP(A675, Customer_Mappings!$B$1:$C$1255, 2, FALSE)</f>
        <v>Individual</v>
      </c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0" customHeight="1">
      <c r="A676" s="45" t="s">
        <v>1376</v>
      </c>
      <c r="B676" s="45" t="s">
        <v>1377</v>
      </c>
      <c r="C676" s="46" t="s">
        <v>8</v>
      </c>
      <c r="D676" s="46" t="s">
        <v>16</v>
      </c>
      <c r="E676" s="46">
        <v>1.0</v>
      </c>
      <c r="F676" s="47">
        <f>VLOOKUP(D676, Price_Mappings!$A$1:$B$4, 2, false)</f>
        <v>250</v>
      </c>
      <c r="G676" s="46">
        <f t="shared" si="1"/>
        <v>250</v>
      </c>
      <c r="H676" s="48" t="str">
        <f>VLOOKUP(A676, Customer_Mappings!$B$1:$C$1255, 2, FALSE)</f>
        <v>Individual</v>
      </c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0" customHeight="1">
      <c r="A677" s="45" t="s">
        <v>1378</v>
      </c>
      <c r="B677" s="45" t="s">
        <v>1379</v>
      </c>
      <c r="C677" s="46" t="s">
        <v>8</v>
      </c>
      <c r="D677" s="46" t="s">
        <v>16</v>
      </c>
      <c r="E677" s="46">
        <v>1.0</v>
      </c>
      <c r="F677" s="47">
        <f>VLOOKUP(D677, Price_Mappings!$A$1:$B$4, 2, false)</f>
        <v>250</v>
      </c>
      <c r="G677" s="46">
        <f t="shared" si="1"/>
        <v>250</v>
      </c>
      <c r="H677" s="48" t="str">
        <f>VLOOKUP(A677, Customer_Mappings!$B$1:$C$1255, 2, FALSE)</f>
        <v>Individual</v>
      </c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0" customHeight="1">
      <c r="A678" s="45" t="s">
        <v>1380</v>
      </c>
      <c r="B678" s="45" t="s">
        <v>1381</v>
      </c>
      <c r="C678" s="46" t="s">
        <v>8</v>
      </c>
      <c r="D678" s="46" t="s">
        <v>16</v>
      </c>
      <c r="E678" s="46">
        <v>1.0</v>
      </c>
      <c r="F678" s="47">
        <f>VLOOKUP(D678, Price_Mappings!$A$1:$B$4, 2, false)</f>
        <v>250</v>
      </c>
      <c r="G678" s="46">
        <f t="shared" si="1"/>
        <v>250</v>
      </c>
      <c r="H678" s="48" t="str">
        <f>VLOOKUP(A678, Customer_Mappings!$B$1:$C$1255, 2, FALSE)</f>
        <v>Individual</v>
      </c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0" customHeight="1">
      <c r="A679" s="45" t="s">
        <v>1382</v>
      </c>
      <c r="B679" s="45" t="s">
        <v>1383</v>
      </c>
      <c r="C679" s="46" t="s">
        <v>8</v>
      </c>
      <c r="D679" s="46" t="s">
        <v>16</v>
      </c>
      <c r="E679" s="46">
        <v>1.0</v>
      </c>
      <c r="F679" s="47">
        <f>VLOOKUP(D679, Price_Mappings!$A$1:$B$4, 2, false)</f>
        <v>250</v>
      </c>
      <c r="G679" s="46">
        <f t="shared" si="1"/>
        <v>250</v>
      </c>
      <c r="H679" s="48" t="str">
        <f>VLOOKUP(A679, Customer_Mappings!$B$1:$C$1255, 2, FALSE)</f>
        <v>Individual</v>
      </c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0" customHeight="1">
      <c r="A680" s="45" t="s">
        <v>1384</v>
      </c>
      <c r="B680" s="45" t="s">
        <v>1385</v>
      </c>
      <c r="C680" s="46" t="s">
        <v>8</v>
      </c>
      <c r="D680" s="46" t="s">
        <v>16</v>
      </c>
      <c r="E680" s="46">
        <v>1.0</v>
      </c>
      <c r="F680" s="47">
        <f>VLOOKUP(D680, Price_Mappings!$A$1:$B$4, 2, false)</f>
        <v>250</v>
      </c>
      <c r="G680" s="46">
        <f t="shared" si="1"/>
        <v>250</v>
      </c>
      <c r="H680" s="48" t="str">
        <f>VLOOKUP(A680, Customer_Mappings!$B$1:$C$1255, 2, FALSE)</f>
        <v>Individual</v>
      </c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0" customHeight="1">
      <c r="A681" s="45" t="s">
        <v>1386</v>
      </c>
      <c r="B681" s="45" t="s">
        <v>1387</v>
      </c>
      <c r="C681" s="46" t="s">
        <v>8</v>
      </c>
      <c r="D681" s="46" t="s">
        <v>16</v>
      </c>
      <c r="E681" s="46">
        <v>1.0</v>
      </c>
      <c r="F681" s="47">
        <f>VLOOKUP(D681, Price_Mappings!$A$1:$B$4, 2, false)</f>
        <v>250</v>
      </c>
      <c r="G681" s="46">
        <f t="shared" si="1"/>
        <v>250</v>
      </c>
      <c r="H681" s="48" t="str">
        <f>VLOOKUP(A681, Customer_Mappings!$B$1:$C$1255, 2, FALSE)</f>
        <v>Individual</v>
      </c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0" customHeight="1">
      <c r="A682" s="45" t="s">
        <v>1388</v>
      </c>
      <c r="B682" s="45" t="s">
        <v>1389</v>
      </c>
      <c r="C682" s="46" t="s">
        <v>8</v>
      </c>
      <c r="D682" s="46" t="s">
        <v>16</v>
      </c>
      <c r="E682" s="46">
        <v>1.0</v>
      </c>
      <c r="F682" s="47">
        <f>VLOOKUP(D682, Price_Mappings!$A$1:$B$4, 2, false)</f>
        <v>250</v>
      </c>
      <c r="G682" s="46">
        <f t="shared" si="1"/>
        <v>250</v>
      </c>
      <c r="H682" s="48" t="str">
        <f>VLOOKUP(A682, Customer_Mappings!$B$1:$C$1255, 2, FALSE)</f>
        <v>Individual</v>
      </c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0" customHeight="1">
      <c r="A683" s="45" t="s">
        <v>1390</v>
      </c>
      <c r="B683" s="45" t="s">
        <v>1391</v>
      </c>
      <c r="C683" s="46" t="s">
        <v>8</v>
      </c>
      <c r="D683" s="46" t="s">
        <v>16</v>
      </c>
      <c r="E683" s="46">
        <v>1.0</v>
      </c>
      <c r="F683" s="47">
        <f>VLOOKUP(D683, Price_Mappings!$A$1:$B$4, 2, false)</f>
        <v>250</v>
      </c>
      <c r="G683" s="46">
        <f t="shared" si="1"/>
        <v>250</v>
      </c>
      <c r="H683" s="48" t="str">
        <f>VLOOKUP(A683, Customer_Mappings!$B$1:$C$1255, 2, FALSE)</f>
        <v>Individual</v>
      </c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0" customHeight="1">
      <c r="A684" s="45" t="s">
        <v>1392</v>
      </c>
      <c r="B684" s="45" t="s">
        <v>1393</v>
      </c>
      <c r="C684" s="46" t="s">
        <v>8</v>
      </c>
      <c r="D684" s="46" t="s">
        <v>16</v>
      </c>
      <c r="E684" s="46">
        <v>1.0</v>
      </c>
      <c r="F684" s="47">
        <f>VLOOKUP(D684, Price_Mappings!$A$1:$B$4, 2, false)</f>
        <v>250</v>
      </c>
      <c r="G684" s="46">
        <f t="shared" si="1"/>
        <v>250</v>
      </c>
      <c r="H684" s="48" t="str">
        <f>VLOOKUP(A684, Customer_Mappings!$B$1:$C$1255, 2, FALSE)</f>
        <v>Individual</v>
      </c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0" customHeight="1">
      <c r="A685" s="45" t="s">
        <v>1394</v>
      </c>
      <c r="B685" s="45" t="s">
        <v>1395</v>
      </c>
      <c r="C685" s="46" t="s">
        <v>8</v>
      </c>
      <c r="D685" s="46" t="s">
        <v>16</v>
      </c>
      <c r="E685" s="46">
        <v>1.0</v>
      </c>
      <c r="F685" s="47">
        <f>VLOOKUP(D685, Price_Mappings!$A$1:$B$4, 2, false)</f>
        <v>250</v>
      </c>
      <c r="G685" s="46">
        <f t="shared" si="1"/>
        <v>250</v>
      </c>
      <c r="H685" s="48" t="str">
        <f>VLOOKUP(A685, Customer_Mappings!$B$1:$C$1255, 2, FALSE)</f>
        <v>Individual</v>
      </c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0" customHeight="1">
      <c r="A686" s="45" t="s">
        <v>1396</v>
      </c>
      <c r="B686" s="45" t="s">
        <v>1397</v>
      </c>
      <c r="C686" s="46" t="s">
        <v>8</v>
      </c>
      <c r="D686" s="46" t="s">
        <v>16</v>
      </c>
      <c r="E686" s="46">
        <v>1.0</v>
      </c>
      <c r="F686" s="47">
        <f>VLOOKUP(D686, Price_Mappings!$A$1:$B$4, 2, false)</f>
        <v>250</v>
      </c>
      <c r="G686" s="46">
        <f t="shared" si="1"/>
        <v>250</v>
      </c>
      <c r="H686" s="48" t="str">
        <f>VLOOKUP(A686, Customer_Mappings!$B$1:$C$1255, 2, FALSE)</f>
        <v>Individual</v>
      </c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0" customHeight="1">
      <c r="A687" s="45" t="s">
        <v>1398</v>
      </c>
      <c r="B687" s="45" t="s">
        <v>1399</v>
      </c>
      <c r="C687" s="46" t="s">
        <v>8</v>
      </c>
      <c r="D687" s="46" t="s">
        <v>16</v>
      </c>
      <c r="E687" s="46">
        <v>1.0</v>
      </c>
      <c r="F687" s="47">
        <f>VLOOKUP(D687, Price_Mappings!$A$1:$B$4, 2, false)</f>
        <v>250</v>
      </c>
      <c r="G687" s="46">
        <f t="shared" si="1"/>
        <v>250</v>
      </c>
      <c r="H687" s="48" t="str">
        <f>VLOOKUP(A687, Customer_Mappings!$B$1:$C$1255, 2, FALSE)</f>
        <v>Individual</v>
      </c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0" customHeight="1">
      <c r="A688" s="45" t="s">
        <v>1400</v>
      </c>
      <c r="B688" s="45" t="s">
        <v>1401</v>
      </c>
      <c r="C688" s="46" t="s">
        <v>8</v>
      </c>
      <c r="D688" s="46" t="s">
        <v>16</v>
      </c>
      <c r="E688" s="46">
        <v>1.0</v>
      </c>
      <c r="F688" s="47">
        <f>VLOOKUP(D688, Price_Mappings!$A$1:$B$4, 2, false)</f>
        <v>250</v>
      </c>
      <c r="G688" s="46">
        <f t="shared" si="1"/>
        <v>250</v>
      </c>
      <c r="H688" s="48" t="str">
        <f>VLOOKUP(A688, Customer_Mappings!$B$1:$C$1255, 2, FALSE)</f>
        <v>Individual</v>
      </c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0" customHeight="1">
      <c r="A689" s="45" t="s">
        <v>1402</v>
      </c>
      <c r="B689" s="45" t="s">
        <v>1403</v>
      </c>
      <c r="C689" s="46" t="s">
        <v>8</v>
      </c>
      <c r="D689" s="46" t="s">
        <v>16</v>
      </c>
      <c r="E689" s="46">
        <v>1.0</v>
      </c>
      <c r="F689" s="47">
        <f>VLOOKUP(D689, Price_Mappings!$A$1:$B$4, 2, false)</f>
        <v>250</v>
      </c>
      <c r="G689" s="46">
        <f t="shared" si="1"/>
        <v>250</v>
      </c>
      <c r="H689" s="48" t="str">
        <f>VLOOKUP(A689, Customer_Mappings!$B$1:$C$1255, 2, FALSE)</f>
        <v>Individual</v>
      </c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0" customHeight="1">
      <c r="A690" s="45" t="s">
        <v>1404</v>
      </c>
      <c r="B690" s="45" t="s">
        <v>1405</v>
      </c>
      <c r="C690" s="46" t="s">
        <v>8</v>
      </c>
      <c r="D690" s="46" t="s">
        <v>16</v>
      </c>
      <c r="E690" s="46">
        <v>1.0</v>
      </c>
      <c r="F690" s="47">
        <f>VLOOKUP(D690, Price_Mappings!$A$1:$B$4, 2, false)</f>
        <v>250</v>
      </c>
      <c r="G690" s="46">
        <f t="shared" si="1"/>
        <v>250</v>
      </c>
      <c r="H690" s="48" t="str">
        <f>VLOOKUP(A690, Customer_Mappings!$B$1:$C$1255, 2, FALSE)</f>
        <v>Individual</v>
      </c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0" customHeight="1">
      <c r="A691" s="45" t="s">
        <v>1406</v>
      </c>
      <c r="B691" s="45" t="s">
        <v>1407</v>
      </c>
      <c r="C691" s="46" t="s">
        <v>8</v>
      </c>
      <c r="D691" s="46" t="s">
        <v>16</v>
      </c>
      <c r="E691" s="46">
        <v>1.0</v>
      </c>
      <c r="F691" s="47">
        <f>VLOOKUP(D691, Price_Mappings!$A$1:$B$4, 2, false)</f>
        <v>250</v>
      </c>
      <c r="G691" s="46">
        <f t="shared" si="1"/>
        <v>250</v>
      </c>
      <c r="H691" s="48" t="str">
        <f>VLOOKUP(A691, Customer_Mappings!$B$1:$C$1255, 2, FALSE)</f>
        <v>Individual</v>
      </c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0" customHeight="1">
      <c r="A692" s="45" t="s">
        <v>1408</v>
      </c>
      <c r="B692" s="45" t="s">
        <v>1409</v>
      </c>
      <c r="C692" s="46" t="s">
        <v>8</v>
      </c>
      <c r="D692" s="46" t="s">
        <v>16</v>
      </c>
      <c r="E692" s="46">
        <v>1.0</v>
      </c>
      <c r="F692" s="47">
        <f>VLOOKUP(D692, Price_Mappings!$A$1:$B$4, 2, false)</f>
        <v>250</v>
      </c>
      <c r="G692" s="46">
        <f t="shared" si="1"/>
        <v>250</v>
      </c>
      <c r="H692" s="48" t="str">
        <f>VLOOKUP(A692, Customer_Mappings!$B$1:$C$1255, 2, FALSE)</f>
        <v>Individual</v>
      </c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0" customHeight="1">
      <c r="A693" s="45" t="s">
        <v>1410</v>
      </c>
      <c r="B693" s="45" t="s">
        <v>1411</v>
      </c>
      <c r="C693" s="46" t="s">
        <v>8</v>
      </c>
      <c r="D693" s="46" t="s">
        <v>16</v>
      </c>
      <c r="E693" s="46">
        <v>1.0</v>
      </c>
      <c r="F693" s="47">
        <f>VLOOKUP(D693, Price_Mappings!$A$1:$B$4, 2, false)</f>
        <v>250</v>
      </c>
      <c r="G693" s="46">
        <f t="shared" si="1"/>
        <v>250</v>
      </c>
      <c r="H693" s="48" t="str">
        <f>VLOOKUP(A693, Customer_Mappings!$B$1:$C$1255, 2, FALSE)</f>
        <v>Individual</v>
      </c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0" customHeight="1">
      <c r="A694" s="45" t="s">
        <v>1412</v>
      </c>
      <c r="B694" s="45" t="s">
        <v>1413</v>
      </c>
      <c r="C694" s="46" t="s">
        <v>8</v>
      </c>
      <c r="D694" s="46" t="s">
        <v>16</v>
      </c>
      <c r="E694" s="46">
        <v>1.0</v>
      </c>
      <c r="F694" s="47">
        <f>VLOOKUP(D694, Price_Mappings!$A$1:$B$4, 2, false)</f>
        <v>250</v>
      </c>
      <c r="G694" s="46">
        <f t="shared" si="1"/>
        <v>250</v>
      </c>
      <c r="H694" s="48" t="str">
        <f>VLOOKUP(A694, Customer_Mappings!$B$1:$C$1255, 2, FALSE)</f>
        <v>Individual</v>
      </c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0" customHeight="1">
      <c r="A695" s="45" t="s">
        <v>1414</v>
      </c>
      <c r="B695" s="45" t="s">
        <v>1415</v>
      </c>
      <c r="C695" s="46" t="s">
        <v>8</v>
      </c>
      <c r="D695" s="46" t="s">
        <v>16</v>
      </c>
      <c r="E695" s="46">
        <v>1.0</v>
      </c>
      <c r="F695" s="47">
        <f>VLOOKUP(D695, Price_Mappings!$A$1:$B$4, 2, false)</f>
        <v>250</v>
      </c>
      <c r="G695" s="46">
        <f t="shared" si="1"/>
        <v>250</v>
      </c>
      <c r="H695" s="48" t="str">
        <f>VLOOKUP(A695, Customer_Mappings!$B$1:$C$1255, 2, FALSE)</f>
        <v>Individual</v>
      </c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0" customHeight="1">
      <c r="A696" s="45" t="s">
        <v>1416</v>
      </c>
      <c r="B696" s="45" t="s">
        <v>1417</v>
      </c>
      <c r="C696" s="46" t="s">
        <v>8</v>
      </c>
      <c r="D696" s="46" t="s">
        <v>16</v>
      </c>
      <c r="E696" s="46">
        <v>1.0</v>
      </c>
      <c r="F696" s="47">
        <f>VLOOKUP(D696, Price_Mappings!$A$1:$B$4, 2, false)</f>
        <v>250</v>
      </c>
      <c r="G696" s="46">
        <f t="shared" si="1"/>
        <v>250</v>
      </c>
      <c r="H696" s="48" t="str">
        <f>VLOOKUP(A696, Customer_Mappings!$B$1:$C$1255, 2, FALSE)</f>
        <v>Individual</v>
      </c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0" customHeight="1">
      <c r="A697" s="45" t="s">
        <v>1418</v>
      </c>
      <c r="B697" s="45" t="s">
        <v>1419</v>
      </c>
      <c r="C697" s="46" t="s">
        <v>8</v>
      </c>
      <c r="D697" s="46" t="s">
        <v>16</v>
      </c>
      <c r="E697" s="46">
        <v>1.0</v>
      </c>
      <c r="F697" s="47">
        <f>VLOOKUP(D697, Price_Mappings!$A$1:$B$4, 2, false)</f>
        <v>250</v>
      </c>
      <c r="G697" s="46">
        <f t="shared" si="1"/>
        <v>250</v>
      </c>
      <c r="H697" s="48" t="str">
        <f>VLOOKUP(A697, Customer_Mappings!$B$1:$C$1255, 2, FALSE)</f>
        <v>Individual</v>
      </c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0" customHeight="1">
      <c r="A698" s="45" t="s">
        <v>1420</v>
      </c>
      <c r="B698" s="45" t="s">
        <v>1421</v>
      </c>
      <c r="C698" s="46" t="s">
        <v>8</v>
      </c>
      <c r="D698" s="46" t="s">
        <v>16</v>
      </c>
      <c r="E698" s="46">
        <v>1.0</v>
      </c>
      <c r="F698" s="47">
        <f>VLOOKUP(D698, Price_Mappings!$A$1:$B$4, 2, false)</f>
        <v>250</v>
      </c>
      <c r="G698" s="46">
        <f t="shared" si="1"/>
        <v>250</v>
      </c>
      <c r="H698" s="48" t="str">
        <f>VLOOKUP(A698, Customer_Mappings!$B$1:$C$1255, 2, FALSE)</f>
        <v>Individual</v>
      </c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0" customHeight="1">
      <c r="A699" s="45" t="s">
        <v>1422</v>
      </c>
      <c r="B699" s="45" t="s">
        <v>1423</v>
      </c>
      <c r="C699" s="46" t="s">
        <v>8</v>
      </c>
      <c r="D699" s="46" t="s">
        <v>16</v>
      </c>
      <c r="E699" s="46">
        <v>1.0</v>
      </c>
      <c r="F699" s="47">
        <f>VLOOKUP(D699, Price_Mappings!$A$1:$B$4, 2, false)</f>
        <v>250</v>
      </c>
      <c r="G699" s="46">
        <f t="shared" si="1"/>
        <v>250</v>
      </c>
      <c r="H699" s="48" t="str">
        <f>VLOOKUP(A699, Customer_Mappings!$B$1:$C$1255, 2, FALSE)</f>
        <v>Individual</v>
      </c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0" customHeight="1">
      <c r="A700" s="45" t="s">
        <v>1424</v>
      </c>
      <c r="B700" s="45" t="s">
        <v>1425</v>
      </c>
      <c r="C700" s="46" t="s">
        <v>8</v>
      </c>
      <c r="D700" s="46" t="s">
        <v>16</v>
      </c>
      <c r="E700" s="46">
        <v>1.0</v>
      </c>
      <c r="F700" s="47">
        <f>VLOOKUP(D700, Price_Mappings!$A$1:$B$4, 2, false)</f>
        <v>250</v>
      </c>
      <c r="G700" s="46">
        <f t="shared" si="1"/>
        <v>250</v>
      </c>
      <c r="H700" s="48" t="str">
        <f>VLOOKUP(A700, Customer_Mappings!$B$1:$C$1255, 2, FALSE)</f>
        <v>Individual</v>
      </c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0" customHeight="1">
      <c r="A701" s="45" t="s">
        <v>1426</v>
      </c>
      <c r="B701" s="45" t="s">
        <v>1427</v>
      </c>
      <c r="C701" s="46" t="s">
        <v>8</v>
      </c>
      <c r="D701" s="46" t="s">
        <v>16</v>
      </c>
      <c r="E701" s="46">
        <v>1.0</v>
      </c>
      <c r="F701" s="47">
        <f>VLOOKUP(D701, Price_Mappings!$A$1:$B$4, 2, false)</f>
        <v>250</v>
      </c>
      <c r="G701" s="46">
        <f t="shared" si="1"/>
        <v>250</v>
      </c>
      <c r="H701" s="48" t="str">
        <f>VLOOKUP(A701, Customer_Mappings!$B$1:$C$1255, 2, FALSE)</f>
        <v>Individual</v>
      </c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0" customHeight="1">
      <c r="A702" s="45" t="s">
        <v>1428</v>
      </c>
      <c r="B702" s="45" t="s">
        <v>1429</v>
      </c>
      <c r="C702" s="46" t="s">
        <v>8</v>
      </c>
      <c r="D702" s="46" t="s">
        <v>16</v>
      </c>
      <c r="E702" s="46">
        <v>1.0</v>
      </c>
      <c r="F702" s="47">
        <f>VLOOKUP(D702, Price_Mappings!$A$1:$B$4, 2, false)</f>
        <v>250</v>
      </c>
      <c r="G702" s="46">
        <f t="shared" si="1"/>
        <v>250</v>
      </c>
      <c r="H702" s="48" t="str">
        <f>VLOOKUP(A702, Customer_Mappings!$B$1:$C$1255, 2, FALSE)</f>
        <v>Individual</v>
      </c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0" customHeight="1">
      <c r="A703" s="45" t="s">
        <v>1430</v>
      </c>
      <c r="B703" s="45" t="s">
        <v>1431</v>
      </c>
      <c r="C703" s="46" t="s">
        <v>8</v>
      </c>
      <c r="D703" s="46" t="s">
        <v>16</v>
      </c>
      <c r="E703" s="46">
        <v>1.0</v>
      </c>
      <c r="F703" s="47">
        <f>VLOOKUP(D703, Price_Mappings!$A$1:$B$4, 2, false)</f>
        <v>250</v>
      </c>
      <c r="G703" s="46">
        <f t="shared" si="1"/>
        <v>250</v>
      </c>
      <c r="H703" s="48" t="str">
        <f>VLOOKUP(A703, Customer_Mappings!$B$1:$C$1255, 2, FALSE)</f>
        <v>Individual</v>
      </c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0" customHeight="1">
      <c r="A704" s="45" t="s">
        <v>1432</v>
      </c>
      <c r="B704" s="45" t="s">
        <v>1433</v>
      </c>
      <c r="C704" s="46" t="s">
        <v>8</v>
      </c>
      <c r="D704" s="46" t="s">
        <v>16</v>
      </c>
      <c r="E704" s="46">
        <v>1.0</v>
      </c>
      <c r="F704" s="47">
        <f>VLOOKUP(D704, Price_Mappings!$A$1:$B$4, 2, false)</f>
        <v>250</v>
      </c>
      <c r="G704" s="46">
        <f t="shared" si="1"/>
        <v>250</v>
      </c>
      <c r="H704" s="48" t="str">
        <f>VLOOKUP(A704, Customer_Mappings!$B$1:$C$1255, 2, FALSE)</f>
        <v>Individual</v>
      </c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0" customHeight="1">
      <c r="A705" s="45" t="s">
        <v>1434</v>
      </c>
      <c r="B705" s="45" t="s">
        <v>1435</v>
      </c>
      <c r="C705" s="46" t="s">
        <v>8</v>
      </c>
      <c r="D705" s="46" t="s">
        <v>16</v>
      </c>
      <c r="E705" s="46">
        <v>1.0</v>
      </c>
      <c r="F705" s="47">
        <f>VLOOKUP(D705, Price_Mappings!$A$1:$B$4, 2, false)</f>
        <v>250</v>
      </c>
      <c r="G705" s="46">
        <f t="shared" si="1"/>
        <v>250</v>
      </c>
      <c r="H705" s="48" t="str">
        <f>VLOOKUP(A705, Customer_Mappings!$B$1:$C$1255, 2, FALSE)</f>
        <v>Individual</v>
      </c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0" customHeight="1">
      <c r="A706" s="45" t="s">
        <v>1436</v>
      </c>
      <c r="B706" s="45" t="s">
        <v>1437</v>
      </c>
      <c r="C706" s="46" t="s">
        <v>8</v>
      </c>
      <c r="D706" s="46" t="s">
        <v>16</v>
      </c>
      <c r="E706" s="46">
        <v>1.0</v>
      </c>
      <c r="F706" s="47">
        <f>VLOOKUP(D706, Price_Mappings!$A$1:$B$4, 2, false)</f>
        <v>250</v>
      </c>
      <c r="G706" s="46">
        <f t="shared" si="1"/>
        <v>250</v>
      </c>
      <c r="H706" s="48" t="str">
        <f>VLOOKUP(A706, Customer_Mappings!$B$1:$C$1255, 2, FALSE)</f>
        <v>Individual</v>
      </c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0" customHeight="1">
      <c r="A707" s="45" t="s">
        <v>1438</v>
      </c>
      <c r="B707" s="45" t="s">
        <v>1439</v>
      </c>
      <c r="C707" s="46" t="s">
        <v>8</v>
      </c>
      <c r="D707" s="46" t="s">
        <v>16</v>
      </c>
      <c r="E707" s="46">
        <v>1.0</v>
      </c>
      <c r="F707" s="47">
        <f>VLOOKUP(D707, Price_Mappings!$A$1:$B$4, 2, false)</f>
        <v>250</v>
      </c>
      <c r="G707" s="46">
        <f t="shared" si="1"/>
        <v>250</v>
      </c>
      <c r="H707" s="48" t="str">
        <f>VLOOKUP(A707, Customer_Mappings!$B$1:$C$1255, 2, FALSE)</f>
        <v>Individual</v>
      </c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0" customHeight="1">
      <c r="A708" s="45" t="s">
        <v>1440</v>
      </c>
      <c r="B708" s="45" t="s">
        <v>1441</v>
      </c>
      <c r="C708" s="46" t="s">
        <v>8</v>
      </c>
      <c r="D708" s="46" t="s">
        <v>16</v>
      </c>
      <c r="E708" s="46">
        <v>1.0</v>
      </c>
      <c r="F708" s="47">
        <f>VLOOKUP(D708, Price_Mappings!$A$1:$B$4, 2, false)</f>
        <v>250</v>
      </c>
      <c r="G708" s="46">
        <f t="shared" si="1"/>
        <v>250</v>
      </c>
      <c r="H708" s="48" t="str">
        <f>VLOOKUP(A708, Customer_Mappings!$B$1:$C$1255, 2, FALSE)</f>
        <v>Individual</v>
      </c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0" customHeight="1">
      <c r="A709" s="45" t="s">
        <v>1442</v>
      </c>
      <c r="B709" s="45" t="s">
        <v>1443</v>
      </c>
      <c r="C709" s="46" t="s">
        <v>8</v>
      </c>
      <c r="D709" s="46" t="s">
        <v>16</v>
      </c>
      <c r="E709" s="46">
        <v>1.0</v>
      </c>
      <c r="F709" s="47">
        <f>VLOOKUP(D709, Price_Mappings!$A$1:$B$4, 2, false)</f>
        <v>250</v>
      </c>
      <c r="G709" s="46">
        <f t="shared" si="1"/>
        <v>250</v>
      </c>
      <c r="H709" s="48" t="str">
        <f>VLOOKUP(A709, Customer_Mappings!$B$1:$C$1255, 2, FALSE)</f>
        <v>Individual</v>
      </c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0" customHeight="1">
      <c r="A710" s="45" t="s">
        <v>1444</v>
      </c>
      <c r="B710" s="45" t="s">
        <v>1445</v>
      </c>
      <c r="C710" s="46" t="s">
        <v>8</v>
      </c>
      <c r="D710" s="46" t="s">
        <v>16</v>
      </c>
      <c r="E710" s="46">
        <v>1.0</v>
      </c>
      <c r="F710" s="47">
        <f>VLOOKUP(D710, Price_Mappings!$A$1:$B$4, 2, false)</f>
        <v>250</v>
      </c>
      <c r="G710" s="46">
        <f t="shared" si="1"/>
        <v>250</v>
      </c>
      <c r="H710" s="48" t="str">
        <f>VLOOKUP(A710, Customer_Mappings!$B$1:$C$1255, 2, FALSE)</f>
        <v>Individual</v>
      </c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0" customHeight="1">
      <c r="A711" s="45" t="s">
        <v>1446</v>
      </c>
      <c r="B711" s="45" t="s">
        <v>1447</v>
      </c>
      <c r="C711" s="46" t="s">
        <v>8</v>
      </c>
      <c r="D711" s="46" t="s">
        <v>16</v>
      </c>
      <c r="E711" s="46">
        <v>1.0</v>
      </c>
      <c r="F711" s="47">
        <f>VLOOKUP(D711, Price_Mappings!$A$1:$B$4, 2, false)</f>
        <v>250</v>
      </c>
      <c r="G711" s="46">
        <f t="shared" si="1"/>
        <v>250</v>
      </c>
      <c r="H711" s="48" t="str">
        <f>VLOOKUP(A711, Customer_Mappings!$B$1:$C$1255, 2, FALSE)</f>
        <v>Individual</v>
      </c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0" customHeight="1">
      <c r="A712" s="45" t="s">
        <v>1448</v>
      </c>
      <c r="B712" s="45" t="s">
        <v>1449</v>
      </c>
      <c r="C712" s="46" t="s">
        <v>8</v>
      </c>
      <c r="D712" s="46" t="s">
        <v>16</v>
      </c>
      <c r="E712" s="46">
        <v>1.0</v>
      </c>
      <c r="F712" s="47">
        <f>VLOOKUP(D712, Price_Mappings!$A$1:$B$4, 2, false)</f>
        <v>250</v>
      </c>
      <c r="G712" s="46">
        <f t="shared" si="1"/>
        <v>250</v>
      </c>
      <c r="H712" s="48" t="str">
        <f>VLOOKUP(A712, Customer_Mappings!$B$1:$C$1255, 2, FALSE)</f>
        <v>Individual</v>
      </c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0" customHeight="1">
      <c r="A713" s="45" t="s">
        <v>1450</v>
      </c>
      <c r="B713" s="45" t="s">
        <v>1451</v>
      </c>
      <c r="C713" s="46" t="s">
        <v>8</v>
      </c>
      <c r="D713" s="46" t="s">
        <v>16</v>
      </c>
      <c r="E713" s="46">
        <v>1.0</v>
      </c>
      <c r="F713" s="47">
        <f>VLOOKUP(D713, Price_Mappings!$A$1:$B$4, 2, false)</f>
        <v>250</v>
      </c>
      <c r="G713" s="46">
        <f t="shared" si="1"/>
        <v>250</v>
      </c>
      <c r="H713" s="48" t="str">
        <f>VLOOKUP(A713, Customer_Mappings!$B$1:$C$1255, 2, FALSE)</f>
        <v>Individual</v>
      </c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0" customHeight="1">
      <c r="A714" s="45" t="s">
        <v>1452</v>
      </c>
      <c r="B714" s="45" t="s">
        <v>1453</v>
      </c>
      <c r="C714" s="46" t="s">
        <v>8</v>
      </c>
      <c r="D714" s="46" t="s">
        <v>16</v>
      </c>
      <c r="E714" s="46">
        <v>1.0</v>
      </c>
      <c r="F714" s="47">
        <f>VLOOKUP(D714, Price_Mappings!$A$1:$B$4, 2, false)</f>
        <v>250</v>
      </c>
      <c r="G714" s="46">
        <f t="shared" si="1"/>
        <v>250</v>
      </c>
      <c r="H714" s="48" t="str">
        <f>VLOOKUP(A714, Customer_Mappings!$B$1:$C$1255, 2, FALSE)</f>
        <v>Individual</v>
      </c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0" customHeight="1">
      <c r="A715" s="45" t="s">
        <v>1454</v>
      </c>
      <c r="B715" s="45" t="s">
        <v>1455</v>
      </c>
      <c r="C715" s="46" t="s">
        <v>8</v>
      </c>
      <c r="D715" s="46" t="s">
        <v>16</v>
      </c>
      <c r="E715" s="46">
        <v>1.0</v>
      </c>
      <c r="F715" s="47">
        <f>VLOOKUP(D715, Price_Mappings!$A$1:$B$4, 2, false)</f>
        <v>250</v>
      </c>
      <c r="G715" s="46">
        <f t="shared" si="1"/>
        <v>250</v>
      </c>
      <c r="H715" s="48" t="str">
        <f>VLOOKUP(A715, Customer_Mappings!$B$1:$C$1255, 2, FALSE)</f>
        <v>Individual</v>
      </c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0" customHeight="1">
      <c r="A716" s="45" t="s">
        <v>1456</v>
      </c>
      <c r="B716" s="45" t="s">
        <v>1457</v>
      </c>
      <c r="C716" s="46" t="s">
        <v>8</v>
      </c>
      <c r="D716" s="46" t="s">
        <v>16</v>
      </c>
      <c r="E716" s="46">
        <v>1.0</v>
      </c>
      <c r="F716" s="47">
        <f>VLOOKUP(D716, Price_Mappings!$A$1:$B$4, 2, false)</f>
        <v>250</v>
      </c>
      <c r="G716" s="46">
        <f t="shared" si="1"/>
        <v>250</v>
      </c>
      <c r="H716" s="48" t="str">
        <f>VLOOKUP(A716, Customer_Mappings!$B$1:$C$1255, 2, FALSE)</f>
        <v>Individual</v>
      </c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0" customHeight="1">
      <c r="A717" s="45" t="s">
        <v>1458</v>
      </c>
      <c r="B717" s="45" t="s">
        <v>1459</v>
      </c>
      <c r="C717" s="46" t="s">
        <v>8</v>
      </c>
      <c r="D717" s="46" t="s">
        <v>16</v>
      </c>
      <c r="E717" s="46">
        <v>1.0</v>
      </c>
      <c r="F717" s="47">
        <f>VLOOKUP(D717, Price_Mappings!$A$1:$B$4, 2, false)</f>
        <v>250</v>
      </c>
      <c r="G717" s="46">
        <f t="shared" si="1"/>
        <v>250</v>
      </c>
      <c r="H717" s="48" t="str">
        <f>VLOOKUP(A717, Customer_Mappings!$B$1:$C$1255, 2, FALSE)</f>
        <v>Individual</v>
      </c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0" customHeight="1">
      <c r="A718" s="45" t="s">
        <v>1460</v>
      </c>
      <c r="B718" s="45" t="s">
        <v>1461</v>
      </c>
      <c r="C718" s="46" t="s">
        <v>8</v>
      </c>
      <c r="D718" s="46" t="s">
        <v>16</v>
      </c>
      <c r="E718" s="46">
        <v>1.0</v>
      </c>
      <c r="F718" s="47">
        <f>VLOOKUP(D718, Price_Mappings!$A$1:$B$4, 2, false)</f>
        <v>250</v>
      </c>
      <c r="G718" s="46">
        <f t="shared" si="1"/>
        <v>250</v>
      </c>
      <c r="H718" s="48" t="str">
        <f>VLOOKUP(A718, Customer_Mappings!$B$1:$C$1255, 2, FALSE)</f>
        <v>Individual</v>
      </c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0" customHeight="1">
      <c r="A719" s="45" t="s">
        <v>1462</v>
      </c>
      <c r="B719" s="45" t="s">
        <v>1463</v>
      </c>
      <c r="C719" s="46" t="s">
        <v>8</v>
      </c>
      <c r="D719" s="46" t="s">
        <v>16</v>
      </c>
      <c r="E719" s="46">
        <v>1.0</v>
      </c>
      <c r="F719" s="47">
        <f>VLOOKUP(D719, Price_Mappings!$A$1:$B$4, 2, false)</f>
        <v>250</v>
      </c>
      <c r="G719" s="46">
        <f t="shared" si="1"/>
        <v>250</v>
      </c>
      <c r="H719" s="48" t="str">
        <f>VLOOKUP(A719, Customer_Mappings!$B$1:$C$1255, 2, FALSE)</f>
        <v>Individual</v>
      </c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0" customHeight="1">
      <c r="A720" s="45" t="s">
        <v>1464</v>
      </c>
      <c r="B720" s="45" t="s">
        <v>1465</v>
      </c>
      <c r="C720" s="46" t="s">
        <v>8</v>
      </c>
      <c r="D720" s="46" t="s">
        <v>16</v>
      </c>
      <c r="E720" s="46">
        <v>1.0</v>
      </c>
      <c r="F720" s="47">
        <f>VLOOKUP(D720, Price_Mappings!$A$1:$B$4, 2, false)</f>
        <v>250</v>
      </c>
      <c r="G720" s="46">
        <f t="shared" si="1"/>
        <v>250</v>
      </c>
      <c r="H720" s="48" t="str">
        <f>VLOOKUP(A720, Customer_Mappings!$B$1:$C$1255, 2, FALSE)</f>
        <v>Individual</v>
      </c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0" customHeight="1">
      <c r="A721" s="45" t="s">
        <v>1466</v>
      </c>
      <c r="B721" s="45" t="s">
        <v>1467</v>
      </c>
      <c r="C721" s="46" t="s">
        <v>8</v>
      </c>
      <c r="D721" s="46" t="s">
        <v>16</v>
      </c>
      <c r="E721" s="46">
        <v>1.0</v>
      </c>
      <c r="F721" s="47">
        <f>VLOOKUP(D721, Price_Mappings!$A$1:$B$4, 2, false)</f>
        <v>250</v>
      </c>
      <c r="G721" s="46">
        <f t="shared" si="1"/>
        <v>250</v>
      </c>
      <c r="H721" s="48" t="str">
        <f>VLOOKUP(A721, Customer_Mappings!$B$1:$C$1255, 2, FALSE)</f>
        <v>Individual</v>
      </c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0" customHeight="1">
      <c r="A722" s="45" t="s">
        <v>1468</v>
      </c>
      <c r="B722" s="45" t="s">
        <v>1469</v>
      </c>
      <c r="C722" s="46" t="s">
        <v>8</v>
      </c>
      <c r="D722" s="46" t="s">
        <v>16</v>
      </c>
      <c r="E722" s="46">
        <v>1.0</v>
      </c>
      <c r="F722" s="47">
        <f>VLOOKUP(D722, Price_Mappings!$A$1:$B$4, 2, false)</f>
        <v>250</v>
      </c>
      <c r="G722" s="46">
        <f t="shared" si="1"/>
        <v>250</v>
      </c>
      <c r="H722" s="48" t="str">
        <f>VLOOKUP(A722, Customer_Mappings!$B$1:$C$1255, 2, FALSE)</f>
        <v>Individual</v>
      </c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0" customHeight="1">
      <c r="A723" s="45" t="s">
        <v>1470</v>
      </c>
      <c r="B723" s="45" t="s">
        <v>1471</v>
      </c>
      <c r="C723" s="46" t="s">
        <v>8</v>
      </c>
      <c r="D723" s="46" t="s">
        <v>16</v>
      </c>
      <c r="E723" s="46">
        <v>1.0</v>
      </c>
      <c r="F723" s="47">
        <f>VLOOKUP(D723, Price_Mappings!$A$1:$B$4, 2, false)</f>
        <v>250</v>
      </c>
      <c r="G723" s="46">
        <f t="shared" si="1"/>
        <v>250</v>
      </c>
      <c r="H723" s="48" t="str">
        <f>VLOOKUP(A723, Customer_Mappings!$B$1:$C$1255, 2, FALSE)</f>
        <v>Individual</v>
      </c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0" customHeight="1">
      <c r="A724" s="45" t="s">
        <v>1472</v>
      </c>
      <c r="B724" s="45" t="s">
        <v>1473</v>
      </c>
      <c r="C724" s="46" t="s">
        <v>8</v>
      </c>
      <c r="D724" s="46" t="s">
        <v>16</v>
      </c>
      <c r="E724" s="46">
        <v>1.0</v>
      </c>
      <c r="F724" s="47">
        <f>VLOOKUP(D724, Price_Mappings!$A$1:$B$4, 2, false)</f>
        <v>250</v>
      </c>
      <c r="G724" s="46">
        <f t="shared" si="1"/>
        <v>250</v>
      </c>
      <c r="H724" s="48" t="str">
        <f>VLOOKUP(A724, Customer_Mappings!$B$1:$C$1255, 2, FALSE)</f>
        <v>Individual</v>
      </c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0" customHeight="1">
      <c r="A725" s="45" t="s">
        <v>1474</v>
      </c>
      <c r="B725" s="45" t="s">
        <v>1475</v>
      </c>
      <c r="C725" s="46" t="s">
        <v>8</v>
      </c>
      <c r="D725" s="46" t="s">
        <v>16</v>
      </c>
      <c r="E725" s="46">
        <v>1.0</v>
      </c>
      <c r="F725" s="47">
        <f>VLOOKUP(D725, Price_Mappings!$A$1:$B$4, 2, false)</f>
        <v>250</v>
      </c>
      <c r="G725" s="46">
        <f t="shared" si="1"/>
        <v>250</v>
      </c>
      <c r="H725" s="48" t="str">
        <f>VLOOKUP(A725, Customer_Mappings!$B$1:$C$1255, 2, FALSE)</f>
        <v>Individual</v>
      </c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0" customHeight="1">
      <c r="A726" s="45" t="s">
        <v>1476</v>
      </c>
      <c r="B726" s="45" t="s">
        <v>1477</v>
      </c>
      <c r="C726" s="46" t="s">
        <v>8</v>
      </c>
      <c r="D726" s="46" t="s">
        <v>16</v>
      </c>
      <c r="E726" s="46">
        <v>1.0</v>
      </c>
      <c r="F726" s="47">
        <f>VLOOKUP(D726, Price_Mappings!$A$1:$B$4, 2, false)</f>
        <v>250</v>
      </c>
      <c r="G726" s="46">
        <f t="shared" si="1"/>
        <v>250</v>
      </c>
      <c r="H726" s="48" t="str">
        <f>VLOOKUP(A726, Customer_Mappings!$B$1:$C$1255, 2, FALSE)</f>
        <v>Individual</v>
      </c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0" customHeight="1">
      <c r="A727" s="45" t="s">
        <v>1478</v>
      </c>
      <c r="B727" s="45" t="s">
        <v>1479</v>
      </c>
      <c r="C727" s="46" t="s">
        <v>8</v>
      </c>
      <c r="D727" s="46" t="s">
        <v>16</v>
      </c>
      <c r="E727" s="46">
        <v>1.0</v>
      </c>
      <c r="F727" s="47">
        <f>VLOOKUP(D727, Price_Mappings!$A$1:$B$4, 2, false)</f>
        <v>250</v>
      </c>
      <c r="G727" s="46">
        <f t="shared" si="1"/>
        <v>250</v>
      </c>
      <c r="H727" s="48" t="str">
        <f>VLOOKUP(A727, Customer_Mappings!$B$1:$C$1255, 2, FALSE)</f>
        <v>Individual</v>
      </c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0" customHeight="1">
      <c r="A728" s="45" t="s">
        <v>1480</v>
      </c>
      <c r="B728" s="45" t="s">
        <v>1481</v>
      </c>
      <c r="C728" s="46" t="s">
        <v>8</v>
      </c>
      <c r="D728" s="46" t="s">
        <v>16</v>
      </c>
      <c r="E728" s="46">
        <v>1.0</v>
      </c>
      <c r="F728" s="47">
        <f>VLOOKUP(D728, Price_Mappings!$A$1:$B$4, 2, false)</f>
        <v>250</v>
      </c>
      <c r="G728" s="46">
        <f t="shared" si="1"/>
        <v>250</v>
      </c>
      <c r="H728" s="48" t="str">
        <f>VLOOKUP(A728, Customer_Mappings!$B$1:$C$1255, 2, FALSE)</f>
        <v>Individual</v>
      </c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0" customHeight="1">
      <c r="A729" s="45" t="s">
        <v>1482</v>
      </c>
      <c r="B729" s="45" t="s">
        <v>1483</v>
      </c>
      <c r="C729" s="46" t="s">
        <v>8</v>
      </c>
      <c r="D729" s="46" t="s">
        <v>16</v>
      </c>
      <c r="E729" s="46">
        <v>1.0</v>
      </c>
      <c r="F729" s="47">
        <f>VLOOKUP(D729, Price_Mappings!$A$1:$B$4, 2, false)</f>
        <v>250</v>
      </c>
      <c r="G729" s="46">
        <f t="shared" si="1"/>
        <v>250</v>
      </c>
      <c r="H729" s="48" t="str">
        <f>VLOOKUP(A729, Customer_Mappings!$B$1:$C$1255, 2, FALSE)</f>
        <v>Individual</v>
      </c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0" customHeight="1">
      <c r="A730" s="45" t="s">
        <v>1484</v>
      </c>
      <c r="B730" s="45" t="s">
        <v>1485</v>
      </c>
      <c r="C730" s="46" t="s">
        <v>8</v>
      </c>
      <c r="D730" s="46" t="s">
        <v>16</v>
      </c>
      <c r="E730" s="46">
        <v>1.0</v>
      </c>
      <c r="F730" s="47">
        <f>VLOOKUP(D730, Price_Mappings!$A$1:$B$4, 2, false)</f>
        <v>250</v>
      </c>
      <c r="G730" s="46">
        <f t="shared" si="1"/>
        <v>250</v>
      </c>
      <c r="H730" s="48" t="str">
        <f>VLOOKUP(A730, Customer_Mappings!$B$1:$C$1255, 2, FALSE)</f>
        <v>Individual</v>
      </c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0" customHeight="1">
      <c r="A731" s="45" t="s">
        <v>1486</v>
      </c>
      <c r="B731" s="45" t="s">
        <v>1487</v>
      </c>
      <c r="C731" s="46" t="s">
        <v>8</v>
      </c>
      <c r="D731" s="46" t="s">
        <v>16</v>
      </c>
      <c r="E731" s="46">
        <v>1.0</v>
      </c>
      <c r="F731" s="47">
        <f>VLOOKUP(D731, Price_Mappings!$A$1:$B$4, 2, false)</f>
        <v>250</v>
      </c>
      <c r="G731" s="46">
        <f t="shared" si="1"/>
        <v>250</v>
      </c>
      <c r="H731" s="48" t="str">
        <f>VLOOKUP(A731, Customer_Mappings!$B$1:$C$1255, 2, FALSE)</f>
        <v>Individual</v>
      </c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0" customHeight="1">
      <c r="A732" s="45" t="s">
        <v>1488</v>
      </c>
      <c r="B732" s="45" t="s">
        <v>1489</v>
      </c>
      <c r="C732" s="46" t="s">
        <v>8</v>
      </c>
      <c r="D732" s="46" t="s">
        <v>16</v>
      </c>
      <c r="E732" s="46">
        <v>1.0</v>
      </c>
      <c r="F732" s="47">
        <f>VLOOKUP(D732, Price_Mappings!$A$1:$B$4, 2, false)</f>
        <v>250</v>
      </c>
      <c r="G732" s="46">
        <f t="shared" si="1"/>
        <v>250</v>
      </c>
      <c r="H732" s="48" t="str">
        <f>VLOOKUP(A732, Customer_Mappings!$B$1:$C$1255, 2, FALSE)</f>
        <v>Individual</v>
      </c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0" customHeight="1">
      <c r="A733" s="45" t="s">
        <v>1490</v>
      </c>
      <c r="B733" s="45" t="s">
        <v>1491</v>
      </c>
      <c r="C733" s="46" t="s">
        <v>8</v>
      </c>
      <c r="D733" s="46" t="s">
        <v>16</v>
      </c>
      <c r="E733" s="46">
        <v>1.0</v>
      </c>
      <c r="F733" s="47">
        <f>VLOOKUP(D733, Price_Mappings!$A$1:$B$4, 2, false)</f>
        <v>250</v>
      </c>
      <c r="G733" s="46">
        <f t="shared" si="1"/>
        <v>250</v>
      </c>
      <c r="H733" s="48" t="str">
        <f>VLOOKUP(A733, Customer_Mappings!$B$1:$C$1255, 2, FALSE)</f>
        <v>Individual</v>
      </c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0" customHeight="1">
      <c r="A734" s="45" t="s">
        <v>1492</v>
      </c>
      <c r="B734" s="45" t="s">
        <v>1493</v>
      </c>
      <c r="C734" s="46" t="s">
        <v>8</v>
      </c>
      <c r="D734" s="46" t="s">
        <v>16</v>
      </c>
      <c r="E734" s="46">
        <v>1.0</v>
      </c>
      <c r="F734" s="47">
        <f>VLOOKUP(D734, Price_Mappings!$A$1:$B$4, 2, false)</f>
        <v>250</v>
      </c>
      <c r="G734" s="46">
        <f t="shared" si="1"/>
        <v>250</v>
      </c>
      <c r="H734" s="48" t="str">
        <f>VLOOKUP(A734, Customer_Mappings!$B$1:$C$1255, 2, FALSE)</f>
        <v>Individual</v>
      </c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0" customHeight="1">
      <c r="A735" s="45" t="s">
        <v>1494</v>
      </c>
      <c r="B735" s="45" t="s">
        <v>1495</v>
      </c>
      <c r="C735" s="46" t="s">
        <v>8</v>
      </c>
      <c r="D735" s="46" t="s">
        <v>16</v>
      </c>
      <c r="E735" s="46">
        <v>1.0</v>
      </c>
      <c r="F735" s="47">
        <f>VLOOKUP(D735, Price_Mappings!$A$1:$B$4, 2, false)</f>
        <v>250</v>
      </c>
      <c r="G735" s="46">
        <f t="shared" si="1"/>
        <v>250</v>
      </c>
      <c r="H735" s="48" t="str">
        <f>VLOOKUP(A735, Customer_Mappings!$B$1:$C$1255, 2, FALSE)</f>
        <v>Individual</v>
      </c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0" customHeight="1">
      <c r="A736" s="45" t="s">
        <v>1496</v>
      </c>
      <c r="B736" s="45" t="s">
        <v>1497</v>
      </c>
      <c r="C736" s="46" t="s">
        <v>8</v>
      </c>
      <c r="D736" s="46" t="s">
        <v>16</v>
      </c>
      <c r="E736" s="46">
        <v>1.0</v>
      </c>
      <c r="F736" s="47">
        <f>VLOOKUP(D736, Price_Mappings!$A$1:$B$4, 2, false)</f>
        <v>250</v>
      </c>
      <c r="G736" s="46">
        <f t="shared" si="1"/>
        <v>250</v>
      </c>
      <c r="H736" s="48" t="str">
        <f>VLOOKUP(A736, Customer_Mappings!$B$1:$C$1255, 2, FALSE)</f>
        <v>Individual</v>
      </c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0" customHeight="1">
      <c r="A737" s="45" t="s">
        <v>1498</v>
      </c>
      <c r="B737" s="45" t="s">
        <v>1499</v>
      </c>
      <c r="C737" s="46" t="s">
        <v>8</v>
      </c>
      <c r="D737" s="46" t="s">
        <v>16</v>
      </c>
      <c r="E737" s="46">
        <v>1.0</v>
      </c>
      <c r="F737" s="47">
        <f>VLOOKUP(D737, Price_Mappings!$A$1:$B$4, 2, false)</f>
        <v>250</v>
      </c>
      <c r="G737" s="46">
        <f t="shared" si="1"/>
        <v>250</v>
      </c>
      <c r="H737" s="48" t="str">
        <f>VLOOKUP(A737, Customer_Mappings!$B$1:$C$1255, 2, FALSE)</f>
        <v>Individual</v>
      </c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0" customHeight="1">
      <c r="A738" s="45" t="s">
        <v>1500</v>
      </c>
      <c r="B738" s="45" t="s">
        <v>1501</v>
      </c>
      <c r="C738" s="46" t="s">
        <v>8</v>
      </c>
      <c r="D738" s="46" t="s">
        <v>16</v>
      </c>
      <c r="E738" s="46">
        <v>1.0</v>
      </c>
      <c r="F738" s="47">
        <f>VLOOKUP(D738, Price_Mappings!$A$1:$B$4, 2, false)</f>
        <v>250</v>
      </c>
      <c r="G738" s="46">
        <f t="shared" si="1"/>
        <v>250</v>
      </c>
      <c r="H738" s="48" t="str">
        <f>VLOOKUP(A738, Customer_Mappings!$B$1:$C$1255, 2, FALSE)</f>
        <v>Individual</v>
      </c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0" customHeight="1">
      <c r="A739" s="45" t="s">
        <v>1502</v>
      </c>
      <c r="B739" s="45" t="s">
        <v>1503</v>
      </c>
      <c r="C739" s="46" t="s">
        <v>8</v>
      </c>
      <c r="D739" s="46" t="s">
        <v>16</v>
      </c>
      <c r="E739" s="46">
        <v>1.0</v>
      </c>
      <c r="F739" s="47">
        <f>VLOOKUP(D739, Price_Mappings!$A$1:$B$4, 2, false)</f>
        <v>250</v>
      </c>
      <c r="G739" s="46">
        <f t="shared" si="1"/>
        <v>250</v>
      </c>
      <c r="H739" s="48" t="str">
        <f>VLOOKUP(A739, Customer_Mappings!$B$1:$C$1255, 2, FALSE)</f>
        <v>Individual</v>
      </c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0" customHeight="1">
      <c r="A740" s="45" t="s">
        <v>1504</v>
      </c>
      <c r="B740" s="45" t="s">
        <v>1505</v>
      </c>
      <c r="C740" s="46" t="s">
        <v>8</v>
      </c>
      <c r="D740" s="46" t="s">
        <v>16</v>
      </c>
      <c r="E740" s="46">
        <v>1.0</v>
      </c>
      <c r="F740" s="47">
        <f>VLOOKUP(D740, Price_Mappings!$A$1:$B$4, 2, false)</f>
        <v>250</v>
      </c>
      <c r="G740" s="46">
        <f t="shared" si="1"/>
        <v>250</v>
      </c>
      <c r="H740" s="48" t="str">
        <f>VLOOKUP(A740, Customer_Mappings!$B$1:$C$1255, 2, FALSE)</f>
        <v>Individual</v>
      </c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0" customHeight="1">
      <c r="A741" s="45" t="s">
        <v>1506</v>
      </c>
      <c r="B741" s="45" t="s">
        <v>1507</v>
      </c>
      <c r="C741" s="46" t="s">
        <v>8</v>
      </c>
      <c r="D741" s="46" t="s">
        <v>16</v>
      </c>
      <c r="E741" s="46">
        <v>1.0</v>
      </c>
      <c r="F741" s="47">
        <f>VLOOKUP(D741, Price_Mappings!$A$1:$B$4, 2, false)</f>
        <v>250</v>
      </c>
      <c r="G741" s="46">
        <f t="shared" si="1"/>
        <v>250</v>
      </c>
      <c r="H741" s="48" t="str">
        <f>VLOOKUP(A741, Customer_Mappings!$B$1:$C$1255, 2, FALSE)</f>
        <v>Individual</v>
      </c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0" customHeight="1">
      <c r="A742" s="45" t="s">
        <v>1508</v>
      </c>
      <c r="B742" s="45" t="s">
        <v>1509</v>
      </c>
      <c r="C742" s="46" t="s">
        <v>8</v>
      </c>
      <c r="D742" s="46" t="s">
        <v>16</v>
      </c>
      <c r="E742" s="46">
        <v>1.0</v>
      </c>
      <c r="F742" s="47">
        <f>VLOOKUP(D742, Price_Mappings!$A$1:$B$4, 2, false)</f>
        <v>250</v>
      </c>
      <c r="G742" s="46">
        <f t="shared" si="1"/>
        <v>250</v>
      </c>
      <c r="H742" s="48" t="str">
        <f>VLOOKUP(A742, Customer_Mappings!$B$1:$C$1255, 2, FALSE)</f>
        <v>Individual</v>
      </c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0" customHeight="1">
      <c r="A743" s="45" t="s">
        <v>1510</v>
      </c>
      <c r="B743" s="45" t="s">
        <v>1511</v>
      </c>
      <c r="C743" s="46" t="s">
        <v>8</v>
      </c>
      <c r="D743" s="46" t="s">
        <v>16</v>
      </c>
      <c r="E743" s="46">
        <v>1.0</v>
      </c>
      <c r="F743" s="47">
        <f>VLOOKUP(D743, Price_Mappings!$A$1:$B$4, 2, false)</f>
        <v>250</v>
      </c>
      <c r="G743" s="46">
        <f t="shared" si="1"/>
        <v>250</v>
      </c>
      <c r="H743" s="48" t="str">
        <f>VLOOKUP(A743, Customer_Mappings!$B$1:$C$1255, 2, FALSE)</f>
        <v>Individual</v>
      </c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0" customHeight="1">
      <c r="A744" s="45" t="s">
        <v>1512</v>
      </c>
      <c r="B744" s="45" t="s">
        <v>1513</v>
      </c>
      <c r="C744" s="46" t="s">
        <v>8</v>
      </c>
      <c r="D744" s="46" t="s">
        <v>16</v>
      </c>
      <c r="E744" s="46">
        <v>1.0</v>
      </c>
      <c r="F744" s="47">
        <f>VLOOKUP(D744, Price_Mappings!$A$1:$B$4, 2, false)</f>
        <v>250</v>
      </c>
      <c r="G744" s="46">
        <f t="shared" si="1"/>
        <v>250</v>
      </c>
      <c r="H744" s="48" t="str">
        <f>VLOOKUP(A744, Customer_Mappings!$B$1:$C$1255, 2, FALSE)</f>
        <v>Individual</v>
      </c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0" customHeight="1">
      <c r="A745" s="45" t="s">
        <v>1514</v>
      </c>
      <c r="B745" s="45" t="s">
        <v>1515</v>
      </c>
      <c r="C745" s="46" t="s">
        <v>8</v>
      </c>
      <c r="D745" s="46" t="s">
        <v>16</v>
      </c>
      <c r="E745" s="46">
        <v>1.0</v>
      </c>
      <c r="F745" s="47">
        <f>VLOOKUP(D745, Price_Mappings!$A$1:$B$4, 2, false)</f>
        <v>250</v>
      </c>
      <c r="G745" s="46">
        <f t="shared" si="1"/>
        <v>250</v>
      </c>
      <c r="H745" s="48" t="str">
        <f>VLOOKUP(A745, Customer_Mappings!$B$1:$C$1255, 2, FALSE)</f>
        <v>Individual</v>
      </c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0" customHeight="1">
      <c r="A746" s="45" t="s">
        <v>1516</v>
      </c>
      <c r="B746" s="45" t="s">
        <v>1517</v>
      </c>
      <c r="C746" s="46" t="s">
        <v>8</v>
      </c>
      <c r="D746" s="46" t="s">
        <v>16</v>
      </c>
      <c r="E746" s="46">
        <v>1.0</v>
      </c>
      <c r="F746" s="47">
        <f>VLOOKUP(D746, Price_Mappings!$A$1:$B$4, 2, false)</f>
        <v>250</v>
      </c>
      <c r="G746" s="46">
        <f t="shared" si="1"/>
        <v>250</v>
      </c>
      <c r="H746" s="48" t="str">
        <f>VLOOKUP(A746, Customer_Mappings!$B$1:$C$1255, 2, FALSE)</f>
        <v>Individual</v>
      </c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0" customHeight="1">
      <c r="A747" s="45" t="s">
        <v>1518</v>
      </c>
      <c r="B747" s="45" t="s">
        <v>1519</v>
      </c>
      <c r="C747" s="46" t="s">
        <v>8</v>
      </c>
      <c r="D747" s="46" t="s">
        <v>16</v>
      </c>
      <c r="E747" s="46">
        <v>1.0</v>
      </c>
      <c r="F747" s="47">
        <f>VLOOKUP(D747, Price_Mappings!$A$1:$B$4, 2, false)</f>
        <v>250</v>
      </c>
      <c r="G747" s="46">
        <f t="shared" si="1"/>
        <v>250</v>
      </c>
      <c r="H747" s="48" t="str">
        <f>VLOOKUP(A747, Customer_Mappings!$B$1:$C$1255, 2, FALSE)</f>
        <v>Individual</v>
      </c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0" customHeight="1">
      <c r="A748" s="45" t="s">
        <v>1520</v>
      </c>
      <c r="B748" s="45" t="s">
        <v>1521</v>
      </c>
      <c r="C748" s="46" t="s">
        <v>8</v>
      </c>
      <c r="D748" s="46" t="s">
        <v>16</v>
      </c>
      <c r="E748" s="46">
        <v>1.0</v>
      </c>
      <c r="F748" s="47">
        <f>VLOOKUP(D748, Price_Mappings!$A$1:$B$4, 2, false)</f>
        <v>250</v>
      </c>
      <c r="G748" s="46">
        <f t="shared" si="1"/>
        <v>250</v>
      </c>
      <c r="H748" s="48" t="str">
        <f>VLOOKUP(A748, Customer_Mappings!$B$1:$C$1255, 2, FALSE)</f>
        <v>Individual</v>
      </c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0" customHeight="1">
      <c r="A749" s="45" t="s">
        <v>1522</v>
      </c>
      <c r="B749" s="45" t="s">
        <v>1523</v>
      </c>
      <c r="C749" s="46" t="s">
        <v>8</v>
      </c>
      <c r="D749" s="46" t="s">
        <v>16</v>
      </c>
      <c r="E749" s="46">
        <v>1.0</v>
      </c>
      <c r="F749" s="47">
        <f>VLOOKUP(D749, Price_Mappings!$A$1:$B$4, 2, false)</f>
        <v>250</v>
      </c>
      <c r="G749" s="46">
        <f t="shared" si="1"/>
        <v>250</v>
      </c>
      <c r="H749" s="48" t="str">
        <f>VLOOKUP(A749, Customer_Mappings!$B$1:$C$1255, 2, FALSE)</f>
        <v>Individual</v>
      </c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0" customHeight="1">
      <c r="A750" s="45" t="s">
        <v>1524</v>
      </c>
      <c r="B750" s="45" t="s">
        <v>1525</v>
      </c>
      <c r="C750" s="46" t="s">
        <v>8</v>
      </c>
      <c r="D750" s="46" t="s">
        <v>16</v>
      </c>
      <c r="E750" s="46">
        <v>1.0</v>
      </c>
      <c r="F750" s="47">
        <f>VLOOKUP(D750, Price_Mappings!$A$1:$B$4, 2, false)</f>
        <v>250</v>
      </c>
      <c r="G750" s="46">
        <f t="shared" si="1"/>
        <v>250</v>
      </c>
      <c r="H750" s="48" t="str">
        <f>VLOOKUP(A750, Customer_Mappings!$B$1:$C$1255, 2, FALSE)</f>
        <v>Individual</v>
      </c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0" customHeight="1">
      <c r="A751" s="45" t="s">
        <v>1526</v>
      </c>
      <c r="B751" s="45" t="s">
        <v>1527</v>
      </c>
      <c r="C751" s="46" t="s">
        <v>8</v>
      </c>
      <c r="D751" s="46" t="s">
        <v>16</v>
      </c>
      <c r="E751" s="46">
        <v>1.0</v>
      </c>
      <c r="F751" s="47">
        <f>VLOOKUP(D751, Price_Mappings!$A$1:$B$4, 2, false)</f>
        <v>250</v>
      </c>
      <c r="G751" s="46">
        <f t="shared" si="1"/>
        <v>250</v>
      </c>
      <c r="H751" s="48" t="str">
        <f>VLOOKUP(A751, Customer_Mappings!$B$1:$C$1255, 2, FALSE)</f>
        <v>Individual</v>
      </c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0" customHeight="1">
      <c r="A752" s="45" t="s">
        <v>1528</v>
      </c>
      <c r="B752" s="45" t="s">
        <v>1529</v>
      </c>
      <c r="C752" s="46" t="s">
        <v>7</v>
      </c>
      <c r="D752" s="46" t="s">
        <v>14</v>
      </c>
      <c r="E752" s="46">
        <v>230.0</v>
      </c>
      <c r="F752" s="47">
        <f>VLOOKUP(D752, Price_Mappings!$A$1:$B$4, 2, false)</f>
        <v>60000</v>
      </c>
      <c r="G752" s="46">
        <f t="shared" si="1"/>
        <v>13800000</v>
      </c>
      <c r="H752" s="48" t="str">
        <f>VLOOKUP(A752, Customer_Mappings!$B$1:$C$1255, 2, FALSE)</f>
        <v>Enterprise</v>
      </c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0" customHeight="1">
      <c r="A753" s="45" t="s">
        <v>1530</v>
      </c>
      <c r="B753" s="45" t="s">
        <v>1531</v>
      </c>
      <c r="C753" s="46" t="s">
        <v>7</v>
      </c>
      <c r="D753" s="46" t="s">
        <v>15</v>
      </c>
      <c r="E753" s="46">
        <v>12.0</v>
      </c>
      <c r="F753" s="47">
        <f>VLOOKUP(D753, Price_Mappings!$A$1:$B$4, 2, false)</f>
        <v>8000</v>
      </c>
      <c r="G753" s="46">
        <f t="shared" si="1"/>
        <v>96000</v>
      </c>
      <c r="H753" s="48" t="str">
        <f>VLOOKUP(A753, Customer_Mappings!$B$1:$C$1255, 2, FALSE)</f>
        <v>Enterprise</v>
      </c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0" customHeight="1">
      <c r="A754" s="45" t="s">
        <v>1532</v>
      </c>
      <c r="B754" s="45" t="s">
        <v>1533</v>
      </c>
      <c r="C754" s="46" t="s">
        <v>7</v>
      </c>
      <c r="D754" s="46" t="s">
        <v>15</v>
      </c>
      <c r="E754" s="46">
        <v>24.0</v>
      </c>
      <c r="F754" s="47">
        <f>VLOOKUP(D754, Price_Mappings!$A$1:$B$4, 2, false)</f>
        <v>8000</v>
      </c>
      <c r="G754" s="46">
        <f t="shared" si="1"/>
        <v>192000</v>
      </c>
      <c r="H754" s="48" t="str">
        <f>VLOOKUP(A754, Customer_Mappings!$B$1:$C$1255, 2, FALSE)</f>
        <v>Enterprise</v>
      </c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0" customHeight="1">
      <c r="A755" s="45" t="s">
        <v>1534</v>
      </c>
      <c r="B755" s="45" t="s">
        <v>1535</v>
      </c>
      <c r="C755" s="46" t="s">
        <v>7</v>
      </c>
      <c r="D755" s="46" t="s">
        <v>15</v>
      </c>
      <c r="E755" s="46">
        <v>36.0</v>
      </c>
      <c r="F755" s="47">
        <f>VLOOKUP(D755, Price_Mappings!$A$1:$B$4, 2, false)</f>
        <v>8000</v>
      </c>
      <c r="G755" s="46">
        <f t="shared" si="1"/>
        <v>288000</v>
      </c>
      <c r="H755" s="48" t="str">
        <f>VLOOKUP(A755, Customer_Mappings!$B$1:$C$1255, 2, FALSE)</f>
        <v>Enterprise</v>
      </c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0" customHeight="1">
      <c r="A756" s="45" t="s">
        <v>1536</v>
      </c>
      <c r="B756" s="45" t="s">
        <v>1537</v>
      </c>
      <c r="C756" s="46" t="s">
        <v>7</v>
      </c>
      <c r="D756" s="46" t="s">
        <v>15</v>
      </c>
      <c r="E756" s="46">
        <v>48.0</v>
      </c>
      <c r="F756" s="47">
        <f>VLOOKUP(D756, Price_Mappings!$A$1:$B$4, 2, false)</f>
        <v>8000</v>
      </c>
      <c r="G756" s="46">
        <f t="shared" si="1"/>
        <v>384000</v>
      </c>
      <c r="H756" s="48" t="str">
        <f>VLOOKUP(A756, Customer_Mappings!$B$1:$C$1255, 2, FALSE)</f>
        <v>Enterprise</v>
      </c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0" customHeight="1">
      <c r="A757" s="45" t="s">
        <v>1538</v>
      </c>
      <c r="B757" s="45" t="s">
        <v>1539</v>
      </c>
      <c r="C757" s="46" t="s">
        <v>7</v>
      </c>
      <c r="D757" s="46" t="s">
        <v>14</v>
      </c>
      <c r="E757" s="46">
        <v>9.0</v>
      </c>
      <c r="F757" s="47">
        <f>VLOOKUP(D757, Price_Mappings!$A$1:$B$4, 2, false)</f>
        <v>60000</v>
      </c>
      <c r="G757" s="46">
        <f t="shared" si="1"/>
        <v>540000</v>
      </c>
      <c r="H757" s="48" t="str">
        <f>VLOOKUP(A757, Customer_Mappings!$B$1:$C$1255, 2, FALSE)</f>
        <v>Enterprise</v>
      </c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0" customHeight="1">
      <c r="A758" s="45" t="s">
        <v>1540</v>
      </c>
      <c r="B758" s="45" t="s">
        <v>1541</v>
      </c>
      <c r="C758" s="46" t="s">
        <v>7</v>
      </c>
      <c r="D758" s="46" t="s">
        <v>14</v>
      </c>
      <c r="E758" s="46">
        <v>4.0</v>
      </c>
      <c r="F758" s="47">
        <f>VLOOKUP(D758, Price_Mappings!$A$1:$B$4, 2, false)</f>
        <v>60000</v>
      </c>
      <c r="G758" s="46">
        <f t="shared" si="1"/>
        <v>240000</v>
      </c>
      <c r="H758" s="48" t="str">
        <f>VLOOKUP(A758, Customer_Mappings!$B$1:$C$1255, 2, FALSE)</f>
        <v>Enterprise</v>
      </c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0" customHeight="1">
      <c r="A759" s="45" t="s">
        <v>1542</v>
      </c>
      <c r="B759" s="45" t="s">
        <v>1543</v>
      </c>
      <c r="C759" s="46" t="s">
        <v>7</v>
      </c>
      <c r="D759" s="46" t="s">
        <v>15</v>
      </c>
      <c r="E759" s="46">
        <v>60.0</v>
      </c>
      <c r="F759" s="47">
        <f>VLOOKUP(D759, Price_Mappings!$A$1:$B$4, 2, false)</f>
        <v>8000</v>
      </c>
      <c r="G759" s="46">
        <f t="shared" si="1"/>
        <v>480000</v>
      </c>
      <c r="H759" s="48" t="str">
        <f>VLOOKUP(A759, Customer_Mappings!$B$1:$C$1255, 2, FALSE)</f>
        <v>Enterprise</v>
      </c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0" customHeight="1">
      <c r="A760" s="45" t="s">
        <v>1544</v>
      </c>
      <c r="B760" s="45" t="s">
        <v>1545</v>
      </c>
      <c r="C760" s="46" t="s">
        <v>7</v>
      </c>
      <c r="D760" s="46" t="s">
        <v>15</v>
      </c>
      <c r="E760" s="46">
        <v>72.0</v>
      </c>
      <c r="F760" s="47">
        <f>VLOOKUP(D760, Price_Mappings!$A$1:$B$4, 2, false)</f>
        <v>8000</v>
      </c>
      <c r="G760" s="46">
        <f t="shared" si="1"/>
        <v>576000</v>
      </c>
      <c r="H760" s="48" t="str">
        <f>VLOOKUP(A760, Customer_Mappings!$B$1:$C$1255, 2, FALSE)</f>
        <v>Enterprise</v>
      </c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0" customHeight="1">
      <c r="A761" s="45" t="s">
        <v>1546</v>
      </c>
      <c r="B761" s="45" t="s">
        <v>1547</v>
      </c>
      <c r="C761" s="46" t="s">
        <v>7</v>
      </c>
      <c r="D761" s="46" t="s">
        <v>14</v>
      </c>
      <c r="E761" s="46">
        <v>9.0</v>
      </c>
      <c r="F761" s="47">
        <f>VLOOKUP(D761, Price_Mappings!$A$1:$B$4, 2, false)</f>
        <v>60000</v>
      </c>
      <c r="G761" s="46">
        <f t="shared" si="1"/>
        <v>540000</v>
      </c>
      <c r="H761" s="48" t="str">
        <f>VLOOKUP(A761, Customer_Mappings!$B$1:$C$1255, 2, FALSE)</f>
        <v>Enterprise</v>
      </c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0" customHeight="1">
      <c r="A762" s="45" t="s">
        <v>1548</v>
      </c>
      <c r="B762" s="45" t="s">
        <v>1549</v>
      </c>
      <c r="C762" s="46" t="s">
        <v>7</v>
      </c>
      <c r="D762" s="46" t="s">
        <v>15</v>
      </c>
      <c r="E762" s="46">
        <v>84.0</v>
      </c>
      <c r="F762" s="47">
        <f>VLOOKUP(D762, Price_Mappings!$A$1:$B$4, 2, false)</f>
        <v>8000</v>
      </c>
      <c r="G762" s="46">
        <f t="shared" si="1"/>
        <v>672000</v>
      </c>
      <c r="H762" s="48" t="str">
        <f>VLOOKUP(A762, Customer_Mappings!$B$1:$C$1255, 2, FALSE)</f>
        <v>Enterprise</v>
      </c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0" customHeight="1">
      <c r="A763" s="45" t="s">
        <v>1550</v>
      </c>
      <c r="B763" s="45" t="s">
        <v>1551</v>
      </c>
      <c r="C763" s="46" t="s">
        <v>7</v>
      </c>
      <c r="D763" s="46" t="s">
        <v>14</v>
      </c>
      <c r="E763" s="46">
        <v>8.0</v>
      </c>
      <c r="F763" s="47">
        <f>VLOOKUP(D763, Price_Mappings!$A$1:$B$4, 2, false)</f>
        <v>60000</v>
      </c>
      <c r="G763" s="46">
        <f t="shared" si="1"/>
        <v>480000</v>
      </c>
      <c r="H763" s="48" t="str">
        <f>VLOOKUP(A763, Customer_Mappings!$B$1:$C$1255, 2, FALSE)</f>
        <v>Enterprise</v>
      </c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0" customHeight="1">
      <c r="A764" s="45" t="s">
        <v>1552</v>
      </c>
      <c r="B764" s="45" t="s">
        <v>1553</v>
      </c>
      <c r="C764" s="46" t="s">
        <v>7</v>
      </c>
      <c r="D764" s="46" t="s">
        <v>15</v>
      </c>
      <c r="E764" s="46">
        <v>72.0</v>
      </c>
      <c r="F764" s="47">
        <f>VLOOKUP(D764, Price_Mappings!$A$1:$B$4, 2, false)</f>
        <v>8000</v>
      </c>
      <c r="G764" s="46">
        <f t="shared" si="1"/>
        <v>576000</v>
      </c>
      <c r="H764" s="48" t="str">
        <f>VLOOKUP(A764, Customer_Mappings!$B$1:$C$1255, 2, FALSE)</f>
        <v>Enterprise</v>
      </c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0" customHeight="1">
      <c r="A765" s="45" t="s">
        <v>1554</v>
      </c>
      <c r="B765" s="45" t="s">
        <v>1555</v>
      </c>
      <c r="C765" s="46" t="s">
        <v>7</v>
      </c>
      <c r="D765" s="46" t="s">
        <v>15</v>
      </c>
      <c r="E765" s="46">
        <v>60.0</v>
      </c>
      <c r="F765" s="47">
        <f>VLOOKUP(D765, Price_Mappings!$A$1:$B$4, 2, false)</f>
        <v>8000</v>
      </c>
      <c r="G765" s="46">
        <f t="shared" si="1"/>
        <v>480000</v>
      </c>
      <c r="H765" s="48" t="str">
        <f>VLOOKUP(A765, Customer_Mappings!$B$1:$C$1255, 2, FALSE)</f>
        <v>Enterprise</v>
      </c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0" customHeight="1">
      <c r="A766" s="45" t="s">
        <v>1556</v>
      </c>
      <c r="B766" s="45" t="s">
        <v>1557</v>
      </c>
      <c r="C766" s="46" t="s">
        <v>7</v>
      </c>
      <c r="D766" s="46" t="s">
        <v>14</v>
      </c>
      <c r="E766" s="46">
        <v>3.0</v>
      </c>
      <c r="F766" s="47">
        <f>VLOOKUP(D766, Price_Mappings!$A$1:$B$4, 2, false)</f>
        <v>60000</v>
      </c>
      <c r="G766" s="46">
        <f t="shared" si="1"/>
        <v>180000</v>
      </c>
      <c r="H766" s="48" t="str">
        <f>VLOOKUP(A766, Customer_Mappings!$B$1:$C$1255, 2, FALSE)</f>
        <v>Enterprise</v>
      </c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0" customHeight="1">
      <c r="A767" s="45" t="s">
        <v>1558</v>
      </c>
      <c r="B767" s="45" t="s">
        <v>1559</v>
      </c>
      <c r="C767" s="46" t="s">
        <v>7</v>
      </c>
      <c r="D767" s="46" t="s">
        <v>15</v>
      </c>
      <c r="E767" s="46">
        <v>48.0</v>
      </c>
      <c r="F767" s="47">
        <f>VLOOKUP(D767, Price_Mappings!$A$1:$B$4, 2, false)</f>
        <v>8000</v>
      </c>
      <c r="G767" s="46">
        <f t="shared" si="1"/>
        <v>384000</v>
      </c>
      <c r="H767" s="48" t="str">
        <f>VLOOKUP(A767, Customer_Mappings!$B$1:$C$1255, 2, FALSE)</f>
        <v>Enterprise</v>
      </c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0" customHeight="1">
      <c r="A768" s="45" t="s">
        <v>1560</v>
      </c>
      <c r="B768" s="45" t="s">
        <v>1561</v>
      </c>
      <c r="C768" s="46" t="s">
        <v>7</v>
      </c>
      <c r="D768" s="46" t="s">
        <v>15</v>
      </c>
      <c r="E768" s="46">
        <v>36.0</v>
      </c>
      <c r="F768" s="47">
        <f>VLOOKUP(D768, Price_Mappings!$A$1:$B$4, 2, false)</f>
        <v>8000</v>
      </c>
      <c r="G768" s="46">
        <f t="shared" si="1"/>
        <v>288000</v>
      </c>
      <c r="H768" s="48" t="str">
        <f>VLOOKUP(A768, Customer_Mappings!$B$1:$C$1255, 2, FALSE)</f>
        <v>Enterprise</v>
      </c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0" customHeight="1">
      <c r="A769" s="45" t="s">
        <v>1562</v>
      </c>
      <c r="B769" s="45" t="s">
        <v>1563</v>
      </c>
      <c r="C769" s="46" t="s">
        <v>7</v>
      </c>
      <c r="D769" s="46" t="s">
        <v>15</v>
      </c>
      <c r="E769" s="46">
        <v>24.0</v>
      </c>
      <c r="F769" s="47">
        <f>VLOOKUP(D769, Price_Mappings!$A$1:$B$4, 2, false)</f>
        <v>8000</v>
      </c>
      <c r="G769" s="46">
        <f t="shared" si="1"/>
        <v>192000</v>
      </c>
      <c r="H769" s="48" t="str">
        <f>VLOOKUP(A769, Customer_Mappings!$B$1:$C$1255, 2, FALSE)</f>
        <v>Enterprise</v>
      </c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0" customHeight="1">
      <c r="A770" s="45" t="s">
        <v>1564</v>
      </c>
      <c r="B770" s="45" t="s">
        <v>1565</v>
      </c>
      <c r="C770" s="46" t="s">
        <v>7</v>
      </c>
      <c r="D770" s="46" t="s">
        <v>15</v>
      </c>
      <c r="E770" s="46">
        <v>12.0</v>
      </c>
      <c r="F770" s="47">
        <f>VLOOKUP(D770, Price_Mappings!$A$1:$B$4, 2, false)</f>
        <v>8000</v>
      </c>
      <c r="G770" s="46">
        <f t="shared" si="1"/>
        <v>96000</v>
      </c>
      <c r="H770" s="48" t="str">
        <f>VLOOKUP(A770, Customer_Mappings!$B$1:$C$1255, 2, FALSE)</f>
        <v>Enterprise</v>
      </c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0" customHeight="1">
      <c r="A771" s="45" t="s">
        <v>1566</v>
      </c>
      <c r="B771" s="45" t="s">
        <v>1567</v>
      </c>
      <c r="C771" s="46" t="s">
        <v>7</v>
      </c>
      <c r="D771" s="46" t="s">
        <v>15</v>
      </c>
      <c r="E771" s="46">
        <v>12.0</v>
      </c>
      <c r="F771" s="47">
        <f>VLOOKUP(D771, Price_Mappings!$A$1:$B$4, 2, false)</f>
        <v>8000</v>
      </c>
      <c r="G771" s="46">
        <f t="shared" si="1"/>
        <v>96000</v>
      </c>
      <c r="H771" s="48" t="str">
        <f>VLOOKUP(A771, Customer_Mappings!$B$1:$C$1255, 2, FALSE)</f>
        <v>Enterprise</v>
      </c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0" customHeight="1">
      <c r="A772" s="45" t="s">
        <v>1568</v>
      </c>
      <c r="B772" s="45" t="s">
        <v>1569</v>
      </c>
      <c r="C772" s="46" t="s">
        <v>7</v>
      </c>
      <c r="D772" s="46" t="s">
        <v>15</v>
      </c>
      <c r="E772" s="46">
        <v>24.0</v>
      </c>
      <c r="F772" s="47">
        <f>VLOOKUP(D772, Price_Mappings!$A$1:$B$4, 2, false)</f>
        <v>8000</v>
      </c>
      <c r="G772" s="46">
        <f t="shared" si="1"/>
        <v>192000</v>
      </c>
      <c r="H772" s="48" t="str">
        <f>VLOOKUP(A772, Customer_Mappings!$B$1:$C$1255, 2, FALSE)</f>
        <v>Enterprise</v>
      </c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0" customHeight="1">
      <c r="A773" s="45" t="s">
        <v>1570</v>
      </c>
      <c r="B773" s="45" t="s">
        <v>1571</v>
      </c>
      <c r="C773" s="46" t="s">
        <v>7</v>
      </c>
      <c r="D773" s="46" t="s">
        <v>15</v>
      </c>
      <c r="E773" s="46">
        <v>36.0</v>
      </c>
      <c r="F773" s="47">
        <f>VLOOKUP(D773, Price_Mappings!$A$1:$B$4, 2, false)</f>
        <v>8000</v>
      </c>
      <c r="G773" s="46">
        <f t="shared" si="1"/>
        <v>288000</v>
      </c>
      <c r="H773" s="48" t="str">
        <f>VLOOKUP(A773, Customer_Mappings!$B$1:$C$1255, 2, FALSE)</f>
        <v>Enterprise</v>
      </c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0" customHeight="1">
      <c r="A774" s="45" t="s">
        <v>1572</v>
      </c>
      <c r="B774" s="45" t="s">
        <v>1573</v>
      </c>
      <c r="C774" s="46" t="s">
        <v>7</v>
      </c>
      <c r="D774" s="46" t="s">
        <v>15</v>
      </c>
      <c r="E774" s="46">
        <v>48.0</v>
      </c>
      <c r="F774" s="47">
        <f>VLOOKUP(D774, Price_Mappings!$A$1:$B$4, 2, false)</f>
        <v>8000</v>
      </c>
      <c r="G774" s="46">
        <f t="shared" si="1"/>
        <v>384000</v>
      </c>
      <c r="H774" s="48" t="str">
        <f>VLOOKUP(A774, Customer_Mappings!$B$1:$C$1255, 2, FALSE)</f>
        <v>Enterprise</v>
      </c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0" customHeight="1">
      <c r="A775" s="45" t="s">
        <v>1574</v>
      </c>
      <c r="B775" s="45" t="s">
        <v>1575</v>
      </c>
      <c r="C775" s="46" t="s">
        <v>7</v>
      </c>
      <c r="D775" s="46" t="s">
        <v>15</v>
      </c>
      <c r="E775" s="46">
        <v>60.0</v>
      </c>
      <c r="F775" s="47">
        <f>VLOOKUP(D775, Price_Mappings!$A$1:$B$4, 2, false)</f>
        <v>8000</v>
      </c>
      <c r="G775" s="46">
        <f t="shared" si="1"/>
        <v>480000</v>
      </c>
      <c r="H775" s="48" t="str">
        <f>VLOOKUP(A775, Customer_Mappings!$B$1:$C$1255, 2, FALSE)</f>
        <v>Enterprise</v>
      </c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0" customHeight="1">
      <c r="A776" s="45" t="s">
        <v>1576</v>
      </c>
      <c r="B776" s="45" t="s">
        <v>1577</v>
      </c>
      <c r="C776" s="46" t="s">
        <v>7</v>
      </c>
      <c r="D776" s="46" t="s">
        <v>15</v>
      </c>
      <c r="E776" s="46">
        <v>72.0</v>
      </c>
      <c r="F776" s="47">
        <f>VLOOKUP(D776, Price_Mappings!$A$1:$B$4, 2, false)</f>
        <v>8000</v>
      </c>
      <c r="G776" s="46">
        <f t="shared" si="1"/>
        <v>576000</v>
      </c>
      <c r="H776" s="48" t="str">
        <f>VLOOKUP(A776, Customer_Mappings!$B$1:$C$1255, 2, FALSE)</f>
        <v>Enterprise</v>
      </c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0" customHeight="1">
      <c r="A777" s="45" t="s">
        <v>1578</v>
      </c>
      <c r="B777" s="45" t="s">
        <v>1579</v>
      </c>
      <c r="C777" s="46" t="s">
        <v>7</v>
      </c>
      <c r="D777" s="46" t="s">
        <v>15</v>
      </c>
      <c r="E777" s="46">
        <v>84.0</v>
      </c>
      <c r="F777" s="47">
        <f>VLOOKUP(D777, Price_Mappings!$A$1:$B$4, 2, false)</f>
        <v>8000</v>
      </c>
      <c r="G777" s="46">
        <f t="shared" si="1"/>
        <v>672000</v>
      </c>
      <c r="H777" s="48" t="str">
        <f>VLOOKUP(A777, Customer_Mappings!$B$1:$C$1255, 2, FALSE)</f>
        <v>Enterprise</v>
      </c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0" customHeight="1">
      <c r="A778" s="45" t="s">
        <v>1580</v>
      </c>
      <c r="B778" s="45" t="s">
        <v>1581</v>
      </c>
      <c r="C778" s="46" t="s">
        <v>7</v>
      </c>
      <c r="D778" s="46" t="s">
        <v>15</v>
      </c>
      <c r="E778" s="46">
        <v>72.0</v>
      </c>
      <c r="F778" s="47">
        <f>VLOOKUP(D778, Price_Mappings!$A$1:$B$4, 2, false)</f>
        <v>8000</v>
      </c>
      <c r="G778" s="46">
        <f t="shared" si="1"/>
        <v>576000</v>
      </c>
      <c r="H778" s="48" t="str">
        <f>VLOOKUP(A778, Customer_Mappings!$B$1:$C$1255, 2, FALSE)</f>
        <v>Enterprise</v>
      </c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0" customHeight="1">
      <c r="A779" s="45" t="s">
        <v>1582</v>
      </c>
      <c r="B779" s="45" t="s">
        <v>1583</v>
      </c>
      <c r="C779" s="46" t="s">
        <v>7</v>
      </c>
      <c r="D779" s="46" t="s">
        <v>15</v>
      </c>
      <c r="E779" s="46">
        <v>60.0</v>
      </c>
      <c r="F779" s="47">
        <f>VLOOKUP(D779, Price_Mappings!$A$1:$B$4, 2, false)</f>
        <v>8000</v>
      </c>
      <c r="G779" s="46">
        <f t="shared" si="1"/>
        <v>480000</v>
      </c>
      <c r="H779" s="48" t="str">
        <f>VLOOKUP(A779, Customer_Mappings!$B$1:$C$1255, 2, FALSE)</f>
        <v>Enterprise</v>
      </c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0" customHeight="1">
      <c r="A780" s="45" t="s">
        <v>1584</v>
      </c>
      <c r="B780" s="45" t="s">
        <v>1585</v>
      </c>
      <c r="C780" s="46" t="s">
        <v>7</v>
      </c>
      <c r="D780" s="46" t="s">
        <v>15</v>
      </c>
      <c r="E780" s="46">
        <v>48.0</v>
      </c>
      <c r="F780" s="47">
        <f>VLOOKUP(D780, Price_Mappings!$A$1:$B$4, 2, false)</f>
        <v>8000</v>
      </c>
      <c r="G780" s="46">
        <f t="shared" si="1"/>
        <v>384000</v>
      </c>
      <c r="H780" s="48" t="str">
        <f>VLOOKUP(A780, Customer_Mappings!$B$1:$C$1255, 2, FALSE)</f>
        <v>Enterprise</v>
      </c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0" customHeight="1">
      <c r="A781" s="45" t="s">
        <v>1586</v>
      </c>
      <c r="B781" s="45" t="s">
        <v>1587</v>
      </c>
      <c r="C781" s="46" t="s">
        <v>7</v>
      </c>
      <c r="D781" s="46" t="s">
        <v>15</v>
      </c>
      <c r="E781" s="46">
        <v>36.0</v>
      </c>
      <c r="F781" s="47">
        <f>VLOOKUP(D781, Price_Mappings!$A$1:$B$4, 2, false)</f>
        <v>8000</v>
      </c>
      <c r="G781" s="46">
        <f t="shared" si="1"/>
        <v>288000</v>
      </c>
      <c r="H781" s="48" t="str">
        <f>VLOOKUP(A781, Customer_Mappings!$B$1:$C$1255, 2, FALSE)</f>
        <v>Enterprise</v>
      </c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0" customHeight="1">
      <c r="A782" s="45" t="s">
        <v>1588</v>
      </c>
      <c r="B782" s="45" t="s">
        <v>1589</v>
      </c>
      <c r="C782" s="46" t="s">
        <v>7</v>
      </c>
      <c r="D782" s="46" t="s">
        <v>15</v>
      </c>
      <c r="E782" s="46">
        <v>24.0</v>
      </c>
      <c r="F782" s="47">
        <f>VLOOKUP(D782, Price_Mappings!$A$1:$B$4, 2, false)</f>
        <v>8000</v>
      </c>
      <c r="G782" s="46">
        <f t="shared" si="1"/>
        <v>192000</v>
      </c>
      <c r="H782" s="48" t="str">
        <f>VLOOKUP(A782, Customer_Mappings!$B$1:$C$1255, 2, FALSE)</f>
        <v>Enterprise</v>
      </c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0" customHeight="1">
      <c r="A783" s="45" t="s">
        <v>1590</v>
      </c>
      <c r="B783" s="45" t="s">
        <v>1591</v>
      </c>
      <c r="C783" s="46" t="s">
        <v>7</v>
      </c>
      <c r="D783" s="46" t="s">
        <v>14</v>
      </c>
      <c r="E783" s="46">
        <v>1.0</v>
      </c>
      <c r="F783" s="47">
        <f>VLOOKUP(D783, Price_Mappings!$A$1:$B$4, 2, false)</f>
        <v>60000</v>
      </c>
      <c r="G783" s="46">
        <f t="shared" si="1"/>
        <v>60000</v>
      </c>
      <c r="H783" s="48" t="str">
        <f>VLOOKUP(A783, Customer_Mappings!$B$1:$C$1255, 2, FALSE)</f>
        <v>Enterprise</v>
      </c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0" customHeight="1">
      <c r="A784" s="45" t="s">
        <v>1592</v>
      </c>
      <c r="B784" s="45" t="s">
        <v>1593</v>
      </c>
      <c r="C784" s="46" t="s">
        <v>7</v>
      </c>
      <c r="D784" s="46" t="s">
        <v>15</v>
      </c>
      <c r="E784" s="46">
        <v>12.0</v>
      </c>
      <c r="F784" s="47">
        <f>VLOOKUP(D784, Price_Mappings!$A$1:$B$4, 2, false)</f>
        <v>8000</v>
      </c>
      <c r="G784" s="46">
        <f t="shared" si="1"/>
        <v>96000</v>
      </c>
      <c r="H784" s="48" t="str">
        <f>VLOOKUP(A784, Customer_Mappings!$B$1:$C$1255, 2, FALSE)</f>
        <v>Enterprise</v>
      </c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0" customHeight="1">
      <c r="A785" s="45" t="s">
        <v>1594</v>
      </c>
      <c r="B785" s="45" t="s">
        <v>1595</v>
      </c>
      <c r="C785" s="46" t="s">
        <v>7</v>
      </c>
      <c r="D785" s="46" t="s">
        <v>14</v>
      </c>
      <c r="E785" s="46">
        <v>3.0</v>
      </c>
      <c r="F785" s="47">
        <f>VLOOKUP(D785, Price_Mappings!$A$1:$B$4, 2, false)</f>
        <v>60000</v>
      </c>
      <c r="G785" s="46">
        <f t="shared" si="1"/>
        <v>180000</v>
      </c>
      <c r="H785" s="48" t="str">
        <f>VLOOKUP(A785, Customer_Mappings!$B$1:$C$1255, 2, FALSE)</f>
        <v>Enterprise</v>
      </c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0" customHeight="1">
      <c r="A786" s="45" t="s">
        <v>1596</v>
      </c>
      <c r="B786" s="45" t="s">
        <v>1597</v>
      </c>
      <c r="C786" s="46" t="s">
        <v>7</v>
      </c>
      <c r="D786" s="46" t="s">
        <v>15</v>
      </c>
      <c r="E786" s="46">
        <v>36.0</v>
      </c>
      <c r="F786" s="47">
        <f>VLOOKUP(D786, Price_Mappings!$A$1:$B$4, 2, false)</f>
        <v>8000</v>
      </c>
      <c r="G786" s="46">
        <f t="shared" si="1"/>
        <v>288000</v>
      </c>
      <c r="H786" s="48" t="str">
        <f>VLOOKUP(A786, Customer_Mappings!$B$1:$C$1255, 2, FALSE)</f>
        <v>Enterprise</v>
      </c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0" customHeight="1">
      <c r="A787" s="45" t="s">
        <v>1598</v>
      </c>
      <c r="B787" s="45" t="s">
        <v>1599</v>
      </c>
      <c r="C787" s="46" t="s">
        <v>7</v>
      </c>
      <c r="D787" s="46" t="s">
        <v>15</v>
      </c>
      <c r="E787" s="46">
        <v>48.0</v>
      </c>
      <c r="F787" s="47">
        <f>VLOOKUP(D787, Price_Mappings!$A$1:$B$4, 2, false)</f>
        <v>8000</v>
      </c>
      <c r="G787" s="46">
        <f t="shared" si="1"/>
        <v>384000</v>
      </c>
      <c r="H787" s="48" t="str">
        <f>VLOOKUP(A787, Customer_Mappings!$B$1:$C$1255, 2, FALSE)</f>
        <v>Enterprise</v>
      </c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0" customHeight="1">
      <c r="A788" s="45" t="s">
        <v>1600</v>
      </c>
      <c r="B788" s="45" t="s">
        <v>1601</v>
      </c>
      <c r="C788" s="46" t="s">
        <v>7</v>
      </c>
      <c r="D788" s="46" t="s">
        <v>15</v>
      </c>
      <c r="E788" s="46">
        <v>60.0</v>
      </c>
      <c r="F788" s="47">
        <f>VLOOKUP(D788, Price_Mappings!$A$1:$B$4, 2, false)</f>
        <v>8000</v>
      </c>
      <c r="G788" s="46">
        <f t="shared" si="1"/>
        <v>480000</v>
      </c>
      <c r="H788" s="48" t="str">
        <f>VLOOKUP(A788, Customer_Mappings!$B$1:$C$1255, 2, FALSE)</f>
        <v>Enterprise</v>
      </c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0" customHeight="1">
      <c r="A789" s="45" t="s">
        <v>1602</v>
      </c>
      <c r="B789" s="45" t="s">
        <v>1603</v>
      </c>
      <c r="C789" s="46" t="s">
        <v>7</v>
      </c>
      <c r="D789" s="46" t="s">
        <v>15</v>
      </c>
      <c r="E789" s="46">
        <v>72.0</v>
      </c>
      <c r="F789" s="47">
        <f>VLOOKUP(D789, Price_Mappings!$A$1:$B$4, 2, false)</f>
        <v>8000</v>
      </c>
      <c r="G789" s="46">
        <f t="shared" si="1"/>
        <v>576000</v>
      </c>
      <c r="H789" s="48" t="str">
        <f>VLOOKUP(A789, Customer_Mappings!$B$1:$C$1255, 2, FALSE)</f>
        <v>Enterprise</v>
      </c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0" customHeight="1">
      <c r="A790" s="45" t="s">
        <v>1604</v>
      </c>
      <c r="B790" s="45" t="s">
        <v>1605</v>
      </c>
      <c r="C790" s="46" t="s">
        <v>7</v>
      </c>
      <c r="D790" s="46" t="s">
        <v>15</v>
      </c>
      <c r="E790" s="46">
        <v>84.0</v>
      </c>
      <c r="F790" s="47">
        <f>VLOOKUP(D790, Price_Mappings!$A$1:$B$4, 2, false)</f>
        <v>8000</v>
      </c>
      <c r="G790" s="46">
        <f t="shared" si="1"/>
        <v>672000</v>
      </c>
      <c r="H790" s="48" t="str">
        <f>VLOOKUP(A790, Customer_Mappings!$B$1:$C$1255, 2, FALSE)</f>
        <v>Enterprise</v>
      </c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0" customHeight="1">
      <c r="A791" s="45" t="s">
        <v>1606</v>
      </c>
      <c r="B791" s="45" t="s">
        <v>1607</v>
      </c>
      <c r="C791" s="46" t="s">
        <v>7</v>
      </c>
      <c r="D791" s="46" t="s">
        <v>15</v>
      </c>
      <c r="E791" s="46">
        <v>72.0</v>
      </c>
      <c r="F791" s="47">
        <f>VLOOKUP(D791, Price_Mappings!$A$1:$B$4, 2, false)</f>
        <v>8000</v>
      </c>
      <c r="G791" s="46">
        <f t="shared" si="1"/>
        <v>576000</v>
      </c>
      <c r="H791" s="48" t="str">
        <f>VLOOKUP(A791, Customer_Mappings!$B$1:$C$1255, 2, FALSE)</f>
        <v>Enterprise</v>
      </c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0" customHeight="1">
      <c r="A792" s="45" t="s">
        <v>1608</v>
      </c>
      <c r="B792" s="45" t="s">
        <v>1609</v>
      </c>
      <c r="C792" s="46" t="s">
        <v>7</v>
      </c>
      <c r="D792" s="46" t="s">
        <v>15</v>
      </c>
      <c r="E792" s="46">
        <v>60.0</v>
      </c>
      <c r="F792" s="47">
        <f>VLOOKUP(D792, Price_Mappings!$A$1:$B$4, 2, false)</f>
        <v>8000</v>
      </c>
      <c r="G792" s="46">
        <f t="shared" si="1"/>
        <v>480000</v>
      </c>
      <c r="H792" s="48" t="str">
        <f>VLOOKUP(A792, Customer_Mappings!$B$1:$C$1255, 2, FALSE)</f>
        <v>Enterprise</v>
      </c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0" customHeight="1">
      <c r="A793" s="45" t="s">
        <v>1610</v>
      </c>
      <c r="B793" s="45" t="s">
        <v>1611</v>
      </c>
      <c r="C793" s="46" t="s">
        <v>7</v>
      </c>
      <c r="D793" s="46" t="s">
        <v>15</v>
      </c>
      <c r="E793" s="46">
        <v>48.0</v>
      </c>
      <c r="F793" s="47">
        <f>VLOOKUP(D793, Price_Mappings!$A$1:$B$4, 2, false)</f>
        <v>8000</v>
      </c>
      <c r="G793" s="46">
        <f t="shared" si="1"/>
        <v>384000</v>
      </c>
      <c r="H793" s="48" t="str">
        <f>VLOOKUP(A793, Customer_Mappings!$B$1:$C$1255, 2, FALSE)</f>
        <v>Enterprise</v>
      </c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0" customHeight="1">
      <c r="A794" s="45" t="s">
        <v>1612</v>
      </c>
      <c r="B794" s="45" t="s">
        <v>1613</v>
      </c>
      <c r="C794" s="46" t="s">
        <v>7</v>
      </c>
      <c r="D794" s="46" t="s">
        <v>15</v>
      </c>
      <c r="E794" s="46">
        <v>36.0</v>
      </c>
      <c r="F794" s="47">
        <f>VLOOKUP(D794, Price_Mappings!$A$1:$B$4, 2, false)</f>
        <v>8000</v>
      </c>
      <c r="G794" s="46">
        <f t="shared" si="1"/>
        <v>288000</v>
      </c>
      <c r="H794" s="48" t="str">
        <f>VLOOKUP(A794, Customer_Mappings!$B$1:$C$1255, 2, FALSE)</f>
        <v>Enterprise</v>
      </c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0" customHeight="1">
      <c r="A795" s="45" t="s">
        <v>1614</v>
      </c>
      <c r="B795" s="45" t="s">
        <v>1615</v>
      </c>
      <c r="C795" s="46" t="s">
        <v>7</v>
      </c>
      <c r="D795" s="46" t="s">
        <v>15</v>
      </c>
      <c r="E795" s="46">
        <v>24.0</v>
      </c>
      <c r="F795" s="47">
        <f>VLOOKUP(D795, Price_Mappings!$A$1:$B$4, 2, false)</f>
        <v>8000</v>
      </c>
      <c r="G795" s="46">
        <f t="shared" si="1"/>
        <v>192000</v>
      </c>
      <c r="H795" s="48" t="str">
        <f>VLOOKUP(A795, Customer_Mappings!$B$1:$C$1255, 2, FALSE)</f>
        <v>Enterprise</v>
      </c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0" customHeight="1">
      <c r="A796" s="45" t="s">
        <v>1616</v>
      </c>
      <c r="B796" s="45" t="s">
        <v>1617</v>
      </c>
      <c r="C796" s="46" t="s">
        <v>7</v>
      </c>
      <c r="D796" s="46" t="s">
        <v>15</v>
      </c>
      <c r="E796" s="46">
        <v>12.0</v>
      </c>
      <c r="F796" s="47">
        <f>VLOOKUP(D796, Price_Mappings!$A$1:$B$4, 2, false)</f>
        <v>8000</v>
      </c>
      <c r="G796" s="46">
        <f t="shared" si="1"/>
        <v>96000</v>
      </c>
      <c r="H796" s="48" t="str">
        <f>VLOOKUP(A796, Customer_Mappings!$B$1:$C$1255, 2, FALSE)</f>
        <v>Enterprise</v>
      </c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0" customHeight="1">
      <c r="A797" s="45" t="s">
        <v>1618</v>
      </c>
      <c r="B797" s="45" t="s">
        <v>1619</v>
      </c>
      <c r="C797" s="46" t="s">
        <v>7</v>
      </c>
      <c r="D797" s="46" t="s">
        <v>14</v>
      </c>
      <c r="E797" s="46">
        <v>2.0</v>
      </c>
      <c r="F797" s="47">
        <f>VLOOKUP(D797, Price_Mappings!$A$1:$B$4, 2, false)</f>
        <v>60000</v>
      </c>
      <c r="G797" s="46">
        <f t="shared" si="1"/>
        <v>120000</v>
      </c>
      <c r="H797" s="48" t="str">
        <f>VLOOKUP(A797, Customer_Mappings!$B$1:$C$1255, 2, FALSE)</f>
        <v>Enterprise</v>
      </c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0" customHeight="1">
      <c r="A798" s="45" t="s">
        <v>1620</v>
      </c>
      <c r="B798" s="45" t="s">
        <v>1621</v>
      </c>
      <c r="C798" s="46" t="s">
        <v>7</v>
      </c>
      <c r="D798" s="46" t="s">
        <v>15</v>
      </c>
      <c r="E798" s="46">
        <v>24.0</v>
      </c>
      <c r="F798" s="47">
        <f>VLOOKUP(D798, Price_Mappings!$A$1:$B$4, 2, false)</f>
        <v>8000</v>
      </c>
      <c r="G798" s="46">
        <f t="shared" si="1"/>
        <v>192000</v>
      </c>
      <c r="H798" s="48" t="str">
        <f>VLOOKUP(A798, Customer_Mappings!$B$1:$C$1255, 2, FALSE)</f>
        <v>Enterprise</v>
      </c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0" customHeight="1">
      <c r="A799" s="45" t="s">
        <v>1622</v>
      </c>
      <c r="B799" s="45" t="s">
        <v>1623</v>
      </c>
      <c r="C799" s="46" t="s">
        <v>7</v>
      </c>
      <c r="D799" s="46" t="s">
        <v>15</v>
      </c>
      <c r="E799" s="46">
        <v>36.0</v>
      </c>
      <c r="F799" s="47">
        <f>VLOOKUP(D799, Price_Mappings!$A$1:$B$4, 2, false)</f>
        <v>8000</v>
      </c>
      <c r="G799" s="46">
        <f t="shared" si="1"/>
        <v>288000</v>
      </c>
      <c r="H799" s="48" t="str">
        <f>VLOOKUP(A799, Customer_Mappings!$B$1:$C$1255, 2, FALSE)</f>
        <v>Enterprise</v>
      </c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0" customHeight="1">
      <c r="A800" s="45" t="s">
        <v>1624</v>
      </c>
      <c r="B800" s="45" t="s">
        <v>1625</v>
      </c>
      <c r="C800" s="46" t="s">
        <v>7</v>
      </c>
      <c r="D800" s="46" t="s">
        <v>15</v>
      </c>
      <c r="E800" s="46">
        <v>48.0</v>
      </c>
      <c r="F800" s="47">
        <f>VLOOKUP(D800, Price_Mappings!$A$1:$B$4, 2, false)</f>
        <v>8000</v>
      </c>
      <c r="G800" s="46">
        <f t="shared" si="1"/>
        <v>384000</v>
      </c>
      <c r="H800" s="48" t="str">
        <f>VLOOKUP(A800, Customer_Mappings!$B$1:$C$1255, 2, FALSE)</f>
        <v>Enterprise</v>
      </c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0" customHeight="1">
      <c r="A801" s="45" t="s">
        <v>1626</v>
      </c>
      <c r="B801" s="45" t="s">
        <v>1627</v>
      </c>
      <c r="C801" s="46" t="s">
        <v>7</v>
      </c>
      <c r="D801" s="46" t="s">
        <v>14</v>
      </c>
      <c r="E801" s="46">
        <v>4.0</v>
      </c>
      <c r="F801" s="47">
        <f>VLOOKUP(D801, Price_Mappings!$A$1:$B$4, 2, false)</f>
        <v>60000</v>
      </c>
      <c r="G801" s="46">
        <f t="shared" si="1"/>
        <v>240000</v>
      </c>
      <c r="H801" s="48" t="str">
        <f>VLOOKUP(A801, Customer_Mappings!$B$1:$C$1255, 2, FALSE)</f>
        <v>Enterprise</v>
      </c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0" customHeight="1">
      <c r="A802" s="45" t="s">
        <v>1628</v>
      </c>
      <c r="B802" s="45" t="s">
        <v>1629</v>
      </c>
      <c r="C802" s="46" t="s">
        <v>7</v>
      </c>
      <c r="D802" s="46" t="s">
        <v>14</v>
      </c>
      <c r="E802" s="46">
        <v>4.0</v>
      </c>
      <c r="F802" s="47">
        <f>VLOOKUP(D802, Price_Mappings!$A$1:$B$4, 2, false)</f>
        <v>60000</v>
      </c>
      <c r="G802" s="46">
        <f t="shared" si="1"/>
        <v>240000</v>
      </c>
      <c r="H802" s="48" t="str">
        <f>VLOOKUP(A802, Customer_Mappings!$B$1:$C$1255, 2, FALSE)</f>
        <v>Enterprise</v>
      </c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0" customHeight="1">
      <c r="A803" s="45" t="s">
        <v>1630</v>
      </c>
      <c r="B803" s="45" t="s">
        <v>1631</v>
      </c>
      <c r="C803" s="46" t="s">
        <v>7</v>
      </c>
      <c r="D803" s="46" t="s">
        <v>15</v>
      </c>
      <c r="E803" s="46">
        <v>84.0</v>
      </c>
      <c r="F803" s="47">
        <f>VLOOKUP(D803, Price_Mappings!$A$1:$B$4, 2, false)</f>
        <v>8000</v>
      </c>
      <c r="G803" s="46">
        <f t="shared" si="1"/>
        <v>672000</v>
      </c>
      <c r="H803" s="48" t="str">
        <f>VLOOKUP(A803, Customer_Mappings!$B$1:$C$1255, 2, FALSE)</f>
        <v>Enterprise</v>
      </c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0" customHeight="1">
      <c r="A804" s="45" t="s">
        <v>1632</v>
      </c>
      <c r="B804" s="45" t="s">
        <v>1633</v>
      </c>
      <c r="C804" s="46" t="s">
        <v>7</v>
      </c>
      <c r="D804" s="46" t="s">
        <v>14</v>
      </c>
      <c r="E804" s="46">
        <v>3.0</v>
      </c>
      <c r="F804" s="47">
        <f>VLOOKUP(D804, Price_Mappings!$A$1:$B$4, 2, false)</f>
        <v>60000</v>
      </c>
      <c r="G804" s="46">
        <f t="shared" si="1"/>
        <v>180000</v>
      </c>
      <c r="H804" s="48" t="str">
        <f>VLOOKUP(A804, Customer_Mappings!$B$1:$C$1255, 2, FALSE)</f>
        <v>Enterprise</v>
      </c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0" customHeight="1">
      <c r="A805" s="45" t="s">
        <v>1634</v>
      </c>
      <c r="B805" s="45" t="s">
        <v>1635</v>
      </c>
      <c r="C805" s="46" t="s">
        <v>7</v>
      </c>
      <c r="D805" s="46" t="s">
        <v>15</v>
      </c>
      <c r="E805" s="46">
        <v>60.0</v>
      </c>
      <c r="F805" s="47">
        <f>VLOOKUP(D805, Price_Mappings!$A$1:$B$4, 2, false)</f>
        <v>8000</v>
      </c>
      <c r="G805" s="46">
        <f t="shared" si="1"/>
        <v>480000</v>
      </c>
      <c r="H805" s="48" t="str">
        <f>VLOOKUP(A805, Customer_Mappings!$B$1:$C$1255, 2, FALSE)</f>
        <v>Enterprise</v>
      </c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0" customHeight="1">
      <c r="A806" s="45" t="s">
        <v>1636</v>
      </c>
      <c r="B806" s="45" t="s">
        <v>1637</v>
      </c>
      <c r="C806" s="46" t="s">
        <v>7</v>
      </c>
      <c r="D806" s="46" t="s">
        <v>15</v>
      </c>
      <c r="E806" s="46">
        <v>48.0</v>
      </c>
      <c r="F806" s="47">
        <f>VLOOKUP(D806, Price_Mappings!$A$1:$B$4, 2, false)</f>
        <v>8000</v>
      </c>
      <c r="G806" s="46">
        <f t="shared" si="1"/>
        <v>384000</v>
      </c>
      <c r="H806" s="48" t="str">
        <f>VLOOKUP(A806, Customer_Mappings!$B$1:$C$1255, 2, FALSE)</f>
        <v>Enterprise</v>
      </c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0" customHeight="1">
      <c r="A807" s="45" t="s">
        <v>1638</v>
      </c>
      <c r="B807" s="45" t="s">
        <v>1639</v>
      </c>
      <c r="C807" s="46" t="s">
        <v>7</v>
      </c>
      <c r="D807" s="46" t="s">
        <v>14</v>
      </c>
      <c r="E807" s="46">
        <v>2.0</v>
      </c>
      <c r="F807" s="47">
        <f>VLOOKUP(D807, Price_Mappings!$A$1:$B$4, 2, false)</f>
        <v>60000</v>
      </c>
      <c r="G807" s="46">
        <f t="shared" si="1"/>
        <v>120000</v>
      </c>
      <c r="H807" s="48" t="str">
        <f>VLOOKUP(A807, Customer_Mappings!$B$1:$C$1255, 2, FALSE)</f>
        <v>Enterprise</v>
      </c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0" customHeight="1">
      <c r="A808" s="45" t="s">
        <v>1640</v>
      </c>
      <c r="B808" s="45" t="s">
        <v>1641</v>
      </c>
      <c r="C808" s="46" t="s">
        <v>7</v>
      </c>
      <c r="D808" s="46" t="s">
        <v>14</v>
      </c>
      <c r="E808" s="46">
        <v>3.0</v>
      </c>
      <c r="F808" s="47">
        <f>VLOOKUP(D808, Price_Mappings!$A$1:$B$4, 2, false)</f>
        <v>60000</v>
      </c>
      <c r="G808" s="46">
        <f t="shared" si="1"/>
        <v>180000</v>
      </c>
      <c r="H808" s="48" t="str">
        <f>VLOOKUP(A808, Customer_Mappings!$B$1:$C$1255, 2, FALSE)</f>
        <v>Enterprise</v>
      </c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0" customHeight="1">
      <c r="A809" s="45" t="s">
        <v>1642</v>
      </c>
      <c r="B809" s="45" t="s">
        <v>1643</v>
      </c>
      <c r="C809" s="46" t="s">
        <v>7</v>
      </c>
      <c r="D809" s="46" t="s">
        <v>15</v>
      </c>
      <c r="E809" s="46">
        <v>12.0</v>
      </c>
      <c r="F809" s="47">
        <f>VLOOKUP(D809, Price_Mappings!$A$1:$B$4, 2, false)</f>
        <v>8000</v>
      </c>
      <c r="G809" s="46">
        <f t="shared" si="1"/>
        <v>96000</v>
      </c>
      <c r="H809" s="48" t="str">
        <f>VLOOKUP(A809, Customer_Mappings!$B$1:$C$1255, 2, FALSE)</f>
        <v>Enterprise</v>
      </c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0" customHeight="1">
      <c r="A810" s="45" t="s">
        <v>1644</v>
      </c>
      <c r="B810" s="45" t="s">
        <v>1645</v>
      </c>
      <c r="C810" s="46" t="s">
        <v>7</v>
      </c>
      <c r="D810" s="46" t="s">
        <v>15</v>
      </c>
      <c r="E810" s="46">
        <v>24.0</v>
      </c>
      <c r="F810" s="47">
        <f>VLOOKUP(D810, Price_Mappings!$A$1:$B$4, 2, false)</f>
        <v>8000</v>
      </c>
      <c r="G810" s="46">
        <f t="shared" si="1"/>
        <v>192000</v>
      </c>
      <c r="H810" s="48" t="str">
        <f>VLOOKUP(A810, Customer_Mappings!$B$1:$C$1255, 2, FALSE)</f>
        <v>Enterprise</v>
      </c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0" customHeight="1">
      <c r="A811" s="45" t="s">
        <v>1646</v>
      </c>
      <c r="B811" s="45" t="s">
        <v>1647</v>
      </c>
      <c r="C811" s="46" t="s">
        <v>7</v>
      </c>
      <c r="D811" s="46" t="s">
        <v>15</v>
      </c>
      <c r="E811" s="46">
        <v>36.0</v>
      </c>
      <c r="F811" s="47">
        <f>VLOOKUP(D811, Price_Mappings!$A$1:$B$4, 2, false)</f>
        <v>8000</v>
      </c>
      <c r="G811" s="46">
        <f t="shared" si="1"/>
        <v>288000</v>
      </c>
      <c r="H811" s="48" t="str">
        <f>VLOOKUP(A811, Customer_Mappings!$B$1:$C$1255, 2, FALSE)</f>
        <v>Enterprise</v>
      </c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0" customHeight="1">
      <c r="A812" s="45" t="s">
        <v>1648</v>
      </c>
      <c r="B812" s="45" t="s">
        <v>1649</v>
      </c>
      <c r="C812" s="46" t="s">
        <v>7</v>
      </c>
      <c r="D812" s="46" t="s">
        <v>15</v>
      </c>
      <c r="E812" s="46">
        <v>48.0</v>
      </c>
      <c r="F812" s="47">
        <f>VLOOKUP(D812, Price_Mappings!$A$1:$B$4, 2, false)</f>
        <v>8000</v>
      </c>
      <c r="G812" s="46">
        <f t="shared" si="1"/>
        <v>384000</v>
      </c>
      <c r="H812" s="48" t="str">
        <f>VLOOKUP(A812, Customer_Mappings!$B$1:$C$1255, 2, FALSE)</f>
        <v>Enterprise</v>
      </c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0" customHeight="1">
      <c r="A813" s="45" t="s">
        <v>1650</v>
      </c>
      <c r="B813" s="45" t="s">
        <v>1651</v>
      </c>
      <c r="C813" s="46" t="s">
        <v>7</v>
      </c>
      <c r="D813" s="46" t="s">
        <v>14</v>
      </c>
      <c r="E813" s="46">
        <v>4.0</v>
      </c>
      <c r="F813" s="47">
        <f>VLOOKUP(D813, Price_Mappings!$A$1:$B$4, 2, false)</f>
        <v>60000</v>
      </c>
      <c r="G813" s="46">
        <f t="shared" si="1"/>
        <v>240000</v>
      </c>
      <c r="H813" s="48" t="str">
        <f>VLOOKUP(A813, Customer_Mappings!$B$1:$C$1255, 2, FALSE)</f>
        <v>Enterprise</v>
      </c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0" customHeight="1">
      <c r="A814" s="45" t="s">
        <v>1652</v>
      </c>
      <c r="B814" s="45" t="s">
        <v>1653</v>
      </c>
      <c r="C814" s="46" t="s">
        <v>7</v>
      </c>
      <c r="D814" s="46" t="s">
        <v>15</v>
      </c>
      <c r="E814" s="46">
        <v>72.0</v>
      </c>
      <c r="F814" s="47">
        <f>VLOOKUP(D814, Price_Mappings!$A$1:$B$4, 2, false)</f>
        <v>8000</v>
      </c>
      <c r="G814" s="46">
        <f t="shared" si="1"/>
        <v>576000</v>
      </c>
      <c r="H814" s="48" t="str">
        <f>VLOOKUP(A814, Customer_Mappings!$B$1:$C$1255, 2, FALSE)</f>
        <v>Enterprise</v>
      </c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0" customHeight="1">
      <c r="A815" s="45" t="s">
        <v>1654</v>
      </c>
      <c r="B815" s="45" t="s">
        <v>1655</v>
      </c>
      <c r="C815" s="46" t="s">
        <v>7</v>
      </c>
      <c r="D815" s="46" t="s">
        <v>14</v>
      </c>
      <c r="E815" s="46">
        <v>5.0</v>
      </c>
      <c r="F815" s="47">
        <f>VLOOKUP(D815, Price_Mappings!$A$1:$B$4, 2, false)</f>
        <v>60000</v>
      </c>
      <c r="G815" s="46">
        <f t="shared" si="1"/>
        <v>300000</v>
      </c>
      <c r="H815" s="48" t="str">
        <f>VLOOKUP(A815, Customer_Mappings!$B$1:$C$1255, 2, FALSE)</f>
        <v>Enterprise</v>
      </c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0" customHeight="1">
      <c r="A816" s="45" t="s">
        <v>1656</v>
      </c>
      <c r="B816" s="45" t="s">
        <v>1657</v>
      </c>
      <c r="C816" s="46" t="s">
        <v>7</v>
      </c>
      <c r="D816" s="46" t="s">
        <v>15</v>
      </c>
      <c r="E816" s="46">
        <v>72.0</v>
      </c>
      <c r="F816" s="47">
        <f>VLOOKUP(D816, Price_Mappings!$A$1:$B$4, 2, false)</f>
        <v>8000</v>
      </c>
      <c r="G816" s="46">
        <f t="shared" si="1"/>
        <v>576000</v>
      </c>
      <c r="H816" s="48" t="str">
        <f>VLOOKUP(A816, Customer_Mappings!$B$1:$C$1255, 2, FALSE)</f>
        <v>Enterprise</v>
      </c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0" customHeight="1">
      <c r="A817" s="45" t="s">
        <v>1658</v>
      </c>
      <c r="B817" s="45" t="s">
        <v>1659</v>
      </c>
      <c r="C817" s="46" t="s">
        <v>7</v>
      </c>
      <c r="D817" s="46" t="s">
        <v>15</v>
      </c>
      <c r="E817" s="46">
        <v>60.0</v>
      </c>
      <c r="F817" s="47">
        <f>VLOOKUP(D817, Price_Mappings!$A$1:$B$4, 2, false)</f>
        <v>8000</v>
      </c>
      <c r="G817" s="46">
        <f t="shared" si="1"/>
        <v>480000</v>
      </c>
      <c r="H817" s="48" t="str">
        <f>VLOOKUP(A817, Customer_Mappings!$B$1:$C$1255, 2, FALSE)</f>
        <v>Enterprise</v>
      </c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0" customHeight="1">
      <c r="A818" s="45" t="s">
        <v>1660</v>
      </c>
      <c r="B818" s="45" t="s">
        <v>1661</v>
      </c>
      <c r="C818" s="46" t="s">
        <v>7</v>
      </c>
      <c r="D818" s="46" t="s">
        <v>15</v>
      </c>
      <c r="E818" s="46">
        <v>48.0</v>
      </c>
      <c r="F818" s="47">
        <f>VLOOKUP(D818, Price_Mappings!$A$1:$B$4, 2, false)</f>
        <v>8000</v>
      </c>
      <c r="G818" s="46">
        <f t="shared" si="1"/>
        <v>384000</v>
      </c>
      <c r="H818" s="48" t="str">
        <f>VLOOKUP(A818, Customer_Mappings!$B$1:$C$1255, 2, FALSE)</f>
        <v>Enterprise</v>
      </c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0" customHeight="1">
      <c r="A819" s="45" t="s">
        <v>1662</v>
      </c>
      <c r="B819" s="45" t="s">
        <v>1663</v>
      </c>
      <c r="C819" s="46" t="s">
        <v>7</v>
      </c>
      <c r="D819" s="46" t="s">
        <v>15</v>
      </c>
      <c r="E819" s="46">
        <v>36.0</v>
      </c>
      <c r="F819" s="47">
        <f>VLOOKUP(D819, Price_Mappings!$A$1:$B$4, 2, false)</f>
        <v>8000</v>
      </c>
      <c r="G819" s="46">
        <f t="shared" si="1"/>
        <v>288000</v>
      </c>
      <c r="H819" s="48" t="str">
        <f>VLOOKUP(A819, Customer_Mappings!$B$1:$C$1255, 2, FALSE)</f>
        <v>Enterprise</v>
      </c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0" customHeight="1">
      <c r="A820" s="45" t="s">
        <v>1664</v>
      </c>
      <c r="B820" s="45" t="s">
        <v>1665</v>
      </c>
      <c r="C820" s="46" t="s">
        <v>7</v>
      </c>
      <c r="D820" s="46" t="s">
        <v>15</v>
      </c>
      <c r="E820" s="46">
        <v>24.0</v>
      </c>
      <c r="F820" s="47">
        <f>VLOOKUP(D820, Price_Mappings!$A$1:$B$4, 2, false)</f>
        <v>8000</v>
      </c>
      <c r="G820" s="46">
        <f t="shared" si="1"/>
        <v>192000</v>
      </c>
      <c r="H820" s="48" t="str">
        <f>VLOOKUP(A820, Customer_Mappings!$B$1:$C$1255, 2, FALSE)</f>
        <v>Enterprise</v>
      </c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0" customHeight="1">
      <c r="A821" s="45" t="s">
        <v>1666</v>
      </c>
      <c r="B821" s="45" t="s">
        <v>1667</v>
      </c>
      <c r="C821" s="46" t="s">
        <v>7</v>
      </c>
      <c r="D821" s="46" t="s">
        <v>15</v>
      </c>
      <c r="E821" s="46">
        <v>12.0</v>
      </c>
      <c r="F821" s="47">
        <f>VLOOKUP(D821, Price_Mappings!$A$1:$B$4, 2, false)</f>
        <v>8000</v>
      </c>
      <c r="G821" s="46">
        <f t="shared" si="1"/>
        <v>96000</v>
      </c>
      <c r="H821" s="48" t="str">
        <f>VLOOKUP(A821, Customer_Mappings!$B$1:$C$1255, 2, FALSE)</f>
        <v>Enterprise</v>
      </c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0" customHeight="1">
      <c r="A822" s="45" t="s">
        <v>1668</v>
      </c>
      <c r="B822" s="45" t="s">
        <v>1669</v>
      </c>
      <c r="C822" s="46" t="s">
        <v>7</v>
      </c>
      <c r="D822" s="46" t="s">
        <v>14</v>
      </c>
      <c r="E822" s="46">
        <v>6.0</v>
      </c>
      <c r="F822" s="47">
        <f>VLOOKUP(D822, Price_Mappings!$A$1:$B$4, 2, false)</f>
        <v>60000</v>
      </c>
      <c r="G822" s="46">
        <f t="shared" si="1"/>
        <v>360000</v>
      </c>
      <c r="H822" s="48" t="str">
        <f>VLOOKUP(A822, Customer_Mappings!$B$1:$C$1255, 2, FALSE)</f>
        <v>Enterprise</v>
      </c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0" customHeight="1">
      <c r="A823" s="45" t="s">
        <v>1670</v>
      </c>
      <c r="B823" s="45" t="s">
        <v>1671</v>
      </c>
      <c r="C823" s="46" t="s">
        <v>7</v>
      </c>
      <c r="D823" s="46" t="s">
        <v>15</v>
      </c>
      <c r="E823" s="46">
        <v>24.0</v>
      </c>
      <c r="F823" s="47">
        <f>VLOOKUP(D823, Price_Mappings!$A$1:$B$4, 2, false)</f>
        <v>8000</v>
      </c>
      <c r="G823" s="46">
        <f t="shared" si="1"/>
        <v>192000</v>
      </c>
      <c r="H823" s="48" t="str">
        <f>VLOOKUP(A823, Customer_Mappings!$B$1:$C$1255, 2, FALSE)</f>
        <v>Enterprise</v>
      </c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0" customHeight="1">
      <c r="A824" s="45" t="s">
        <v>1672</v>
      </c>
      <c r="B824" s="45" t="s">
        <v>1673</v>
      </c>
      <c r="C824" s="46" t="s">
        <v>7</v>
      </c>
      <c r="D824" s="46" t="s">
        <v>15</v>
      </c>
      <c r="E824" s="46">
        <v>36.0</v>
      </c>
      <c r="F824" s="47">
        <f>VLOOKUP(D824, Price_Mappings!$A$1:$B$4, 2, false)</f>
        <v>8000</v>
      </c>
      <c r="G824" s="46">
        <f t="shared" si="1"/>
        <v>288000</v>
      </c>
      <c r="H824" s="48" t="str">
        <f>VLOOKUP(A824, Customer_Mappings!$B$1:$C$1255, 2, FALSE)</f>
        <v>Enterprise</v>
      </c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0" customHeight="1">
      <c r="A825" s="45" t="s">
        <v>1674</v>
      </c>
      <c r="B825" s="45" t="s">
        <v>1675</v>
      </c>
      <c r="C825" s="46" t="s">
        <v>7</v>
      </c>
      <c r="D825" s="46" t="s">
        <v>15</v>
      </c>
      <c r="E825" s="46">
        <v>48.0</v>
      </c>
      <c r="F825" s="47">
        <f>VLOOKUP(D825, Price_Mappings!$A$1:$B$4, 2, false)</f>
        <v>8000</v>
      </c>
      <c r="G825" s="46">
        <f t="shared" si="1"/>
        <v>384000</v>
      </c>
      <c r="H825" s="48" t="str">
        <f>VLOOKUP(A825, Customer_Mappings!$B$1:$C$1255, 2, FALSE)</f>
        <v>Enterprise</v>
      </c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0" customHeight="1">
      <c r="A826" s="45" t="s">
        <v>1676</v>
      </c>
      <c r="B826" s="45" t="s">
        <v>1677</v>
      </c>
      <c r="C826" s="46" t="s">
        <v>7</v>
      </c>
      <c r="D826" s="46" t="s">
        <v>14</v>
      </c>
      <c r="E826" s="46">
        <v>7.0</v>
      </c>
      <c r="F826" s="47">
        <f>VLOOKUP(D826, Price_Mappings!$A$1:$B$4, 2, false)</f>
        <v>60000</v>
      </c>
      <c r="G826" s="46">
        <f t="shared" si="1"/>
        <v>420000</v>
      </c>
      <c r="H826" s="48" t="str">
        <f>VLOOKUP(A826, Customer_Mappings!$B$1:$C$1255, 2, FALSE)</f>
        <v>Enterprise</v>
      </c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0" customHeight="1">
      <c r="A827" s="45" t="s">
        <v>1678</v>
      </c>
      <c r="B827" s="45" t="s">
        <v>1679</v>
      </c>
      <c r="C827" s="46" t="s">
        <v>7</v>
      </c>
      <c r="D827" s="46" t="s">
        <v>15</v>
      </c>
      <c r="E827" s="46">
        <v>72.0</v>
      </c>
      <c r="F827" s="47">
        <f>VLOOKUP(D827, Price_Mappings!$A$1:$B$4, 2, false)</f>
        <v>8000</v>
      </c>
      <c r="G827" s="46">
        <f t="shared" si="1"/>
        <v>576000</v>
      </c>
      <c r="H827" s="48" t="str">
        <f>VLOOKUP(A827, Customer_Mappings!$B$1:$C$1255, 2, FALSE)</f>
        <v>Enterprise</v>
      </c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0" customHeight="1">
      <c r="A828" s="45" t="s">
        <v>1680</v>
      </c>
      <c r="B828" s="45" t="s">
        <v>1681</v>
      </c>
      <c r="C828" s="46" t="s">
        <v>7</v>
      </c>
      <c r="D828" s="46" t="s">
        <v>15</v>
      </c>
      <c r="E828" s="46">
        <v>84.0</v>
      </c>
      <c r="F828" s="47">
        <f>VLOOKUP(D828, Price_Mappings!$A$1:$B$4, 2, false)</f>
        <v>8000</v>
      </c>
      <c r="G828" s="46">
        <f t="shared" si="1"/>
        <v>672000</v>
      </c>
      <c r="H828" s="48" t="str">
        <f>VLOOKUP(A828, Customer_Mappings!$B$1:$C$1255, 2, FALSE)</f>
        <v>Enterprise</v>
      </c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0" customHeight="1">
      <c r="A829" s="45" t="s">
        <v>1682</v>
      </c>
      <c r="B829" s="45" t="s">
        <v>1683</v>
      </c>
      <c r="C829" s="46" t="s">
        <v>7</v>
      </c>
      <c r="D829" s="46" t="s">
        <v>15</v>
      </c>
      <c r="E829" s="46">
        <v>72.0</v>
      </c>
      <c r="F829" s="47">
        <f>VLOOKUP(D829, Price_Mappings!$A$1:$B$4, 2, false)</f>
        <v>8000</v>
      </c>
      <c r="G829" s="46">
        <f t="shared" si="1"/>
        <v>576000</v>
      </c>
      <c r="H829" s="48" t="str">
        <f>VLOOKUP(A829, Customer_Mappings!$B$1:$C$1255, 2, FALSE)</f>
        <v>Enterprise</v>
      </c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0" customHeight="1">
      <c r="A830" s="45" t="s">
        <v>1684</v>
      </c>
      <c r="B830" s="45" t="s">
        <v>1685</v>
      </c>
      <c r="C830" s="46" t="s">
        <v>7</v>
      </c>
      <c r="D830" s="46" t="s">
        <v>15</v>
      </c>
      <c r="E830" s="46">
        <v>60.0</v>
      </c>
      <c r="F830" s="47">
        <f>VLOOKUP(D830, Price_Mappings!$A$1:$B$4, 2, false)</f>
        <v>8000</v>
      </c>
      <c r="G830" s="46">
        <f t="shared" si="1"/>
        <v>480000</v>
      </c>
      <c r="H830" s="48" t="str">
        <f>VLOOKUP(A830, Customer_Mappings!$B$1:$C$1255, 2, FALSE)</f>
        <v>Enterprise</v>
      </c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0" customHeight="1">
      <c r="A831" s="45" t="s">
        <v>1686</v>
      </c>
      <c r="B831" s="45" t="s">
        <v>1687</v>
      </c>
      <c r="C831" s="46" t="s">
        <v>7</v>
      </c>
      <c r="D831" s="46" t="s">
        <v>15</v>
      </c>
      <c r="E831" s="46">
        <v>48.0</v>
      </c>
      <c r="F831" s="47">
        <f>VLOOKUP(D831, Price_Mappings!$A$1:$B$4, 2, false)</f>
        <v>8000</v>
      </c>
      <c r="G831" s="46">
        <f t="shared" si="1"/>
        <v>384000</v>
      </c>
      <c r="H831" s="48" t="str">
        <f>VLOOKUP(A831, Customer_Mappings!$B$1:$C$1255, 2, FALSE)</f>
        <v>Enterprise</v>
      </c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0" customHeight="1">
      <c r="A832" s="45" t="s">
        <v>1688</v>
      </c>
      <c r="B832" s="45" t="s">
        <v>1689</v>
      </c>
      <c r="C832" s="46" t="s">
        <v>7</v>
      </c>
      <c r="D832" s="46" t="s">
        <v>15</v>
      </c>
      <c r="E832" s="46">
        <v>36.0</v>
      </c>
      <c r="F832" s="47">
        <f>VLOOKUP(D832, Price_Mappings!$A$1:$B$4, 2, false)</f>
        <v>8000</v>
      </c>
      <c r="G832" s="46">
        <f t="shared" si="1"/>
        <v>288000</v>
      </c>
      <c r="H832" s="48" t="str">
        <f>VLOOKUP(A832, Customer_Mappings!$B$1:$C$1255, 2, FALSE)</f>
        <v>Enterprise</v>
      </c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0" customHeight="1">
      <c r="A833" s="45" t="s">
        <v>1690</v>
      </c>
      <c r="B833" s="45" t="s">
        <v>1691</v>
      </c>
      <c r="C833" s="46" t="s">
        <v>7</v>
      </c>
      <c r="D833" s="46" t="s">
        <v>14</v>
      </c>
      <c r="E833" s="46">
        <v>7.0</v>
      </c>
      <c r="F833" s="47">
        <f>VLOOKUP(D833, Price_Mappings!$A$1:$B$4, 2, false)</f>
        <v>60000</v>
      </c>
      <c r="G833" s="46">
        <f t="shared" si="1"/>
        <v>420000</v>
      </c>
      <c r="H833" s="48" t="str">
        <f>VLOOKUP(A833, Customer_Mappings!$B$1:$C$1255, 2, FALSE)</f>
        <v>Enterprise</v>
      </c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0" customHeight="1">
      <c r="A834" s="45" t="s">
        <v>1692</v>
      </c>
      <c r="B834" s="45" t="s">
        <v>1693</v>
      </c>
      <c r="C834" s="46" t="s">
        <v>7</v>
      </c>
      <c r="D834" s="46" t="s">
        <v>15</v>
      </c>
      <c r="E834" s="46">
        <v>12.0</v>
      </c>
      <c r="F834" s="47">
        <f>VLOOKUP(D834, Price_Mappings!$A$1:$B$4, 2, false)</f>
        <v>8000</v>
      </c>
      <c r="G834" s="46">
        <f t="shared" si="1"/>
        <v>96000</v>
      </c>
      <c r="H834" s="48" t="str">
        <f>VLOOKUP(A834, Customer_Mappings!$B$1:$C$1255, 2, FALSE)</f>
        <v>Enterprise</v>
      </c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0" customHeight="1">
      <c r="A835" s="45" t="s">
        <v>1694</v>
      </c>
      <c r="B835" s="45" t="s">
        <v>1695</v>
      </c>
      <c r="C835" s="46" t="s">
        <v>7</v>
      </c>
      <c r="D835" s="46" t="s">
        <v>15</v>
      </c>
      <c r="E835" s="46">
        <v>24.0</v>
      </c>
      <c r="F835" s="47">
        <f>VLOOKUP(D835, Price_Mappings!$A$1:$B$4, 2, false)</f>
        <v>8000</v>
      </c>
      <c r="G835" s="46">
        <f t="shared" si="1"/>
        <v>192000</v>
      </c>
      <c r="H835" s="48" t="str">
        <f>VLOOKUP(A835, Customer_Mappings!$B$1:$C$1255, 2, FALSE)</f>
        <v>Enterprise</v>
      </c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0" customHeight="1">
      <c r="A836" s="45" t="s">
        <v>1696</v>
      </c>
      <c r="B836" s="45" t="s">
        <v>1697</v>
      </c>
      <c r="C836" s="46" t="s">
        <v>7</v>
      </c>
      <c r="D836" s="46" t="s">
        <v>14</v>
      </c>
      <c r="E836" s="46">
        <v>2.0</v>
      </c>
      <c r="F836" s="47">
        <f>VLOOKUP(D836, Price_Mappings!$A$1:$B$4, 2, false)</f>
        <v>60000</v>
      </c>
      <c r="G836" s="46">
        <f t="shared" si="1"/>
        <v>120000</v>
      </c>
      <c r="H836" s="48" t="str">
        <f>VLOOKUP(A836, Customer_Mappings!$B$1:$C$1255, 2, FALSE)</f>
        <v>Enterprise</v>
      </c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0" customHeight="1">
      <c r="A837" s="45" t="s">
        <v>1698</v>
      </c>
      <c r="B837" s="45" t="s">
        <v>1699</v>
      </c>
      <c r="C837" s="46" t="s">
        <v>7</v>
      </c>
      <c r="D837" s="46" t="s">
        <v>15</v>
      </c>
      <c r="E837" s="46">
        <v>48.0</v>
      </c>
      <c r="F837" s="47">
        <f>VLOOKUP(D837, Price_Mappings!$A$1:$B$4, 2, false)</f>
        <v>8000</v>
      </c>
      <c r="G837" s="46">
        <f t="shared" si="1"/>
        <v>384000</v>
      </c>
      <c r="H837" s="48" t="str">
        <f>VLOOKUP(A837, Customer_Mappings!$B$1:$C$1255, 2, FALSE)</f>
        <v>Enterprise</v>
      </c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0" customHeight="1">
      <c r="A838" s="45" t="s">
        <v>1700</v>
      </c>
      <c r="B838" s="45" t="s">
        <v>1701</v>
      </c>
      <c r="C838" s="46" t="s">
        <v>7</v>
      </c>
      <c r="D838" s="46" t="s">
        <v>15</v>
      </c>
      <c r="E838" s="46">
        <v>60.0</v>
      </c>
      <c r="F838" s="47">
        <f>VLOOKUP(D838, Price_Mappings!$A$1:$B$4, 2, false)</f>
        <v>8000</v>
      </c>
      <c r="G838" s="46">
        <f t="shared" si="1"/>
        <v>480000</v>
      </c>
      <c r="H838" s="48" t="str">
        <f>VLOOKUP(A838, Customer_Mappings!$B$1:$C$1255, 2, FALSE)</f>
        <v>Enterprise</v>
      </c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0" customHeight="1">
      <c r="A839" s="45" t="s">
        <v>1702</v>
      </c>
      <c r="B839" s="45" t="s">
        <v>1703</v>
      </c>
      <c r="C839" s="46" t="s">
        <v>7</v>
      </c>
      <c r="D839" s="46" t="s">
        <v>15</v>
      </c>
      <c r="E839" s="46">
        <v>72.0</v>
      </c>
      <c r="F839" s="47">
        <f>VLOOKUP(D839, Price_Mappings!$A$1:$B$4, 2, false)</f>
        <v>8000</v>
      </c>
      <c r="G839" s="46">
        <f t="shared" si="1"/>
        <v>576000</v>
      </c>
      <c r="H839" s="48" t="str">
        <f>VLOOKUP(A839, Customer_Mappings!$B$1:$C$1255, 2, FALSE)</f>
        <v>Enterprise</v>
      </c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0" customHeight="1">
      <c r="A840" s="45" t="s">
        <v>1704</v>
      </c>
      <c r="B840" s="45" t="s">
        <v>1705</v>
      </c>
      <c r="C840" s="46" t="s">
        <v>7</v>
      </c>
      <c r="D840" s="46" t="s">
        <v>15</v>
      </c>
      <c r="E840" s="46">
        <v>84.0</v>
      </c>
      <c r="F840" s="47">
        <f>VLOOKUP(D840, Price_Mappings!$A$1:$B$4, 2, false)</f>
        <v>8000</v>
      </c>
      <c r="G840" s="46">
        <f t="shared" si="1"/>
        <v>672000</v>
      </c>
      <c r="H840" s="48" t="str">
        <f>VLOOKUP(A840, Customer_Mappings!$B$1:$C$1255, 2, FALSE)</f>
        <v>Enterprise</v>
      </c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0" customHeight="1">
      <c r="A841" s="45" t="s">
        <v>1706</v>
      </c>
      <c r="B841" s="45" t="s">
        <v>1707</v>
      </c>
      <c r="C841" s="46" t="s">
        <v>7</v>
      </c>
      <c r="D841" s="46" t="s">
        <v>14</v>
      </c>
      <c r="E841" s="46">
        <v>2.0</v>
      </c>
      <c r="F841" s="47">
        <f>VLOOKUP(D841, Price_Mappings!$A$1:$B$4, 2, false)</f>
        <v>60000</v>
      </c>
      <c r="G841" s="46">
        <f t="shared" si="1"/>
        <v>120000</v>
      </c>
      <c r="H841" s="48" t="str">
        <f>VLOOKUP(A841, Customer_Mappings!$B$1:$C$1255, 2, FALSE)</f>
        <v>Enterprise</v>
      </c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0" customHeight="1">
      <c r="A842" s="45" t="s">
        <v>1708</v>
      </c>
      <c r="B842" s="45" t="s">
        <v>1709</v>
      </c>
      <c r="C842" s="46" t="s">
        <v>7</v>
      </c>
      <c r="D842" s="46" t="s">
        <v>15</v>
      </c>
      <c r="E842" s="46">
        <v>60.0</v>
      </c>
      <c r="F842" s="47">
        <f>VLOOKUP(D842, Price_Mappings!$A$1:$B$4, 2, false)</f>
        <v>8000</v>
      </c>
      <c r="G842" s="46">
        <f t="shared" si="1"/>
        <v>480000</v>
      </c>
      <c r="H842" s="48" t="str">
        <f>VLOOKUP(A842, Customer_Mappings!$B$1:$C$1255, 2, FALSE)</f>
        <v>Enterprise</v>
      </c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0" customHeight="1">
      <c r="A843" s="45" t="s">
        <v>1710</v>
      </c>
      <c r="B843" s="45" t="s">
        <v>1711</v>
      </c>
      <c r="C843" s="46" t="s">
        <v>7</v>
      </c>
      <c r="D843" s="46" t="s">
        <v>15</v>
      </c>
      <c r="E843" s="46">
        <v>48.0</v>
      </c>
      <c r="F843" s="47">
        <f>VLOOKUP(D843, Price_Mappings!$A$1:$B$4, 2, false)</f>
        <v>8000</v>
      </c>
      <c r="G843" s="46">
        <f t="shared" si="1"/>
        <v>384000</v>
      </c>
      <c r="H843" s="48" t="str">
        <f>VLOOKUP(A843, Customer_Mappings!$B$1:$C$1255, 2, FALSE)</f>
        <v>Enterprise</v>
      </c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0" customHeight="1">
      <c r="A844" s="45" t="s">
        <v>1712</v>
      </c>
      <c r="B844" s="45" t="s">
        <v>1713</v>
      </c>
      <c r="C844" s="46" t="s">
        <v>7</v>
      </c>
      <c r="D844" s="46" t="s">
        <v>15</v>
      </c>
      <c r="E844" s="46">
        <v>36.0</v>
      </c>
      <c r="F844" s="47">
        <f>VLOOKUP(D844, Price_Mappings!$A$1:$B$4, 2, false)</f>
        <v>8000</v>
      </c>
      <c r="G844" s="46">
        <f t="shared" si="1"/>
        <v>288000</v>
      </c>
      <c r="H844" s="48" t="str">
        <f>VLOOKUP(A844, Customer_Mappings!$B$1:$C$1255, 2, FALSE)</f>
        <v>Enterprise</v>
      </c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0" customHeight="1">
      <c r="A845" s="45" t="s">
        <v>1714</v>
      </c>
      <c r="B845" s="45" t="s">
        <v>1715</v>
      </c>
      <c r="C845" s="46" t="s">
        <v>7</v>
      </c>
      <c r="D845" s="46" t="s">
        <v>15</v>
      </c>
      <c r="E845" s="46">
        <v>24.0</v>
      </c>
      <c r="F845" s="47">
        <f>VLOOKUP(D845, Price_Mappings!$A$1:$B$4, 2, false)</f>
        <v>8000</v>
      </c>
      <c r="G845" s="46">
        <f t="shared" si="1"/>
        <v>192000</v>
      </c>
      <c r="H845" s="48" t="str">
        <f>VLOOKUP(A845, Customer_Mappings!$B$1:$C$1255, 2, FALSE)</f>
        <v>Enterprise</v>
      </c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0" customHeight="1">
      <c r="A846" s="45" t="s">
        <v>1716</v>
      </c>
      <c r="B846" s="45" t="s">
        <v>1717</v>
      </c>
      <c r="C846" s="46" t="s">
        <v>7</v>
      </c>
      <c r="D846" s="46" t="s">
        <v>14</v>
      </c>
      <c r="E846" s="46">
        <v>1.0</v>
      </c>
      <c r="F846" s="47">
        <f>VLOOKUP(D846, Price_Mappings!$A$1:$B$4, 2, false)</f>
        <v>60000</v>
      </c>
      <c r="G846" s="46">
        <f t="shared" si="1"/>
        <v>60000</v>
      </c>
      <c r="H846" s="48" t="str">
        <f>VLOOKUP(A846, Customer_Mappings!$B$1:$C$1255, 2, FALSE)</f>
        <v>Enterprise</v>
      </c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0" customHeight="1">
      <c r="A847" s="45" t="s">
        <v>1718</v>
      </c>
      <c r="B847" s="45" t="s">
        <v>1719</v>
      </c>
      <c r="C847" s="46" t="s">
        <v>7</v>
      </c>
      <c r="D847" s="46" t="s">
        <v>15</v>
      </c>
      <c r="E847" s="46">
        <v>12.0</v>
      </c>
      <c r="F847" s="47">
        <f>VLOOKUP(D847, Price_Mappings!$A$1:$B$4, 2, false)</f>
        <v>8000</v>
      </c>
      <c r="G847" s="46">
        <f t="shared" si="1"/>
        <v>96000</v>
      </c>
      <c r="H847" s="48" t="str">
        <f>VLOOKUP(A847, Customer_Mappings!$B$1:$C$1255, 2, FALSE)</f>
        <v>Enterprise</v>
      </c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0" customHeight="1">
      <c r="A848" s="45" t="s">
        <v>1720</v>
      </c>
      <c r="B848" s="45" t="s">
        <v>1721</v>
      </c>
      <c r="C848" s="46" t="s">
        <v>7</v>
      </c>
      <c r="D848" s="46" t="s">
        <v>15</v>
      </c>
      <c r="E848" s="46">
        <v>24.0</v>
      </c>
      <c r="F848" s="47">
        <f>VLOOKUP(D848, Price_Mappings!$A$1:$B$4, 2, false)</f>
        <v>8000</v>
      </c>
      <c r="G848" s="46">
        <f t="shared" si="1"/>
        <v>192000</v>
      </c>
      <c r="H848" s="48" t="str">
        <f>VLOOKUP(A848, Customer_Mappings!$B$1:$C$1255, 2, FALSE)</f>
        <v>Enterprise</v>
      </c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0" customHeight="1">
      <c r="A849" s="45" t="s">
        <v>1722</v>
      </c>
      <c r="B849" s="45" t="s">
        <v>1723</v>
      </c>
      <c r="C849" s="46" t="s">
        <v>7</v>
      </c>
      <c r="D849" s="46" t="s">
        <v>15</v>
      </c>
      <c r="E849" s="46">
        <v>36.0</v>
      </c>
      <c r="F849" s="47">
        <f>VLOOKUP(D849, Price_Mappings!$A$1:$B$4, 2, false)</f>
        <v>8000</v>
      </c>
      <c r="G849" s="46">
        <f t="shared" si="1"/>
        <v>288000</v>
      </c>
      <c r="H849" s="48" t="str">
        <f>VLOOKUP(A849, Customer_Mappings!$B$1:$C$1255, 2, FALSE)</f>
        <v>Enterprise</v>
      </c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0" customHeight="1">
      <c r="A850" s="45" t="s">
        <v>1724</v>
      </c>
      <c r="B850" s="45" t="s">
        <v>1725</v>
      </c>
      <c r="C850" s="46" t="s">
        <v>7</v>
      </c>
      <c r="D850" s="46" t="s">
        <v>15</v>
      </c>
      <c r="E850" s="46">
        <v>48.0</v>
      </c>
      <c r="F850" s="47">
        <f>VLOOKUP(D850, Price_Mappings!$A$1:$B$4, 2, false)</f>
        <v>8000</v>
      </c>
      <c r="G850" s="46">
        <f t="shared" si="1"/>
        <v>384000</v>
      </c>
      <c r="H850" s="48" t="str">
        <f>VLOOKUP(A850, Customer_Mappings!$B$1:$C$1255, 2, FALSE)</f>
        <v>Enterprise</v>
      </c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0" customHeight="1">
      <c r="A851" s="45" t="s">
        <v>1726</v>
      </c>
      <c r="B851" s="45" t="s">
        <v>1727</v>
      </c>
      <c r="C851" s="46" t="s">
        <v>7</v>
      </c>
      <c r="D851" s="46" t="s">
        <v>15</v>
      </c>
      <c r="E851" s="46">
        <v>60.0</v>
      </c>
      <c r="F851" s="47">
        <f>VLOOKUP(D851, Price_Mappings!$A$1:$B$4, 2, false)</f>
        <v>8000</v>
      </c>
      <c r="G851" s="46">
        <f t="shared" si="1"/>
        <v>480000</v>
      </c>
      <c r="H851" s="48" t="str">
        <f>VLOOKUP(A851, Customer_Mappings!$B$1:$C$1255, 2, FALSE)</f>
        <v>Enterprise</v>
      </c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0" customHeight="1">
      <c r="A852" s="45" t="s">
        <v>1728</v>
      </c>
      <c r="B852" s="45" t="s">
        <v>1729</v>
      </c>
      <c r="C852" s="46" t="s">
        <v>7</v>
      </c>
      <c r="D852" s="46" t="s">
        <v>15</v>
      </c>
      <c r="E852" s="46">
        <v>72.0</v>
      </c>
      <c r="F852" s="47">
        <f>VLOOKUP(D852, Price_Mappings!$A$1:$B$4, 2, false)</f>
        <v>8000</v>
      </c>
      <c r="G852" s="46">
        <f t="shared" si="1"/>
        <v>576000</v>
      </c>
      <c r="H852" s="48" t="str">
        <f>VLOOKUP(A852, Customer_Mappings!$B$1:$C$1255, 2, FALSE)</f>
        <v>Enterprise</v>
      </c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0" customHeight="1">
      <c r="A853" s="45" t="s">
        <v>1730</v>
      </c>
      <c r="B853" s="45" t="s">
        <v>1731</v>
      </c>
      <c r="C853" s="46" t="s">
        <v>7</v>
      </c>
      <c r="D853" s="46" t="s">
        <v>15</v>
      </c>
      <c r="E853" s="46">
        <v>84.0</v>
      </c>
      <c r="F853" s="47">
        <f>VLOOKUP(D853, Price_Mappings!$A$1:$B$4, 2, false)</f>
        <v>8000</v>
      </c>
      <c r="G853" s="46">
        <f t="shared" si="1"/>
        <v>672000</v>
      </c>
      <c r="H853" s="48" t="str">
        <f>VLOOKUP(A853, Customer_Mappings!$B$1:$C$1255, 2, FALSE)</f>
        <v>Enterprise</v>
      </c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0" customHeight="1">
      <c r="A854" s="45" t="s">
        <v>1732</v>
      </c>
      <c r="B854" s="45" t="s">
        <v>1733</v>
      </c>
      <c r="C854" s="46" t="s">
        <v>7</v>
      </c>
      <c r="D854" s="46" t="s">
        <v>15</v>
      </c>
      <c r="E854" s="46">
        <v>72.0</v>
      </c>
      <c r="F854" s="47">
        <f>VLOOKUP(D854, Price_Mappings!$A$1:$B$4, 2, false)</f>
        <v>8000</v>
      </c>
      <c r="G854" s="46">
        <f t="shared" si="1"/>
        <v>576000</v>
      </c>
      <c r="H854" s="48" t="str">
        <f>VLOOKUP(A854, Customer_Mappings!$B$1:$C$1255, 2, FALSE)</f>
        <v>Enterprise</v>
      </c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0" customHeight="1">
      <c r="A855" s="45" t="s">
        <v>1734</v>
      </c>
      <c r="B855" s="45" t="s">
        <v>1735</v>
      </c>
      <c r="C855" s="46" t="s">
        <v>7</v>
      </c>
      <c r="D855" s="46" t="s">
        <v>15</v>
      </c>
      <c r="E855" s="46">
        <v>60.0</v>
      </c>
      <c r="F855" s="47">
        <f>VLOOKUP(D855, Price_Mappings!$A$1:$B$4, 2, false)</f>
        <v>8000</v>
      </c>
      <c r="G855" s="46">
        <f t="shared" si="1"/>
        <v>480000</v>
      </c>
      <c r="H855" s="48" t="str">
        <f>VLOOKUP(A855, Customer_Mappings!$B$1:$C$1255, 2, FALSE)</f>
        <v>Enterprise</v>
      </c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0" customHeight="1">
      <c r="A856" s="45" t="s">
        <v>1736</v>
      </c>
      <c r="B856" s="45" t="s">
        <v>1737</v>
      </c>
      <c r="C856" s="46" t="s">
        <v>7</v>
      </c>
      <c r="D856" s="46" t="s">
        <v>14</v>
      </c>
      <c r="E856" s="46">
        <v>1.0</v>
      </c>
      <c r="F856" s="47">
        <f>VLOOKUP(D856, Price_Mappings!$A$1:$B$4, 2, false)</f>
        <v>60000</v>
      </c>
      <c r="G856" s="46">
        <f t="shared" si="1"/>
        <v>60000</v>
      </c>
      <c r="H856" s="48" t="str">
        <f>VLOOKUP(A856, Customer_Mappings!$B$1:$C$1255, 2, FALSE)</f>
        <v>Enterprise</v>
      </c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0" customHeight="1">
      <c r="A857" s="45" t="s">
        <v>1738</v>
      </c>
      <c r="B857" s="45" t="s">
        <v>1739</v>
      </c>
      <c r="C857" s="46" t="s">
        <v>7</v>
      </c>
      <c r="D857" s="46" t="s">
        <v>15</v>
      </c>
      <c r="E857" s="46">
        <v>36.0</v>
      </c>
      <c r="F857" s="47">
        <f>VLOOKUP(D857, Price_Mappings!$A$1:$B$4, 2, false)</f>
        <v>8000</v>
      </c>
      <c r="G857" s="46">
        <f t="shared" si="1"/>
        <v>288000</v>
      </c>
      <c r="H857" s="48" t="str">
        <f>VLOOKUP(A857, Customer_Mappings!$B$1:$C$1255, 2, FALSE)</f>
        <v>Enterprise</v>
      </c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0" customHeight="1">
      <c r="A858" s="45" t="s">
        <v>1740</v>
      </c>
      <c r="B858" s="45" t="s">
        <v>1741</v>
      </c>
      <c r="C858" s="46" t="s">
        <v>7</v>
      </c>
      <c r="D858" s="46" t="s">
        <v>15</v>
      </c>
      <c r="E858" s="46">
        <v>24.0</v>
      </c>
      <c r="F858" s="47">
        <f>VLOOKUP(D858, Price_Mappings!$A$1:$B$4, 2, false)</f>
        <v>8000</v>
      </c>
      <c r="G858" s="46">
        <f t="shared" si="1"/>
        <v>192000</v>
      </c>
      <c r="H858" s="48" t="str">
        <f>VLOOKUP(A858, Customer_Mappings!$B$1:$C$1255, 2, FALSE)</f>
        <v>Enterprise</v>
      </c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0" customHeight="1">
      <c r="A859" s="45" t="s">
        <v>1742</v>
      </c>
      <c r="B859" s="45" t="s">
        <v>1743</v>
      </c>
      <c r="C859" s="46" t="s">
        <v>7</v>
      </c>
      <c r="D859" s="46" t="s">
        <v>15</v>
      </c>
      <c r="E859" s="46">
        <v>48.0</v>
      </c>
      <c r="F859" s="47">
        <f>VLOOKUP(D859, Price_Mappings!$A$1:$B$4, 2, false)</f>
        <v>8000</v>
      </c>
      <c r="G859" s="46">
        <f t="shared" si="1"/>
        <v>384000</v>
      </c>
      <c r="H859" s="48" t="str">
        <f>VLOOKUP(A859, Customer_Mappings!$B$1:$C$1255, 2, FALSE)</f>
        <v>Enterprise</v>
      </c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0" customHeight="1">
      <c r="A860" s="45" t="s">
        <v>1744</v>
      </c>
      <c r="B860" s="45" t="s">
        <v>1745</v>
      </c>
      <c r="C860" s="46" t="s">
        <v>7</v>
      </c>
      <c r="D860" s="46" t="s">
        <v>15</v>
      </c>
      <c r="E860" s="46">
        <v>12.0</v>
      </c>
      <c r="F860" s="47">
        <f>VLOOKUP(D860, Price_Mappings!$A$1:$B$4, 2, false)</f>
        <v>8000</v>
      </c>
      <c r="G860" s="46">
        <f t="shared" si="1"/>
        <v>96000</v>
      </c>
      <c r="H860" s="48" t="str">
        <f>VLOOKUP(A860, Customer_Mappings!$B$1:$C$1255, 2, FALSE)</f>
        <v>Enterprise</v>
      </c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0" customHeight="1">
      <c r="A861" s="45" t="s">
        <v>1746</v>
      </c>
      <c r="B861" s="45" t="s">
        <v>1747</v>
      </c>
      <c r="C861" s="46" t="s">
        <v>7</v>
      </c>
      <c r="D861" s="46" t="s">
        <v>15</v>
      </c>
      <c r="E861" s="46">
        <v>24.0</v>
      </c>
      <c r="F861" s="47">
        <f>VLOOKUP(D861, Price_Mappings!$A$1:$B$4, 2, false)</f>
        <v>8000</v>
      </c>
      <c r="G861" s="46">
        <f t="shared" si="1"/>
        <v>192000</v>
      </c>
      <c r="H861" s="48" t="str">
        <f>VLOOKUP(A861, Customer_Mappings!$B$1:$C$1255, 2, FALSE)</f>
        <v>Enterprise</v>
      </c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0" customHeight="1">
      <c r="A862" s="45" t="s">
        <v>1748</v>
      </c>
      <c r="B862" s="45" t="s">
        <v>1749</v>
      </c>
      <c r="C862" s="46" t="s">
        <v>7</v>
      </c>
      <c r="D862" s="46" t="s">
        <v>15</v>
      </c>
      <c r="E862" s="46">
        <v>36.0</v>
      </c>
      <c r="F862" s="47">
        <f>VLOOKUP(D862, Price_Mappings!$A$1:$B$4, 2, false)</f>
        <v>8000</v>
      </c>
      <c r="G862" s="46">
        <f t="shared" si="1"/>
        <v>288000</v>
      </c>
      <c r="H862" s="48" t="str">
        <f>VLOOKUP(A862, Customer_Mappings!$B$1:$C$1255, 2, FALSE)</f>
        <v>Enterprise</v>
      </c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0" customHeight="1">
      <c r="A863" s="45" t="s">
        <v>1750</v>
      </c>
      <c r="B863" s="45" t="s">
        <v>1751</v>
      </c>
      <c r="C863" s="46" t="s">
        <v>7</v>
      </c>
      <c r="D863" s="46" t="s">
        <v>14</v>
      </c>
      <c r="E863" s="46">
        <v>1.0</v>
      </c>
      <c r="F863" s="47">
        <f>VLOOKUP(D863, Price_Mappings!$A$1:$B$4, 2, false)</f>
        <v>60000</v>
      </c>
      <c r="G863" s="46">
        <f t="shared" si="1"/>
        <v>60000</v>
      </c>
      <c r="H863" s="48" t="str">
        <f>VLOOKUP(A863, Customer_Mappings!$B$1:$C$1255, 2, FALSE)</f>
        <v>Enterprise</v>
      </c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0" customHeight="1">
      <c r="A864" s="45" t="s">
        <v>1752</v>
      </c>
      <c r="B864" s="45" t="s">
        <v>1753</v>
      </c>
      <c r="C864" s="46" t="s">
        <v>7</v>
      </c>
      <c r="D864" s="46" t="s">
        <v>15</v>
      </c>
      <c r="E864" s="46">
        <v>60.0</v>
      </c>
      <c r="F864" s="47">
        <f>VLOOKUP(D864, Price_Mappings!$A$1:$B$4, 2, false)</f>
        <v>8000</v>
      </c>
      <c r="G864" s="46">
        <f t="shared" si="1"/>
        <v>480000</v>
      </c>
      <c r="H864" s="48" t="str">
        <f>VLOOKUP(A864, Customer_Mappings!$B$1:$C$1255, 2, FALSE)</f>
        <v>Enterprise</v>
      </c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0" customHeight="1">
      <c r="A865" s="45" t="s">
        <v>1754</v>
      </c>
      <c r="B865" s="45" t="s">
        <v>1755</v>
      </c>
      <c r="C865" s="46" t="s">
        <v>7</v>
      </c>
      <c r="D865" s="46" t="s">
        <v>15</v>
      </c>
      <c r="E865" s="46">
        <v>72.0</v>
      </c>
      <c r="F865" s="47">
        <f>VLOOKUP(D865, Price_Mappings!$A$1:$B$4, 2, false)</f>
        <v>8000</v>
      </c>
      <c r="G865" s="46">
        <f t="shared" si="1"/>
        <v>576000</v>
      </c>
      <c r="H865" s="48" t="str">
        <f>VLOOKUP(A865, Customer_Mappings!$B$1:$C$1255, 2, FALSE)</f>
        <v>Enterprise</v>
      </c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0" customHeight="1">
      <c r="A866" s="45" t="s">
        <v>1756</v>
      </c>
      <c r="B866" s="45" t="s">
        <v>1757</v>
      </c>
      <c r="C866" s="46" t="s">
        <v>7</v>
      </c>
      <c r="D866" s="46" t="s">
        <v>15</v>
      </c>
      <c r="E866" s="46">
        <v>84.0</v>
      </c>
      <c r="F866" s="47">
        <f>VLOOKUP(D866, Price_Mappings!$A$1:$B$4, 2, false)</f>
        <v>8000</v>
      </c>
      <c r="G866" s="46">
        <f t="shared" si="1"/>
        <v>672000</v>
      </c>
      <c r="H866" s="48" t="str">
        <f>VLOOKUP(A866, Customer_Mappings!$B$1:$C$1255, 2, FALSE)</f>
        <v>Enterprise</v>
      </c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0" customHeight="1">
      <c r="A867" s="45" t="s">
        <v>1758</v>
      </c>
      <c r="B867" s="45" t="s">
        <v>1759</v>
      </c>
      <c r="C867" s="46" t="s">
        <v>7</v>
      </c>
      <c r="D867" s="46" t="s">
        <v>15</v>
      </c>
      <c r="E867" s="46">
        <v>72.0</v>
      </c>
      <c r="F867" s="47">
        <f>VLOOKUP(D867, Price_Mappings!$A$1:$B$4, 2, false)</f>
        <v>8000</v>
      </c>
      <c r="G867" s="46">
        <f t="shared" si="1"/>
        <v>576000</v>
      </c>
      <c r="H867" s="48" t="str">
        <f>VLOOKUP(A867, Customer_Mappings!$B$1:$C$1255, 2, FALSE)</f>
        <v>Enterprise</v>
      </c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0" customHeight="1">
      <c r="A868" s="45" t="s">
        <v>1760</v>
      </c>
      <c r="B868" s="45" t="s">
        <v>1761</v>
      </c>
      <c r="C868" s="46" t="s">
        <v>7</v>
      </c>
      <c r="D868" s="46" t="s">
        <v>15</v>
      </c>
      <c r="E868" s="46">
        <v>60.0</v>
      </c>
      <c r="F868" s="47">
        <f>VLOOKUP(D868, Price_Mappings!$A$1:$B$4, 2, false)</f>
        <v>8000</v>
      </c>
      <c r="G868" s="46">
        <f t="shared" si="1"/>
        <v>480000</v>
      </c>
      <c r="H868" s="48" t="str">
        <f>VLOOKUP(A868, Customer_Mappings!$B$1:$C$1255, 2, FALSE)</f>
        <v>Enterprise</v>
      </c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0" customHeight="1">
      <c r="A869" s="45" t="s">
        <v>1762</v>
      </c>
      <c r="B869" s="45" t="s">
        <v>1763</v>
      </c>
      <c r="C869" s="46" t="s">
        <v>7</v>
      </c>
      <c r="D869" s="46" t="s">
        <v>15</v>
      </c>
      <c r="E869" s="46">
        <v>48.0</v>
      </c>
      <c r="F869" s="47">
        <f>VLOOKUP(D869, Price_Mappings!$A$1:$B$4, 2, false)</f>
        <v>8000</v>
      </c>
      <c r="G869" s="46">
        <f t="shared" si="1"/>
        <v>384000</v>
      </c>
      <c r="H869" s="48" t="str">
        <f>VLOOKUP(A869, Customer_Mappings!$B$1:$C$1255, 2, FALSE)</f>
        <v>Enterprise</v>
      </c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0" customHeight="1">
      <c r="A870" s="45" t="s">
        <v>1764</v>
      </c>
      <c r="B870" s="45" t="s">
        <v>1765</v>
      </c>
      <c r="C870" s="46" t="s">
        <v>7</v>
      </c>
      <c r="D870" s="46" t="s">
        <v>15</v>
      </c>
      <c r="E870" s="46">
        <v>36.0</v>
      </c>
      <c r="F870" s="47">
        <f>VLOOKUP(D870, Price_Mappings!$A$1:$B$4, 2, false)</f>
        <v>8000</v>
      </c>
      <c r="G870" s="46">
        <f t="shared" si="1"/>
        <v>288000</v>
      </c>
      <c r="H870" s="48" t="str">
        <f>VLOOKUP(A870, Customer_Mappings!$B$1:$C$1255, 2, FALSE)</f>
        <v>Enterprise</v>
      </c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0" customHeight="1">
      <c r="A871" s="45" t="s">
        <v>1766</v>
      </c>
      <c r="B871" s="45" t="s">
        <v>1767</v>
      </c>
      <c r="C871" s="46" t="s">
        <v>7</v>
      </c>
      <c r="D871" s="46" t="s">
        <v>15</v>
      </c>
      <c r="E871" s="46">
        <v>24.0</v>
      </c>
      <c r="F871" s="47">
        <f>VLOOKUP(D871, Price_Mappings!$A$1:$B$4, 2, false)</f>
        <v>8000</v>
      </c>
      <c r="G871" s="46">
        <f t="shared" si="1"/>
        <v>192000</v>
      </c>
      <c r="H871" s="48" t="str">
        <f>VLOOKUP(A871, Customer_Mappings!$B$1:$C$1255, 2, FALSE)</f>
        <v>Enterprise</v>
      </c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0" customHeight="1">
      <c r="A872" s="45" t="s">
        <v>1768</v>
      </c>
      <c r="B872" s="45" t="s">
        <v>1769</v>
      </c>
      <c r="C872" s="46" t="s">
        <v>7</v>
      </c>
      <c r="D872" s="46" t="s">
        <v>14</v>
      </c>
      <c r="E872" s="46">
        <v>2.0</v>
      </c>
      <c r="F872" s="47">
        <f>VLOOKUP(D872, Price_Mappings!$A$1:$B$4, 2, false)</f>
        <v>60000</v>
      </c>
      <c r="G872" s="46">
        <f t="shared" si="1"/>
        <v>120000</v>
      </c>
      <c r="H872" s="48" t="str">
        <f>VLOOKUP(A872, Customer_Mappings!$B$1:$C$1255, 2, FALSE)</f>
        <v>Enterprise</v>
      </c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0" customHeight="1">
      <c r="A873" s="45" t="s">
        <v>1770</v>
      </c>
      <c r="B873" s="45" t="s">
        <v>1771</v>
      </c>
      <c r="C873" s="46" t="s">
        <v>7</v>
      </c>
      <c r="D873" s="46" t="s">
        <v>15</v>
      </c>
      <c r="E873" s="46">
        <v>12.0</v>
      </c>
      <c r="F873" s="47">
        <f>VLOOKUP(D873, Price_Mappings!$A$1:$B$4, 2, false)</f>
        <v>8000</v>
      </c>
      <c r="G873" s="46">
        <f t="shared" si="1"/>
        <v>96000</v>
      </c>
      <c r="H873" s="48" t="str">
        <f>VLOOKUP(A873, Customer_Mappings!$B$1:$C$1255, 2, FALSE)</f>
        <v>Enterprise</v>
      </c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0" customHeight="1">
      <c r="A874" s="45" t="s">
        <v>1772</v>
      </c>
      <c r="B874" s="45" t="s">
        <v>1773</v>
      </c>
      <c r="C874" s="46" t="s">
        <v>7</v>
      </c>
      <c r="D874" s="46" t="s">
        <v>15</v>
      </c>
      <c r="E874" s="46">
        <v>24.0</v>
      </c>
      <c r="F874" s="47">
        <f>VLOOKUP(D874, Price_Mappings!$A$1:$B$4, 2, false)</f>
        <v>8000</v>
      </c>
      <c r="G874" s="46">
        <f t="shared" si="1"/>
        <v>192000</v>
      </c>
      <c r="H874" s="48" t="str">
        <f>VLOOKUP(A874, Customer_Mappings!$B$1:$C$1255, 2, FALSE)</f>
        <v>Enterprise</v>
      </c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0" customHeight="1">
      <c r="A875" s="45" t="s">
        <v>1774</v>
      </c>
      <c r="B875" s="45" t="s">
        <v>1775</v>
      </c>
      <c r="C875" s="46" t="s">
        <v>7</v>
      </c>
      <c r="D875" s="46" t="s">
        <v>15</v>
      </c>
      <c r="E875" s="46">
        <v>36.0</v>
      </c>
      <c r="F875" s="47">
        <f>VLOOKUP(D875, Price_Mappings!$A$1:$B$4, 2, false)</f>
        <v>8000</v>
      </c>
      <c r="G875" s="46">
        <f t="shared" si="1"/>
        <v>288000</v>
      </c>
      <c r="H875" s="48" t="str">
        <f>VLOOKUP(A875, Customer_Mappings!$B$1:$C$1255, 2, FALSE)</f>
        <v>Enterprise</v>
      </c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0" customHeight="1">
      <c r="A876" s="45" t="s">
        <v>1776</v>
      </c>
      <c r="B876" s="45" t="s">
        <v>1777</v>
      </c>
      <c r="C876" s="46" t="s">
        <v>7</v>
      </c>
      <c r="D876" s="46" t="s">
        <v>15</v>
      </c>
      <c r="E876" s="46">
        <v>48.0</v>
      </c>
      <c r="F876" s="47">
        <f>VLOOKUP(D876, Price_Mappings!$A$1:$B$4, 2, false)</f>
        <v>8000</v>
      </c>
      <c r="G876" s="46">
        <f t="shared" si="1"/>
        <v>384000</v>
      </c>
      <c r="H876" s="48" t="str">
        <f>VLOOKUP(A876, Customer_Mappings!$B$1:$C$1255, 2, FALSE)</f>
        <v>Enterprise</v>
      </c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0" customHeight="1">
      <c r="A877" s="45" t="s">
        <v>1778</v>
      </c>
      <c r="B877" s="45" t="s">
        <v>1779</v>
      </c>
      <c r="C877" s="46" t="s">
        <v>7</v>
      </c>
      <c r="D877" s="46" t="s">
        <v>15</v>
      </c>
      <c r="E877" s="46">
        <v>60.0</v>
      </c>
      <c r="F877" s="47">
        <f>VLOOKUP(D877, Price_Mappings!$A$1:$B$4, 2, false)</f>
        <v>8000</v>
      </c>
      <c r="G877" s="46">
        <f t="shared" si="1"/>
        <v>480000</v>
      </c>
      <c r="H877" s="48" t="str">
        <f>VLOOKUP(A877, Customer_Mappings!$B$1:$C$1255, 2, FALSE)</f>
        <v>Enterprise</v>
      </c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0" customHeight="1">
      <c r="A878" s="45" t="s">
        <v>1780</v>
      </c>
      <c r="B878" s="45" t="s">
        <v>1781</v>
      </c>
      <c r="C878" s="46" t="s">
        <v>7</v>
      </c>
      <c r="D878" s="46" t="s">
        <v>15</v>
      </c>
      <c r="E878" s="46">
        <v>72.0</v>
      </c>
      <c r="F878" s="47">
        <f>VLOOKUP(D878, Price_Mappings!$A$1:$B$4, 2, false)</f>
        <v>8000</v>
      </c>
      <c r="G878" s="46">
        <f t="shared" si="1"/>
        <v>576000</v>
      </c>
      <c r="H878" s="48" t="str">
        <f>VLOOKUP(A878, Customer_Mappings!$B$1:$C$1255, 2, FALSE)</f>
        <v>Enterprise</v>
      </c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0" customHeight="1">
      <c r="A879" s="45" t="s">
        <v>1782</v>
      </c>
      <c r="B879" s="45" t="s">
        <v>1783</v>
      </c>
      <c r="C879" s="46" t="s">
        <v>7</v>
      </c>
      <c r="D879" s="46" t="s">
        <v>15</v>
      </c>
      <c r="E879" s="46">
        <v>84.0</v>
      </c>
      <c r="F879" s="47">
        <f>VLOOKUP(D879, Price_Mappings!$A$1:$B$4, 2, false)</f>
        <v>8000</v>
      </c>
      <c r="G879" s="46">
        <f t="shared" si="1"/>
        <v>672000</v>
      </c>
      <c r="H879" s="48" t="str">
        <f>VLOOKUP(A879, Customer_Mappings!$B$1:$C$1255, 2, FALSE)</f>
        <v>Enterprise</v>
      </c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0" customHeight="1">
      <c r="A880" s="45" t="s">
        <v>1784</v>
      </c>
      <c r="B880" s="45" t="s">
        <v>1785</v>
      </c>
      <c r="C880" s="46" t="s">
        <v>7</v>
      </c>
      <c r="D880" s="46" t="s">
        <v>15</v>
      </c>
      <c r="E880" s="46">
        <v>72.0</v>
      </c>
      <c r="F880" s="47">
        <f>VLOOKUP(D880, Price_Mappings!$A$1:$B$4, 2, false)</f>
        <v>8000</v>
      </c>
      <c r="G880" s="46">
        <f t="shared" si="1"/>
        <v>576000</v>
      </c>
      <c r="H880" s="48" t="str">
        <f>VLOOKUP(A880, Customer_Mappings!$B$1:$C$1255, 2, FALSE)</f>
        <v>Enterprise</v>
      </c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0" customHeight="1">
      <c r="A881" s="45" t="s">
        <v>1786</v>
      </c>
      <c r="B881" s="45" t="s">
        <v>1787</v>
      </c>
      <c r="C881" s="46" t="s">
        <v>7</v>
      </c>
      <c r="D881" s="46" t="s">
        <v>15</v>
      </c>
      <c r="E881" s="46">
        <v>60.0</v>
      </c>
      <c r="F881" s="47">
        <f>VLOOKUP(D881, Price_Mappings!$A$1:$B$4, 2, false)</f>
        <v>8000</v>
      </c>
      <c r="G881" s="46">
        <f t="shared" si="1"/>
        <v>480000</v>
      </c>
      <c r="H881" s="48" t="str">
        <f>VLOOKUP(A881, Customer_Mappings!$B$1:$C$1255, 2, FALSE)</f>
        <v>Enterprise</v>
      </c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0" customHeight="1">
      <c r="A882" s="45" t="s">
        <v>1788</v>
      </c>
      <c r="B882" s="45" t="s">
        <v>1789</v>
      </c>
      <c r="C882" s="46" t="s">
        <v>7</v>
      </c>
      <c r="D882" s="46" t="s">
        <v>15</v>
      </c>
      <c r="E882" s="46">
        <v>48.0</v>
      </c>
      <c r="F882" s="47">
        <f>VLOOKUP(D882, Price_Mappings!$A$1:$B$4, 2, false)</f>
        <v>8000</v>
      </c>
      <c r="G882" s="46">
        <f t="shared" si="1"/>
        <v>384000</v>
      </c>
      <c r="H882" s="48" t="str">
        <f>VLOOKUP(A882, Customer_Mappings!$B$1:$C$1255, 2, FALSE)</f>
        <v>Enterprise</v>
      </c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0" customHeight="1">
      <c r="A883" s="45" t="s">
        <v>1790</v>
      </c>
      <c r="B883" s="45" t="s">
        <v>1791</v>
      </c>
      <c r="C883" s="46" t="s">
        <v>7</v>
      </c>
      <c r="D883" s="46" t="s">
        <v>15</v>
      </c>
      <c r="E883" s="46">
        <v>36.0</v>
      </c>
      <c r="F883" s="47">
        <f>VLOOKUP(D883, Price_Mappings!$A$1:$B$4, 2, false)</f>
        <v>8000</v>
      </c>
      <c r="G883" s="46">
        <f t="shared" si="1"/>
        <v>288000</v>
      </c>
      <c r="H883" s="48" t="str">
        <f>VLOOKUP(A883, Customer_Mappings!$B$1:$C$1255, 2, FALSE)</f>
        <v>Enterprise</v>
      </c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0" customHeight="1">
      <c r="A884" s="45" t="s">
        <v>1792</v>
      </c>
      <c r="B884" s="45" t="s">
        <v>1793</v>
      </c>
      <c r="C884" s="46" t="s">
        <v>7</v>
      </c>
      <c r="D884" s="46" t="s">
        <v>15</v>
      </c>
      <c r="E884" s="46">
        <v>24.0</v>
      </c>
      <c r="F884" s="47">
        <f>VLOOKUP(D884, Price_Mappings!$A$1:$B$4, 2, false)</f>
        <v>8000</v>
      </c>
      <c r="G884" s="46">
        <f t="shared" si="1"/>
        <v>192000</v>
      </c>
      <c r="H884" s="48" t="str">
        <f>VLOOKUP(A884, Customer_Mappings!$B$1:$C$1255, 2, FALSE)</f>
        <v>Enterprise</v>
      </c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0" customHeight="1">
      <c r="A885" s="45" t="s">
        <v>1794</v>
      </c>
      <c r="B885" s="45" t="s">
        <v>1795</v>
      </c>
      <c r="C885" s="46" t="s">
        <v>7</v>
      </c>
      <c r="D885" s="46" t="s">
        <v>15</v>
      </c>
      <c r="E885" s="46">
        <v>48.0</v>
      </c>
      <c r="F885" s="47">
        <f>VLOOKUP(D885, Price_Mappings!$A$1:$B$4, 2, false)</f>
        <v>8000</v>
      </c>
      <c r="G885" s="46">
        <f t="shared" si="1"/>
        <v>384000</v>
      </c>
      <c r="H885" s="48" t="str">
        <f>VLOOKUP(A885, Customer_Mappings!$B$1:$C$1255, 2, FALSE)</f>
        <v>Enterprise</v>
      </c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0" customHeight="1">
      <c r="A886" s="45" t="s">
        <v>1796</v>
      </c>
      <c r="B886" s="45" t="s">
        <v>1797</v>
      </c>
      <c r="C886" s="46" t="s">
        <v>7</v>
      </c>
      <c r="D886" s="46" t="s">
        <v>15</v>
      </c>
      <c r="E886" s="46">
        <v>48.0</v>
      </c>
      <c r="F886" s="47">
        <f>VLOOKUP(D886, Price_Mappings!$A$1:$B$4, 2, false)</f>
        <v>8000</v>
      </c>
      <c r="G886" s="46">
        <f t="shared" si="1"/>
        <v>384000</v>
      </c>
      <c r="H886" s="48" t="str">
        <f>VLOOKUP(A886, Customer_Mappings!$B$1:$C$1255, 2, FALSE)</f>
        <v>Enterprise</v>
      </c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0" customHeight="1">
      <c r="A887" s="45" t="s">
        <v>1798</v>
      </c>
      <c r="B887" s="45" t="s">
        <v>1799</v>
      </c>
      <c r="C887" s="46" t="s">
        <v>7</v>
      </c>
      <c r="D887" s="46" t="s">
        <v>15</v>
      </c>
      <c r="E887" s="46">
        <v>48.0</v>
      </c>
      <c r="F887" s="47">
        <f>VLOOKUP(D887, Price_Mappings!$A$1:$B$4, 2, false)</f>
        <v>8000</v>
      </c>
      <c r="G887" s="46">
        <f t="shared" si="1"/>
        <v>384000</v>
      </c>
      <c r="H887" s="48" t="str">
        <f>VLOOKUP(A887, Customer_Mappings!$B$1:$C$1255, 2, FALSE)</f>
        <v>Enterprise</v>
      </c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0" customHeight="1">
      <c r="A888" s="45" t="s">
        <v>1800</v>
      </c>
      <c r="B888" s="45" t="s">
        <v>1801</v>
      </c>
      <c r="C888" s="46" t="s">
        <v>7</v>
      </c>
      <c r="D888" s="46" t="s">
        <v>15</v>
      </c>
      <c r="E888" s="46">
        <v>12.0</v>
      </c>
      <c r="F888" s="47">
        <f>VLOOKUP(D888, Price_Mappings!$A$1:$B$4, 2, false)</f>
        <v>8000</v>
      </c>
      <c r="G888" s="46">
        <f t="shared" si="1"/>
        <v>96000</v>
      </c>
      <c r="H888" s="48" t="str">
        <f>VLOOKUP(A888, Customer_Mappings!$B$1:$C$1255, 2, FALSE)</f>
        <v>Enterprise</v>
      </c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0" customHeight="1">
      <c r="A889" s="45" t="s">
        <v>1802</v>
      </c>
      <c r="B889" s="45" t="s">
        <v>1803</v>
      </c>
      <c r="C889" s="46" t="s">
        <v>7</v>
      </c>
      <c r="D889" s="46" t="s">
        <v>15</v>
      </c>
      <c r="E889" s="46">
        <v>24.0</v>
      </c>
      <c r="F889" s="47">
        <f>VLOOKUP(D889, Price_Mappings!$A$1:$B$4, 2, false)</f>
        <v>8000</v>
      </c>
      <c r="G889" s="46">
        <f t="shared" si="1"/>
        <v>192000</v>
      </c>
      <c r="H889" s="48" t="str">
        <f>VLOOKUP(A889, Customer_Mappings!$B$1:$C$1255, 2, FALSE)</f>
        <v>Enterprise</v>
      </c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0" customHeight="1">
      <c r="A890" s="45" t="s">
        <v>1804</v>
      </c>
      <c r="B890" s="45" t="s">
        <v>1805</v>
      </c>
      <c r="C890" s="46" t="s">
        <v>7</v>
      </c>
      <c r="D890" s="46" t="s">
        <v>15</v>
      </c>
      <c r="E890" s="46">
        <v>36.0</v>
      </c>
      <c r="F890" s="47">
        <f>VLOOKUP(D890, Price_Mappings!$A$1:$B$4, 2, false)</f>
        <v>8000</v>
      </c>
      <c r="G890" s="46">
        <f t="shared" si="1"/>
        <v>288000</v>
      </c>
      <c r="H890" s="48" t="str">
        <f>VLOOKUP(A890, Customer_Mappings!$B$1:$C$1255, 2, FALSE)</f>
        <v>Enterprise</v>
      </c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0" customHeight="1">
      <c r="A891" s="45" t="s">
        <v>1806</v>
      </c>
      <c r="B891" s="45" t="s">
        <v>1807</v>
      </c>
      <c r="C891" s="46" t="s">
        <v>7</v>
      </c>
      <c r="D891" s="46" t="s">
        <v>15</v>
      </c>
      <c r="E891" s="46">
        <v>48.0</v>
      </c>
      <c r="F891" s="47">
        <f>VLOOKUP(D891, Price_Mappings!$A$1:$B$4, 2, false)</f>
        <v>8000</v>
      </c>
      <c r="G891" s="46">
        <f t="shared" si="1"/>
        <v>384000</v>
      </c>
      <c r="H891" s="48" t="str">
        <f>VLOOKUP(A891, Customer_Mappings!$B$1:$C$1255, 2, FALSE)</f>
        <v>Enterprise</v>
      </c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0" customHeight="1">
      <c r="A892" s="45" t="s">
        <v>1808</v>
      </c>
      <c r="B892" s="45" t="s">
        <v>1809</v>
      </c>
      <c r="C892" s="46" t="s">
        <v>7</v>
      </c>
      <c r="D892" s="46" t="s">
        <v>15</v>
      </c>
      <c r="E892" s="46">
        <v>60.0</v>
      </c>
      <c r="F892" s="47">
        <f>VLOOKUP(D892, Price_Mappings!$A$1:$B$4, 2, false)</f>
        <v>8000</v>
      </c>
      <c r="G892" s="46">
        <f t="shared" si="1"/>
        <v>480000</v>
      </c>
      <c r="H892" s="48" t="str">
        <f>VLOOKUP(A892, Customer_Mappings!$B$1:$C$1255, 2, FALSE)</f>
        <v>Enterprise</v>
      </c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0" customHeight="1">
      <c r="A893" s="45" t="s">
        <v>1810</v>
      </c>
      <c r="B893" s="45" t="s">
        <v>1811</v>
      </c>
      <c r="C893" s="46" t="s">
        <v>7</v>
      </c>
      <c r="D893" s="46" t="s">
        <v>15</v>
      </c>
      <c r="E893" s="46">
        <v>72.0</v>
      </c>
      <c r="F893" s="47">
        <f>VLOOKUP(D893, Price_Mappings!$A$1:$B$4, 2, false)</f>
        <v>8000</v>
      </c>
      <c r="G893" s="46">
        <f t="shared" si="1"/>
        <v>576000</v>
      </c>
      <c r="H893" s="48" t="str">
        <f>VLOOKUP(A893, Customer_Mappings!$B$1:$C$1255, 2, FALSE)</f>
        <v>Enterprise</v>
      </c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0" customHeight="1">
      <c r="A894" s="45" t="s">
        <v>1812</v>
      </c>
      <c r="B894" s="45" t="s">
        <v>1813</v>
      </c>
      <c r="C894" s="46" t="s">
        <v>7</v>
      </c>
      <c r="D894" s="46" t="s">
        <v>15</v>
      </c>
      <c r="E894" s="46">
        <v>84.0</v>
      </c>
      <c r="F894" s="47">
        <f>VLOOKUP(D894, Price_Mappings!$A$1:$B$4, 2, false)</f>
        <v>8000</v>
      </c>
      <c r="G894" s="46">
        <f t="shared" si="1"/>
        <v>672000</v>
      </c>
      <c r="H894" s="48" t="str">
        <f>VLOOKUP(A894, Customer_Mappings!$B$1:$C$1255, 2, FALSE)</f>
        <v>Enterprise</v>
      </c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0" customHeight="1">
      <c r="A895" s="45" t="s">
        <v>1814</v>
      </c>
      <c r="B895" s="45" t="s">
        <v>1815</v>
      </c>
      <c r="C895" s="46" t="s">
        <v>7</v>
      </c>
      <c r="D895" s="46" t="s">
        <v>15</v>
      </c>
      <c r="E895" s="46">
        <v>72.0</v>
      </c>
      <c r="F895" s="47">
        <f>VLOOKUP(D895, Price_Mappings!$A$1:$B$4, 2, false)</f>
        <v>8000</v>
      </c>
      <c r="G895" s="46">
        <f t="shared" si="1"/>
        <v>576000</v>
      </c>
      <c r="H895" s="48" t="str">
        <f>VLOOKUP(A895, Customer_Mappings!$B$1:$C$1255, 2, FALSE)</f>
        <v>Enterprise</v>
      </c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0" customHeight="1">
      <c r="A896" s="45" t="s">
        <v>1816</v>
      </c>
      <c r="B896" s="45" t="s">
        <v>1817</v>
      </c>
      <c r="C896" s="46" t="s">
        <v>7</v>
      </c>
      <c r="D896" s="46" t="s">
        <v>15</v>
      </c>
      <c r="E896" s="46">
        <v>60.0</v>
      </c>
      <c r="F896" s="47">
        <f>VLOOKUP(D896, Price_Mappings!$A$1:$B$4, 2, false)</f>
        <v>8000</v>
      </c>
      <c r="G896" s="46">
        <f t="shared" si="1"/>
        <v>480000</v>
      </c>
      <c r="H896" s="48" t="str">
        <f>VLOOKUP(A896, Customer_Mappings!$B$1:$C$1255, 2, FALSE)</f>
        <v>Enterprise</v>
      </c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0" customHeight="1">
      <c r="A897" s="45" t="s">
        <v>1818</v>
      </c>
      <c r="B897" s="45" t="s">
        <v>1819</v>
      </c>
      <c r="C897" s="46" t="s">
        <v>7</v>
      </c>
      <c r="D897" s="46" t="s">
        <v>15</v>
      </c>
      <c r="E897" s="46">
        <v>48.0</v>
      </c>
      <c r="F897" s="47">
        <f>VLOOKUP(D897, Price_Mappings!$A$1:$B$4, 2, false)</f>
        <v>8000</v>
      </c>
      <c r="G897" s="46">
        <f t="shared" si="1"/>
        <v>384000</v>
      </c>
      <c r="H897" s="48" t="str">
        <f>VLOOKUP(A897, Customer_Mappings!$B$1:$C$1255, 2, FALSE)</f>
        <v>Enterprise</v>
      </c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0" customHeight="1">
      <c r="A898" s="45" t="s">
        <v>1820</v>
      </c>
      <c r="B898" s="45" t="s">
        <v>1821</v>
      </c>
      <c r="C898" s="46" t="s">
        <v>7</v>
      </c>
      <c r="D898" s="46" t="s">
        <v>14</v>
      </c>
      <c r="E898" s="46">
        <v>3.0</v>
      </c>
      <c r="F898" s="47">
        <f>VLOOKUP(D898, Price_Mappings!$A$1:$B$4, 2, false)</f>
        <v>60000</v>
      </c>
      <c r="G898" s="46">
        <f t="shared" si="1"/>
        <v>180000</v>
      </c>
      <c r="H898" s="48" t="str">
        <f>VLOOKUP(A898, Customer_Mappings!$B$1:$C$1255, 2, FALSE)</f>
        <v>Enterprise</v>
      </c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0" customHeight="1">
      <c r="A899" s="45" t="s">
        <v>1822</v>
      </c>
      <c r="B899" s="45" t="s">
        <v>1823</v>
      </c>
      <c r="C899" s="46" t="s">
        <v>7</v>
      </c>
      <c r="D899" s="46" t="s">
        <v>14</v>
      </c>
      <c r="E899" s="46">
        <v>4.0</v>
      </c>
      <c r="F899" s="47">
        <f>VLOOKUP(D899, Price_Mappings!$A$1:$B$4, 2, false)</f>
        <v>60000</v>
      </c>
      <c r="G899" s="46">
        <f t="shared" si="1"/>
        <v>240000</v>
      </c>
      <c r="H899" s="48" t="str">
        <f>VLOOKUP(A899, Customer_Mappings!$B$1:$C$1255, 2, FALSE)</f>
        <v>Enterprise</v>
      </c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0" customHeight="1">
      <c r="A900" s="45" t="s">
        <v>1824</v>
      </c>
      <c r="B900" s="45" t="s">
        <v>1825</v>
      </c>
      <c r="C900" s="46" t="s">
        <v>7</v>
      </c>
      <c r="D900" s="46" t="s">
        <v>15</v>
      </c>
      <c r="E900" s="46">
        <v>12.0</v>
      </c>
      <c r="F900" s="47">
        <f>VLOOKUP(D900, Price_Mappings!$A$1:$B$4, 2, false)</f>
        <v>8000</v>
      </c>
      <c r="G900" s="46">
        <f t="shared" si="1"/>
        <v>96000</v>
      </c>
      <c r="H900" s="48" t="str">
        <f>VLOOKUP(A900, Customer_Mappings!$B$1:$C$1255, 2, FALSE)</f>
        <v>Enterprise</v>
      </c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0" customHeight="1">
      <c r="A901" s="45" t="s">
        <v>1826</v>
      </c>
      <c r="B901" s="46" t="s">
        <v>1827</v>
      </c>
      <c r="C901" s="46" t="s">
        <v>7</v>
      </c>
      <c r="D901" s="46" t="s">
        <v>14</v>
      </c>
      <c r="E901" s="46">
        <v>4.0</v>
      </c>
      <c r="F901" s="47">
        <f>VLOOKUP(D901, Price_Mappings!$A$1:$B$4, 2, false)</f>
        <v>60000</v>
      </c>
      <c r="G901" s="46">
        <f t="shared" si="1"/>
        <v>240000</v>
      </c>
      <c r="H901" s="48" t="str">
        <f>VLOOKUP(A901, Customer_Mappings!$B$1:$C$1255, 2, FALSE)</f>
        <v>Enterprise</v>
      </c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0" customHeight="1">
      <c r="A902" s="45" t="s">
        <v>1828</v>
      </c>
      <c r="B902" s="45" t="s">
        <v>1829</v>
      </c>
      <c r="C902" s="46" t="s">
        <v>7</v>
      </c>
      <c r="D902" s="46" t="s">
        <v>15</v>
      </c>
      <c r="E902" s="46">
        <v>24.0</v>
      </c>
      <c r="F902" s="47">
        <f>VLOOKUP(D902, Price_Mappings!$A$1:$B$4, 2, false)</f>
        <v>8000</v>
      </c>
      <c r="G902" s="46">
        <f t="shared" si="1"/>
        <v>192000</v>
      </c>
      <c r="H902" s="48" t="str">
        <f>VLOOKUP(A902, Customer_Mappings!$B$1:$C$1255, 2, FALSE)</f>
        <v>Enterprise</v>
      </c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0" customHeight="1">
      <c r="A903" s="45" t="s">
        <v>1830</v>
      </c>
      <c r="B903" s="45" t="s">
        <v>1831</v>
      </c>
      <c r="C903" s="46" t="s">
        <v>7</v>
      </c>
      <c r="D903" s="46" t="s">
        <v>15</v>
      </c>
      <c r="E903" s="46">
        <v>36.0</v>
      </c>
      <c r="F903" s="47">
        <f>VLOOKUP(D903, Price_Mappings!$A$1:$B$4, 2, false)</f>
        <v>8000</v>
      </c>
      <c r="G903" s="46">
        <f t="shared" si="1"/>
        <v>288000</v>
      </c>
      <c r="H903" s="48" t="str">
        <f>VLOOKUP(A903, Customer_Mappings!$B$1:$C$1255, 2, FALSE)</f>
        <v>Enterprise</v>
      </c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0" customHeight="1">
      <c r="A904" s="45" t="s">
        <v>1832</v>
      </c>
      <c r="B904" s="45" t="s">
        <v>1833</v>
      </c>
      <c r="C904" s="46" t="s">
        <v>7</v>
      </c>
      <c r="D904" s="46" t="s">
        <v>15</v>
      </c>
      <c r="E904" s="46">
        <v>48.0</v>
      </c>
      <c r="F904" s="47">
        <f>VLOOKUP(D904, Price_Mappings!$A$1:$B$4, 2, false)</f>
        <v>8000</v>
      </c>
      <c r="G904" s="46">
        <f t="shared" si="1"/>
        <v>384000</v>
      </c>
      <c r="H904" s="48" t="str">
        <f>VLOOKUP(A904, Customer_Mappings!$B$1:$C$1255, 2, FALSE)</f>
        <v>Enterprise</v>
      </c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0" customHeight="1">
      <c r="A905" s="45" t="s">
        <v>1834</v>
      </c>
      <c r="B905" s="45" t="s">
        <v>1835</v>
      </c>
      <c r="C905" s="46" t="s">
        <v>7</v>
      </c>
      <c r="D905" s="46" t="s">
        <v>15</v>
      </c>
      <c r="E905" s="46">
        <v>60.0</v>
      </c>
      <c r="F905" s="47">
        <f>VLOOKUP(D905, Price_Mappings!$A$1:$B$4, 2, false)</f>
        <v>8000</v>
      </c>
      <c r="G905" s="46">
        <f t="shared" si="1"/>
        <v>480000</v>
      </c>
      <c r="H905" s="48" t="str">
        <f>VLOOKUP(A905, Customer_Mappings!$B$1:$C$1255, 2, FALSE)</f>
        <v>Enterprise</v>
      </c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0" customHeight="1">
      <c r="A906" s="45" t="s">
        <v>1836</v>
      </c>
      <c r="B906" s="45" t="s">
        <v>1837</v>
      </c>
      <c r="C906" s="46" t="s">
        <v>7</v>
      </c>
      <c r="D906" s="46" t="s">
        <v>15</v>
      </c>
      <c r="E906" s="46">
        <v>72.0</v>
      </c>
      <c r="F906" s="47">
        <f>VLOOKUP(D906, Price_Mappings!$A$1:$B$4, 2, false)</f>
        <v>8000</v>
      </c>
      <c r="G906" s="46">
        <f t="shared" si="1"/>
        <v>576000</v>
      </c>
      <c r="H906" s="48" t="str">
        <f>VLOOKUP(A906, Customer_Mappings!$B$1:$C$1255, 2, FALSE)</f>
        <v>Enterprise</v>
      </c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0" customHeight="1">
      <c r="A907" s="45" t="s">
        <v>1838</v>
      </c>
      <c r="B907" s="45" t="s">
        <v>1839</v>
      </c>
      <c r="C907" s="46" t="s">
        <v>7</v>
      </c>
      <c r="D907" s="46" t="s">
        <v>15</v>
      </c>
      <c r="E907" s="46">
        <v>84.0</v>
      </c>
      <c r="F907" s="47">
        <f>VLOOKUP(D907, Price_Mappings!$A$1:$B$4, 2, false)</f>
        <v>8000</v>
      </c>
      <c r="G907" s="46">
        <f t="shared" si="1"/>
        <v>672000</v>
      </c>
      <c r="H907" s="48" t="str">
        <f>VLOOKUP(A907, Customer_Mappings!$B$1:$C$1255, 2, FALSE)</f>
        <v>Enterprise</v>
      </c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0" customHeight="1">
      <c r="A908" s="45" t="s">
        <v>1840</v>
      </c>
      <c r="B908" s="45" t="s">
        <v>1841</v>
      </c>
      <c r="C908" s="46" t="s">
        <v>7</v>
      </c>
      <c r="D908" s="46" t="s">
        <v>15</v>
      </c>
      <c r="E908" s="46">
        <v>72.0</v>
      </c>
      <c r="F908" s="47">
        <f>VLOOKUP(D908, Price_Mappings!$A$1:$B$4, 2, false)</f>
        <v>8000</v>
      </c>
      <c r="G908" s="46">
        <f t="shared" si="1"/>
        <v>576000</v>
      </c>
      <c r="H908" s="48" t="str">
        <f>VLOOKUP(A908, Customer_Mappings!$B$1:$C$1255, 2, FALSE)</f>
        <v>Enterprise</v>
      </c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0" customHeight="1">
      <c r="A909" s="45" t="s">
        <v>1842</v>
      </c>
      <c r="B909" s="45" t="s">
        <v>1843</v>
      </c>
      <c r="C909" s="46" t="s">
        <v>7</v>
      </c>
      <c r="D909" s="46" t="s">
        <v>15</v>
      </c>
      <c r="E909" s="46">
        <v>12.0</v>
      </c>
      <c r="F909" s="47">
        <f>VLOOKUP(D909, Price_Mappings!$A$1:$B$4, 2, false)</f>
        <v>8000</v>
      </c>
      <c r="G909" s="46">
        <f t="shared" si="1"/>
        <v>96000</v>
      </c>
      <c r="H909" s="48" t="str">
        <f>VLOOKUP(A909, Customer_Mappings!$B$1:$C$1255, 2, FALSE)</f>
        <v>Enterprise</v>
      </c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0" customHeight="1">
      <c r="A910" s="45" t="s">
        <v>1844</v>
      </c>
      <c r="B910" s="45" t="s">
        <v>1845</v>
      </c>
      <c r="C910" s="46" t="s">
        <v>7</v>
      </c>
      <c r="D910" s="46" t="s">
        <v>14</v>
      </c>
      <c r="E910" s="46">
        <v>3.0</v>
      </c>
      <c r="F910" s="47">
        <f>VLOOKUP(D910, Price_Mappings!$A$1:$B$4, 2, false)</f>
        <v>60000</v>
      </c>
      <c r="G910" s="46">
        <f t="shared" si="1"/>
        <v>180000</v>
      </c>
      <c r="H910" s="48" t="str">
        <f>VLOOKUP(A910, Customer_Mappings!$B$1:$C$1255, 2, FALSE)</f>
        <v>Enterprise</v>
      </c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0" customHeight="1">
      <c r="A911" s="45" t="s">
        <v>1846</v>
      </c>
      <c r="B911" s="45" t="s">
        <v>1847</v>
      </c>
      <c r="C911" s="46" t="s">
        <v>7</v>
      </c>
      <c r="D911" s="46" t="s">
        <v>15</v>
      </c>
      <c r="E911" s="46">
        <v>36.0</v>
      </c>
      <c r="F911" s="47">
        <f>VLOOKUP(D911, Price_Mappings!$A$1:$B$4, 2, false)</f>
        <v>8000</v>
      </c>
      <c r="G911" s="46">
        <f t="shared" si="1"/>
        <v>288000</v>
      </c>
      <c r="H911" s="48" t="str">
        <f>VLOOKUP(A911, Customer_Mappings!$B$1:$C$1255, 2, FALSE)</f>
        <v>Enterprise</v>
      </c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0" customHeight="1">
      <c r="A912" s="45" t="s">
        <v>1848</v>
      </c>
      <c r="B912" s="45" t="s">
        <v>1849</v>
      </c>
      <c r="C912" s="46" t="s">
        <v>7</v>
      </c>
      <c r="D912" s="46" t="s">
        <v>15</v>
      </c>
      <c r="E912" s="46">
        <v>48.0</v>
      </c>
      <c r="F912" s="47">
        <f>VLOOKUP(D912, Price_Mappings!$A$1:$B$4, 2, false)</f>
        <v>8000</v>
      </c>
      <c r="G912" s="46">
        <f t="shared" si="1"/>
        <v>384000</v>
      </c>
      <c r="H912" s="48" t="str">
        <f>VLOOKUP(A912, Customer_Mappings!$B$1:$C$1255, 2, FALSE)</f>
        <v>Enterprise</v>
      </c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0" customHeight="1">
      <c r="A913" s="45" t="s">
        <v>1850</v>
      </c>
      <c r="B913" s="45" t="s">
        <v>1851</v>
      </c>
      <c r="C913" s="46" t="s">
        <v>7</v>
      </c>
      <c r="D913" s="46" t="s">
        <v>15</v>
      </c>
      <c r="E913" s="46">
        <v>60.0</v>
      </c>
      <c r="F913" s="47">
        <f>VLOOKUP(D913, Price_Mappings!$A$1:$B$4, 2, false)</f>
        <v>8000</v>
      </c>
      <c r="G913" s="46">
        <f t="shared" si="1"/>
        <v>480000</v>
      </c>
      <c r="H913" s="48" t="str">
        <f>VLOOKUP(A913, Customer_Mappings!$B$1:$C$1255, 2, FALSE)</f>
        <v>Enterprise</v>
      </c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0" customHeight="1">
      <c r="A914" s="45" t="s">
        <v>1852</v>
      </c>
      <c r="B914" s="45" t="s">
        <v>1853</v>
      </c>
      <c r="C914" s="46" t="s">
        <v>7</v>
      </c>
      <c r="D914" s="46" t="s">
        <v>15</v>
      </c>
      <c r="E914" s="46">
        <v>72.0</v>
      </c>
      <c r="F914" s="47">
        <f>VLOOKUP(D914, Price_Mappings!$A$1:$B$4, 2, false)</f>
        <v>8000</v>
      </c>
      <c r="G914" s="46">
        <f t="shared" si="1"/>
        <v>576000</v>
      </c>
      <c r="H914" s="48" t="str">
        <f>VLOOKUP(A914, Customer_Mappings!$B$1:$C$1255, 2, FALSE)</f>
        <v>Enterprise</v>
      </c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0" customHeight="1">
      <c r="A915" s="45" t="s">
        <v>1854</v>
      </c>
      <c r="B915" s="45" t="s">
        <v>1855</v>
      </c>
      <c r="C915" s="46" t="s">
        <v>7</v>
      </c>
      <c r="D915" s="46" t="s">
        <v>14</v>
      </c>
      <c r="E915" s="46">
        <v>2.0</v>
      </c>
      <c r="F915" s="47">
        <f>VLOOKUP(D915, Price_Mappings!$A$1:$B$4, 2, false)</f>
        <v>60000</v>
      </c>
      <c r="G915" s="46">
        <f t="shared" si="1"/>
        <v>120000</v>
      </c>
      <c r="H915" s="48" t="str">
        <f>VLOOKUP(A915, Customer_Mappings!$B$1:$C$1255, 2, FALSE)</f>
        <v>Enterprise</v>
      </c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0" customHeight="1">
      <c r="A916" s="45" t="s">
        <v>1856</v>
      </c>
      <c r="B916" s="45" t="s">
        <v>1857</v>
      </c>
      <c r="C916" s="46" t="s">
        <v>7</v>
      </c>
      <c r="D916" s="46" t="s">
        <v>15</v>
      </c>
      <c r="E916" s="46">
        <v>72.0</v>
      </c>
      <c r="F916" s="47">
        <f>VLOOKUP(D916, Price_Mappings!$A$1:$B$4, 2, false)</f>
        <v>8000</v>
      </c>
      <c r="G916" s="46">
        <f t="shared" si="1"/>
        <v>576000</v>
      </c>
      <c r="H916" s="48" t="str">
        <f>VLOOKUP(A916, Customer_Mappings!$B$1:$C$1255, 2, FALSE)</f>
        <v>Enterprise</v>
      </c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0" customHeight="1">
      <c r="A917" s="45" t="s">
        <v>1858</v>
      </c>
      <c r="B917" s="45" t="s">
        <v>1859</v>
      </c>
      <c r="C917" s="46" t="s">
        <v>7</v>
      </c>
      <c r="D917" s="46" t="s">
        <v>15</v>
      </c>
      <c r="E917" s="46">
        <v>60.0</v>
      </c>
      <c r="F917" s="47">
        <f>VLOOKUP(D917, Price_Mappings!$A$1:$B$4, 2, false)</f>
        <v>8000</v>
      </c>
      <c r="G917" s="46">
        <f t="shared" si="1"/>
        <v>480000</v>
      </c>
      <c r="H917" s="48" t="str">
        <f>VLOOKUP(A917, Customer_Mappings!$B$1:$C$1255, 2, FALSE)</f>
        <v>Enterprise</v>
      </c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0" customHeight="1">
      <c r="A918" s="45" t="s">
        <v>1860</v>
      </c>
      <c r="B918" s="45" t="s">
        <v>1861</v>
      </c>
      <c r="C918" s="46" t="s">
        <v>7</v>
      </c>
      <c r="D918" s="46" t="s">
        <v>15</v>
      </c>
      <c r="E918" s="46">
        <v>48.0</v>
      </c>
      <c r="F918" s="47">
        <f>VLOOKUP(D918, Price_Mappings!$A$1:$B$4, 2, false)</f>
        <v>8000</v>
      </c>
      <c r="G918" s="46">
        <f t="shared" si="1"/>
        <v>384000</v>
      </c>
      <c r="H918" s="48" t="str">
        <f>VLOOKUP(A918, Customer_Mappings!$B$1:$C$1255, 2, FALSE)</f>
        <v>Enterprise</v>
      </c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0" customHeight="1">
      <c r="A919" s="45" t="s">
        <v>1862</v>
      </c>
      <c r="B919" s="45" t="s">
        <v>1863</v>
      </c>
      <c r="C919" s="46" t="s">
        <v>7</v>
      </c>
      <c r="D919" s="46" t="s">
        <v>15</v>
      </c>
      <c r="E919" s="46">
        <v>36.0</v>
      </c>
      <c r="F919" s="47">
        <f>VLOOKUP(D919, Price_Mappings!$A$1:$B$4, 2, false)</f>
        <v>8000</v>
      </c>
      <c r="G919" s="46">
        <f t="shared" si="1"/>
        <v>288000</v>
      </c>
      <c r="H919" s="48" t="str">
        <f>VLOOKUP(A919, Customer_Mappings!$B$1:$C$1255, 2, FALSE)</f>
        <v>Enterprise</v>
      </c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0" customHeight="1">
      <c r="A920" s="45" t="s">
        <v>1864</v>
      </c>
      <c r="B920" s="45" t="s">
        <v>1865</v>
      </c>
      <c r="C920" s="46" t="s">
        <v>7</v>
      </c>
      <c r="D920" s="46" t="s">
        <v>14</v>
      </c>
      <c r="E920" s="46">
        <v>1.0</v>
      </c>
      <c r="F920" s="47">
        <f>VLOOKUP(D920, Price_Mappings!$A$1:$B$4, 2, false)</f>
        <v>60000</v>
      </c>
      <c r="G920" s="46">
        <f t="shared" si="1"/>
        <v>60000</v>
      </c>
      <c r="H920" s="48" t="str">
        <f>VLOOKUP(A920, Customer_Mappings!$B$1:$C$1255, 2, FALSE)</f>
        <v>Enterprise</v>
      </c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0" customHeight="1">
      <c r="A921" s="45" t="s">
        <v>1866</v>
      </c>
      <c r="B921" s="45" t="s">
        <v>1867</v>
      </c>
      <c r="C921" s="46" t="s">
        <v>7</v>
      </c>
      <c r="D921" s="46" t="s">
        <v>14</v>
      </c>
      <c r="E921" s="46">
        <v>1.0</v>
      </c>
      <c r="F921" s="47">
        <f>VLOOKUP(D921, Price_Mappings!$A$1:$B$4, 2, false)</f>
        <v>60000</v>
      </c>
      <c r="G921" s="46">
        <f t="shared" si="1"/>
        <v>60000</v>
      </c>
      <c r="H921" s="48" t="str">
        <f>VLOOKUP(A921, Customer_Mappings!$B$1:$C$1255, 2, FALSE)</f>
        <v>Enterprise</v>
      </c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0" customHeight="1">
      <c r="A922" s="45" t="s">
        <v>1868</v>
      </c>
      <c r="B922" s="45" t="s">
        <v>1869</v>
      </c>
      <c r="C922" s="46" t="s">
        <v>7</v>
      </c>
      <c r="D922" s="46" t="s">
        <v>15</v>
      </c>
      <c r="E922" s="46">
        <v>12.0</v>
      </c>
      <c r="F922" s="47">
        <f>VLOOKUP(D922, Price_Mappings!$A$1:$B$4, 2, false)</f>
        <v>8000</v>
      </c>
      <c r="G922" s="46">
        <f t="shared" si="1"/>
        <v>96000</v>
      </c>
      <c r="H922" s="48" t="str">
        <f>VLOOKUP(A922, Customer_Mappings!$B$1:$C$1255, 2, FALSE)</f>
        <v>Enterprise</v>
      </c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0" customHeight="1">
      <c r="A923" s="45" t="s">
        <v>1870</v>
      </c>
      <c r="B923" s="45" t="s">
        <v>1871</v>
      </c>
      <c r="C923" s="46" t="s">
        <v>7</v>
      </c>
      <c r="D923" s="46" t="s">
        <v>15</v>
      </c>
      <c r="E923" s="46">
        <v>24.0</v>
      </c>
      <c r="F923" s="47">
        <f>VLOOKUP(D923, Price_Mappings!$A$1:$B$4, 2, false)</f>
        <v>8000</v>
      </c>
      <c r="G923" s="46">
        <f t="shared" si="1"/>
        <v>192000</v>
      </c>
      <c r="H923" s="48" t="str">
        <f>VLOOKUP(A923, Customer_Mappings!$B$1:$C$1255, 2, FALSE)</f>
        <v>Enterprise</v>
      </c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0" customHeight="1">
      <c r="A924" s="45" t="s">
        <v>1872</v>
      </c>
      <c r="B924" s="45" t="s">
        <v>1873</v>
      </c>
      <c r="C924" s="46" t="s">
        <v>7</v>
      </c>
      <c r="D924" s="46" t="s">
        <v>14</v>
      </c>
      <c r="E924" s="46">
        <v>1.0</v>
      </c>
      <c r="F924" s="47">
        <f>VLOOKUP(D924, Price_Mappings!$A$1:$B$4, 2, false)</f>
        <v>60000</v>
      </c>
      <c r="G924" s="46">
        <f t="shared" si="1"/>
        <v>60000</v>
      </c>
      <c r="H924" s="48" t="str">
        <f>VLOOKUP(A924, Customer_Mappings!$B$1:$C$1255, 2, FALSE)</f>
        <v>Enterprise</v>
      </c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0" customHeight="1">
      <c r="A925" s="45" t="s">
        <v>1874</v>
      </c>
      <c r="B925" s="45" t="s">
        <v>1875</v>
      </c>
      <c r="C925" s="46" t="s">
        <v>7</v>
      </c>
      <c r="D925" s="46" t="s">
        <v>15</v>
      </c>
      <c r="E925" s="46">
        <v>48.0</v>
      </c>
      <c r="F925" s="47">
        <f>VLOOKUP(D925, Price_Mappings!$A$1:$B$4, 2, false)</f>
        <v>8000</v>
      </c>
      <c r="G925" s="46">
        <f t="shared" si="1"/>
        <v>384000</v>
      </c>
      <c r="H925" s="48" t="str">
        <f>VLOOKUP(A925, Customer_Mappings!$B$1:$C$1255, 2, FALSE)</f>
        <v>Enterprise</v>
      </c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0" customHeight="1">
      <c r="A926" s="45" t="s">
        <v>1876</v>
      </c>
      <c r="B926" s="45" t="s">
        <v>1877</v>
      </c>
      <c r="C926" s="46" t="s">
        <v>7</v>
      </c>
      <c r="D926" s="46" t="s">
        <v>15</v>
      </c>
      <c r="E926" s="46">
        <v>60.0</v>
      </c>
      <c r="F926" s="47">
        <f>VLOOKUP(D926, Price_Mappings!$A$1:$B$4, 2, false)</f>
        <v>8000</v>
      </c>
      <c r="G926" s="46">
        <f t="shared" si="1"/>
        <v>480000</v>
      </c>
      <c r="H926" s="48" t="str">
        <f>VLOOKUP(A926, Customer_Mappings!$B$1:$C$1255, 2, FALSE)</f>
        <v>Enterprise</v>
      </c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0" customHeight="1">
      <c r="A927" s="45" t="s">
        <v>1878</v>
      </c>
      <c r="B927" s="45" t="s">
        <v>1879</v>
      </c>
      <c r="C927" s="46" t="s">
        <v>7</v>
      </c>
      <c r="D927" s="46" t="s">
        <v>14</v>
      </c>
      <c r="E927" s="46">
        <v>2.0</v>
      </c>
      <c r="F927" s="47">
        <f>VLOOKUP(D927, Price_Mappings!$A$1:$B$4, 2, false)</f>
        <v>60000</v>
      </c>
      <c r="G927" s="46">
        <f t="shared" si="1"/>
        <v>120000</v>
      </c>
      <c r="H927" s="48" t="str">
        <f>VLOOKUP(A927, Customer_Mappings!$B$1:$C$1255, 2, FALSE)</f>
        <v>Enterprise</v>
      </c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0" customHeight="1">
      <c r="A928" s="45" t="s">
        <v>1880</v>
      </c>
      <c r="B928" s="45" t="s">
        <v>1881</v>
      </c>
      <c r="C928" s="46" t="s">
        <v>7</v>
      </c>
      <c r="D928" s="46" t="s">
        <v>14</v>
      </c>
      <c r="E928" s="46">
        <v>4.0</v>
      </c>
      <c r="F928" s="47">
        <f>VLOOKUP(D928, Price_Mappings!$A$1:$B$4, 2, false)</f>
        <v>60000</v>
      </c>
      <c r="G928" s="46">
        <f t="shared" si="1"/>
        <v>240000</v>
      </c>
      <c r="H928" s="48" t="str">
        <f>VLOOKUP(A928, Customer_Mappings!$B$1:$C$1255, 2, FALSE)</f>
        <v>Enterprise</v>
      </c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0" customHeight="1">
      <c r="A929" s="45" t="s">
        <v>1882</v>
      </c>
      <c r="B929" s="45" t="s">
        <v>1883</v>
      </c>
      <c r="C929" s="46" t="s">
        <v>7</v>
      </c>
      <c r="D929" s="46" t="s">
        <v>15</v>
      </c>
      <c r="E929" s="46">
        <v>72.0</v>
      </c>
      <c r="F929" s="47">
        <f>VLOOKUP(D929, Price_Mappings!$A$1:$B$4, 2, false)</f>
        <v>8000</v>
      </c>
      <c r="G929" s="46">
        <f t="shared" si="1"/>
        <v>576000</v>
      </c>
      <c r="H929" s="48" t="str">
        <f>VLOOKUP(A929, Customer_Mappings!$B$1:$C$1255, 2, FALSE)</f>
        <v>Enterprise</v>
      </c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0" customHeight="1">
      <c r="A930" s="45" t="s">
        <v>1884</v>
      </c>
      <c r="B930" s="45" t="s">
        <v>1885</v>
      </c>
      <c r="C930" s="46" t="s">
        <v>7</v>
      </c>
      <c r="D930" s="46" t="s">
        <v>15</v>
      </c>
      <c r="E930" s="46">
        <v>60.0</v>
      </c>
      <c r="F930" s="47">
        <f>VLOOKUP(D930, Price_Mappings!$A$1:$B$4, 2, false)</f>
        <v>8000</v>
      </c>
      <c r="G930" s="46">
        <f t="shared" si="1"/>
        <v>480000</v>
      </c>
      <c r="H930" s="48" t="str">
        <f>VLOOKUP(A930, Customer_Mappings!$B$1:$C$1255, 2, FALSE)</f>
        <v>Enterprise</v>
      </c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0" customHeight="1">
      <c r="A931" s="45" t="s">
        <v>1886</v>
      </c>
      <c r="B931" s="45" t="s">
        <v>1887</v>
      </c>
      <c r="C931" s="46" t="s">
        <v>7</v>
      </c>
      <c r="D931" s="46" t="s">
        <v>15</v>
      </c>
      <c r="E931" s="46">
        <v>48.0</v>
      </c>
      <c r="F931" s="47">
        <f>VLOOKUP(D931, Price_Mappings!$A$1:$B$4, 2, false)</f>
        <v>8000</v>
      </c>
      <c r="G931" s="46">
        <f t="shared" si="1"/>
        <v>384000</v>
      </c>
      <c r="H931" s="48" t="str">
        <f>VLOOKUP(A931, Customer_Mappings!$B$1:$C$1255, 2, FALSE)</f>
        <v>Enterprise</v>
      </c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0" customHeight="1">
      <c r="A932" s="45" t="s">
        <v>1888</v>
      </c>
      <c r="B932" s="45" t="s">
        <v>1889</v>
      </c>
      <c r="C932" s="46" t="s">
        <v>7</v>
      </c>
      <c r="D932" s="46" t="s">
        <v>15</v>
      </c>
      <c r="E932" s="46">
        <v>36.0</v>
      </c>
      <c r="F932" s="47">
        <f>VLOOKUP(D932, Price_Mappings!$A$1:$B$4, 2, false)</f>
        <v>8000</v>
      </c>
      <c r="G932" s="46">
        <f t="shared" si="1"/>
        <v>288000</v>
      </c>
      <c r="H932" s="48" t="str">
        <f>VLOOKUP(A932, Customer_Mappings!$B$1:$C$1255, 2, FALSE)</f>
        <v>Enterprise</v>
      </c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0" customHeight="1">
      <c r="A933" s="45" t="s">
        <v>1890</v>
      </c>
      <c r="B933" s="45" t="s">
        <v>1891</v>
      </c>
      <c r="C933" s="46" t="s">
        <v>7</v>
      </c>
      <c r="D933" s="46" t="s">
        <v>15</v>
      </c>
      <c r="E933" s="46">
        <v>24.0</v>
      </c>
      <c r="F933" s="47">
        <f>VLOOKUP(D933, Price_Mappings!$A$1:$B$4, 2, false)</f>
        <v>8000</v>
      </c>
      <c r="G933" s="46">
        <f t="shared" si="1"/>
        <v>192000</v>
      </c>
      <c r="H933" s="48" t="str">
        <f>VLOOKUP(A933, Customer_Mappings!$B$1:$C$1255, 2, FALSE)</f>
        <v>Enterprise</v>
      </c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0" customHeight="1">
      <c r="A934" s="45" t="s">
        <v>1892</v>
      </c>
      <c r="B934" s="45" t="s">
        <v>1893</v>
      </c>
      <c r="C934" s="46" t="s">
        <v>7</v>
      </c>
      <c r="D934" s="46" t="s">
        <v>14</v>
      </c>
      <c r="E934" s="46">
        <v>3.0</v>
      </c>
      <c r="F934" s="47">
        <f>VLOOKUP(D934, Price_Mappings!$A$1:$B$4, 2, false)</f>
        <v>60000</v>
      </c>
      <c r="G934" s="46">
        <f t="shared" si="1"/>
        <v>180000</v>
      </c>
      <c r="H934" s="48" t="str">
        <f>VLOOKUP(A934, Customer_Mappings!$B$1:$C$1255, 2, FALSE)</f>
        <v>Enterprise</v>
      </c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0" customHeight="1">
      <c r="A935" s="45" t="s">
        <v>1894</v>
      </c>
      <c r="B935" s="45" t="s">
        <v>1895</v>
      </c>
      <c r="C935" s="46" t="s">
        <v>7</v>
      </c>
      <c r="D935" s="46" t="s">
        <v>15</v>
      </c>
      <c r="E935" s="46">
        <v>48.0</v>
      </c>
      <c r="F935" s="47">
        <f>VLOOKUP(D935, Price_Mappings!$A$1:$B$4, 2, false)</f>
        <v>8000</v>
      </c>
      <c r="G935" s="46">
        <f t="shared" si="1"/>
        <v>384000</v>
      </c>
      <c r="H935" s="48" t="str">
        <f>VLOOKUP(A935, Customer_Mappings!$B$1:$C$1255, 2, FALSE)</f>
        <v>Enterprise</v>
      </c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0" customHeight="1">
      <c r="A936" s="45" t="s">
        <v>1896</v>
      </c>
      <c r="B936" s="45" t="s">
        <v>1897</v>
      </c>
      <c r="C936" s="46" t="s">
        <v>7</v>
      </c>
      <c r="D936" s="46" t="s">
        <v>15</v>
      </c>
      <c r="E936" s="46">
        <v>12.0</v>
      </c>
      <c r="F936" s="47">
        <f>VLOOKUP(D936, Price_Mappings!$A$1:$B$4, 2, false)</f>
        <v>8000</v>
      </c>
      <c r="G936" s="46">
        <f t="shared" si="1"/>
        <v>96000</v>
      </c>
      <c r="H936" s="48" t="str">
        <f>VLOOKUP(A936, Customer_Mappings!$B$1:$C$1255, 2, FALSE)</f>
        <v>Enterprise</v>
      </c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0" customHeight="1">
      <c r="A937" s="45" t="s">
        <v>1898</v>
      </c>
      <c r="B937" s="45" t="s">
        <v>1899</v>
      </c>
      <c r="C937" s="46" t="s">
        <v>7</v>
      </c>
      <c r="D937" s="46" t="s">
        <v>15</v>
      </c>
      <c r="E937" s="46">
        <v>24.0</v>
      </c>
      <c r="F937" s="47">
        <f>VLOOKUP(D937, Price_Mappings!$A$1:$B$4, 2, false)</f>
        <v>8000</v>
      </c>
      <c r="G937" s="46">
        <f t="shared" si="1"/>
        <v>192000</v>
      </c>
      <c r="H937" s="48" t="str">
        <f>VLOOKUP(A937, Customer_Mappings!$B$1:$C$1255, 2, FALSE)</f>
        <v>Enterprise</v>
      </c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0" customHeight="1">
      <c r="A938" s="45" t="s">
        <v>1900</v>
      </c>
      <c r="B938" s="45" t="s">
        <v>1901</v>
      </c>
      <c r="C938" s="46" t="s">
        <v>7</v>
      </c>
      <c r="D938" s="46" t="s">
        <v>15</v>
      </c>
      <c r="E938" s="46">
        <v>36.0</v>
      </c>
      <c r="F938" s="47">
        <f>VLOOKUP(D938, Price_Mappings!$A$1:$B$4, 2, false)</f>
        <v>8000</v>
      </c>
      <c r="G938" s="46">
        <f t="shared" si="1"/>
        <v>288000</v>
      </c>
      <c r="H938" s="48" t="str">
        <f>VLOOKUP(A938, Customer_Mappings!$B$1:$C$1255, 2, FALSE)</f>
        <v>Enterprise</v>
      </c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0" customHeight="1">
      <c r="A939" s="45" t="s">
        <v>1902</v>
      </c>
      <c r="B939" s="45" t="s">
        <v>1903</v>
      </c>
      <c r="C939" s="46" t="s">
        <v>7</v>
      </c>
      <c r="D939" s="46" t="s">
        <v>14</v>
      </c>
      <c r="E939" s="46">
        <v>4.0</v>
      </c>
      <c r="F939" s="47">
        <f>VLOOKUP(D939, Price_Mappings!$A$1:$B$4, 2, false)</f>
        <v>60000</v>
      </c>
      <c r="G939" s="46">
        <f t="shared" si="1"/>
        <v>240000</v>
      </c>
      <c r="H939" s="48" t="str">
        <f>VLOOKUP(A939, Customer_Mappings!$B$1:$C$1255, 2, FALSE)</f>
        <v>Enterprise</v>
      </c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0" customHeight="1">
      <c r="A940" s="45" t="s">
        <v>1904</v>
      </c>
      <c r="B940" s="45" t="s">
        <v>1905</v>
      </c>
      <c r="C940" s="46" t="s">
        <v>7</v>
      </c>
      <c r="D940" s="46" t="s">
        <v>15</v>
      </c>
      <c r="E940" s="46">
        <v>60.0</v>
      </c>
      <c r="F940" s="47">
        <f>VLOOKUP(D940, Price_Mappings!$A$1:$B$4, 2, false)</f>
        <v>8000</v>
      </c>
      <c r="G940" s="46">
        <f t="shared" si="1"/>
        <v>480000</v>
      </c>
      <c r="H940" s="48" t="str">
        <f>VLOOKUP(A940, Customer_Mappings!$B$1:$C$1255, 2, FALSE)</f>
        <v>Enterprise</v>
      </c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0" customHeight="1">
      <c r="A941" s="45" t="s">
        <v>1906</v>
      </c>
      <c r="B941" s="45" t="s">
        <v>1907</v>
      </c>
      <c r="C941" s="46" t="s">
        <v>7</v>
      </c>
      <c r="D941" s="46" t="s">
        <v>15</v>
      </c>
      <c r="E941" s="46">
        <v>72.0</v>
      </c>
      <c r="F941" s="47">
        <f>VLOOKUP(D941, Price_Mappings!$A$1:$B$4, 2, false)</f>
        <v>8000</v>
      </c>
      <c r="G941" s="46">
        <f t="shared" si="1"/>
        <v>576000</v>
      </c>
      <c r="H941" s="48" t="str">
        <f>VLOOKUP(A941, Customer_Mappings!$B$1:$C$1255, 2, FALSE)</f>
        <v>Enterprise</v>
      </c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0" customHeight="1">
      <c r="A942" s="45" t="s">
        <v>1908</v>
      </c>
      <c r="B942" s="45" t="s">
        <v>1909</v>
      </c>
      <c r="C942" s="46" t="s">
        <v>7</v>
      </c>
      <c r="D942" s="46" t="s">
        <v>15</v>
      </c>
      <c r="E942" s="46">
        <v>84.0</v>
      </c>
      <c r="F942" s="47">
        <f>VLOOKUP(D942, Price_Mappings!$A$1:$B$4, 2, false)</f>
        <v>8000</v>
      </c>
      <c r="G942" s="46">
        <f t="shared" si="1"/>
        <v>672000</v>
      </c>
      <c r="H942" s="48" t="str">
        <f>VLOOKUP(A942, Customer_Mappings!$B$1:$C$1255, 2, FALSE)</f>
        <v>Enterprise</v>
      </c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0" customHeight="1">
      <c r="A943" s="45" t="s">
        <v>1910</v>
      </c>
      <c r="B943" s="45" t="s">
        <v>1911</v>
      </c>
      <c r="C943" s="46" t="s">
        <v>7</v>
      </c>
      <c r="D943" s="46" t="s">
        <v>15</v>
      </c>
      <c r="E943" s="46">
        <v>72.0</v>
      </c>
      <c r="F943" s="47">
        <f>VLOOKUP(D943, Price_Mappings!$A$1:$B$4, 2, false)</f>
        <v>8000</v>
      </c>
      <c r="G943" s="46">
        <f t="shared" si="1"/>
        <v>576000</v>
      </c>
      <c r="H943" s="48" t="str">
        <f>VLOOKUP(A943, Customer_Mappings!$B$1:$C$1255, 2, FALSE)</f>
        <v>Enterprise</v>
      </c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0" customHeight="1">
      <c r="A944" s="45" t="s">
        <v>1912</v>
      </c>
      <c r="B944" s="45" t="s">
        <v>1913</v>
      </c>
      <c r="C944" s="46" t="s">
        <v>7</v>
      </c>
      <c r="D944" s="46" t="s">
        <v>15</v>
      </c>
      <c r="E944" s="46">
        <v>60.0</v>
      </c>
      <c r="F944" s="47">
        <f>VLOOKUP(D944, Price_Mappings!$A$1:$B$4, 2, false)</f>
        <v>8000</v>
      </c>
      <c r="G944" s="46">
        <f t="shared" si="1"/>
        <v>480000</v>
      </c>
      <c r="H944" s="48" t="str">
        <f>VLOOKUP(A944, Customer_Mappings!$B$1:$C$1255, 2, FALSE)</f>
        <v>Enterprise</v>
      </c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0" customHeight="1">
      <c r="A945" s="45" t="s">
        <v>1914</v>
      </c>
      <c r="B945" s="45" t="s">
        <v>1915</v>
      </c>
      <c r="C945" s="46" t="s">
        <v>7</v>
      </c>
      <c r="D945" s="46" t="s">
        <v>15</v>
      </c>
      <c r="E945" s="46">
        <v>48.0</v>
      </c>
      <c r="F945" s="47">
        <f>VLOOKUP(D945, Price_Mappings!$A$1:$B$4, 2, false)</f>
        <v>8000</v>
      </c>
      <c r="G945" s="46">
        <f t="shared" si="1"/>
        <v>384000</v>
      </c>
      <c r="H945" s="48" t="str">
        <f>VLOOKUP(A945, Customer_Mappings!$B$1:$C$1255, 2, FALSE)</f>
        <v>Enterprise</v>
      </c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0" customHeight="1">
      <c r="A946" s="45" t="s">
        <v>1916</v>
      </c>
      <c r="B946" s="45" t="s">
        <v>1917</v>
      </c>
      <c r="C946" s="46" t="s">
        <v>7</v>
      </c>
      <c r="D946" s="46" t="s">
        <v>15</v>
      </c>
      <c r="E946" s="46">
        <v>36.0</v>
      </c>
      <c r="F946" s="47">
        <f>VLOOKUP(D946, Price_Mappings!$A$1:$B$4, 2, false)</f>
        <v>8000</v>
      </c>
      <c r="G946" s="46">
        <f t="shared" si="1"/>
        <v>288000</v>
      </c>
      <c r="H946" s="48" t="str">
        <f>VLOOKUP(A946, Customer_Mappings!$B$1:$C$1255, 2, FALSE)</f>
        <v>Enterprise</v>
      </c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0" customHeight="1">
      <c r="A947" s="45" t="s">
        <v>1918</v>
      </c>
      <c r="B947" s="45" t="s">
        <v>1919</v>
      </c>
      <c r="C947" s="46" t="s">
        <v>7</v>
      </c>
      <c r="D947" s="46" t="s">
        <v>15</v>
      </c>
      <c r="E947" s="46">
        <v>24.0</v>
      </c>
      <c r="F947" s="47">
        <f>VLOOKUP(D947, Price_Mappings!$A$1:$B$4, 2, false)</f>
        <v>8000</v>
      </c>
      <c r="G947" s="46">
        <f t="shared" si="1"/>
        <v>192000</v>
      </c>
      <c r="H947" s="48" t="str">
        <f>VLOOKUP(A947, Customer_Mappings!$B$1:$C$1255, 2, FALSE)</f>
        <v>Enterprise</v>
      </c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0" customHeight="1">
      <c r="A948" s="45" t="s">
        <v>1920</v>
      </c>
      <c r="B948" s="45" t="s">
        <v>1921</v>
      </c>
      <c r="C948" s="46" t="s">
        <v>7</v>
      </c>
      <c r="D948" s="46" t="s">
        <v>15</v>
      </c>
      <c r="E948" s="46">
        <v>12.0</v>
      </c>
      <c r="F948" s="47">
        <f>VLOOKUP(D948, Price_Mappings!$A$1:$B$4, 2, false)</f>
        <v>8000</v>
      </c>
      <c r="G948" s="46">
        <f t="shared" si="1"/>
        <v>96000</v>
      </c>
      <c r="H948" s="48" t="str">
        <f>VLOOKUP(A948, Customer_Mappings!$B$1:$C$1255, 2, FALSE)</f>
        <v>Enterprise</v>
      </c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0" customHeight="1">
      <c r="A949" s="45" t="s">
        <v>1922</v>
      </c>
      <c r="B949" s="45" t="s">
        <v>1923</v>
      </c>
      <c r="C949" s="46" t="s">
        <v>7</v>
      </c>
      <c r="D949" s="46" t="s">
        <v>14</v>
      </c>
      <c r="E949" s="46">
        <v>2.0</v>
      </c>
      <c r="F949" s="47">
        <f>VLOOKUP(D949, Price_Mappings!$A$1:$B$4, 2, false)</f>
        <v>60000</v>
      </c>
      <c r="G949" s="46">
        <f t="shared" si="1"/>
        <v>120000</v>
      </c>
      <c r="H949" s="48" t="str">
        <f>VLOOKUP(A949, Customer_Mappings!$B$1:$C$1255, 2, FALSE)</f>
        <v>Enterprise</v>
      </c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0" customHeight="1">
      <c r="A950" s="45" t="s">
        <v>1924</v>
      </c>
      <c r="B950" s="45" t="s">
        <v>1925</v>
      </c>
      <c r="C950" s="46" t="s">
        <v>7</v>
      </c>
      <c r="D950" s="46" t="s">
        <v>15</v>
      </c>
      <c r="E950" s="46">
        <v>24.0</v>
      </c>
      <c r="F950" s="47">
        <f>VLOOKUP(D950, Price_Mappings!$A$1:$B$4, 2, false)</f>
        <v>8000</v>
      </c>
      <c r="G950" s="46">
        <f t="shared" si="1"/>
        <v>192000</v>
      </c>
      <c r="H950" s="48" t="str">
        <f>VLOOKUP(A950, Customer_Mappings!$B$1:$C$1255, 2, FALSE)</f>
        <v>Enterprise</v>
      </c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0" customHeight="1">
      <c r="A951" s="45" t="s">
        <v>1926</v>
      </c>
      <c r="B951" s="45" t="s">
        <v>1927</v>
      </c>
      <c r="C951" s="46" t="s">
        <v>7</v>
      </c>
      <c r="D951" s="46" t="s">
        <v>15</v>
      </c>
      <c r="E951" s="46">
        <v>36.0</v>
      </c>
      <c r="F951" s="47">
        <f>VLOOKUP(D951, Price_Mappings!$A$1:$B$4, 2, false)</f>
        <v>8000</v>
      </c>
      <c r="G951" s="46">
        <f t="shared" si="1"/>
        <v>288000</v>
      </c>
      <c r="H951" s="48" t="str">
        <f>VLOOKUP(A951, Customer_Mappings!$B$1:$C$1255, 2, FALSE)</f>
        <v>Enterprise</v>
      </c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0" customHeight="1">
      <c r="A952" s="45" t="s">
        <v>1928</v>
      </c>
      <c r="B952" s="45" t="s">
        <v>1929</v>
      </c>
      <c r="C952" s="46" t="s">
        <v>7</v>
      </c>
      <c r="D952" s="46" t="s">
        <v>15</v>
      </c>
      <c r="E952" s="46">
        <v>48.0</v>
      </c>
      <c r="F952" s="47">
        <f>VLOOKUP(D952, Price_Mappings!$A$1:$B$4, 2, false)</f>
        <v>8000</v>
      </c>
      <c r="G952" s="46">
        <f t="shared" si="1"/>
        <v>384000</v>
      </c>
      <c r="H952" s="48" t="str">
        <f>VLOOKUP(A952, Customer_Mappings!$B$1:$C$1255, 2, FALSE)</f>
        <v>Enterprise</v>
      </c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0" customHeight="1">
      <c r="A953" s="45" t="s">
        <v>1930</v>
      </c>
      <c r="B953" s="45" t="s">
        <v>1931</v>
      </c>
      <c r="C953" s="46" t="s">
        <v>7</v>
      </c>
      <c r="D953" s="46" t="s">
        <v>15</v>
      </c>
      <c r="E953" s="46">
        <v>60.0</v>
      </c>
      <c r="F953" s="47">
        <f>VLOOKUP(D953, Price_Mappings!$A$1:$B$4, 2, false)</f>
        <v>8000</v>
      </c>
      <c r="G953" s="46">
        <f t="shared" si="1"/>
        <v>480000</v>
      </c>
      <c r="H953" s="48" t="str">
        <f>VLOOKUP(A953, Customer_Mappings!$B$1:$C$1255, 2, FALSE)</f>
        <v>Enterprise</v>
      </c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0" customHeight="1">
      <c r="A954" s="45" t="s">
        <v>1932</v>
      </c>
      <c r="B954" s="45" t="s">
        <v>1933</v>
      </c>
      <c r="C954" s="46" t="s">
        <v>7</v>
      </c>
      <c r="D954" s="46" t="s">
        <v>15</v>
      </c>
      <c r="E954" s="46">
        <v>72.0</v>
      </c>
      <c r="F954" s="47">
        <f>VLOOKUP(D954, Price_Mappings!$A$1:$B$4, 2, false)</f>
        <v>8000</v>
      </c>
      <c r="G954" s="46">
        <f t="shared" si="1"/>
        <v>576000</v>
      </c>
      <c r="H954" s="48" t="str">
        <f>VLOOKUP(A954, Customer_Mappings!$B$1:$C$1255, 2, FALSE)</f>
        <v>Enterprise</v>
      </c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0" customHeight="1">
      <c r="A955" s="45" t="s">
        <v>1934</v>
      </c>
      <c r="B955" s="45" t="s">
        <v>1935</v>
      </c>
      <c r="C955" s="46" t="s">
        <v>7</v>
      </c>
      <c r="D955" s="46" t="s">
        <v>15</v>
      </c>
      <c r="E955" s="46">
        <v>84.0</v>
      </c>
      <c r="F955" s="47">
        <f>VLOOKUP(D955, Price_Mappings!$A$1:$B$4, 2, false)</f>
        <v>8000</v>
      </c>
      <c r="G955" s="46">
        <f t="shared" si="1"/>
        <v>672000</v>
      </c>
      <c r="H955" s="48" t="str">
        <f>VLOOKUP(A955, Customer_Mappings!$B$1:$C$1255, 2, FALSE)</f>
        <v>Enterprise</v>
      </c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0" customHeight="1">
      <c r="A956" s="45" t="s">
        <v>1936</v>
      </c>
      <c r="B956" s="45" t="s">
        <v>1937</v>
      </c>
      <c r="C956" s="46" t="s">
        <v>7</v>
      </c>
      <c r="D956" s="46" t="s">
        <v>15</v>
      </c>
      <c r="E956" s="46">
        <v>72.0</v>
      </c>
      <c r="F956" s="47">
        <f>VLOOKUP(D956, Price_Mappings!$A$1:$B$4, 2, false)</f>
        <v>8000</v>
      </c>
      <c r="G956" s="46">
        <f t="shared" si="1"/>
        <v>576000</v>
      </c>
      <c r="H956" s="48" t="str">
        <f>VLOOKUP(A956, Customer_Mappings!$B$1:$C$1255, 2, FALSE)</f>
        <v>Enterprise</v>
      </c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0" customHeight="1">
      <c r="A957" s="45" t="s">
        <v>1938</v>
      </c>
      <c r="B957" s="45" t="s">
        <v>1939</v>
      </c>
      <c r="C957" s="46" t="s">
        <v>7</v>
      </c>
      <c r="D957" s="46" t="s">
        <v>15</v>
      </c>
      <c r="E957" s="46">
        <v>60.0</v>
      </c>
      <c r="F957" s="47">
        <f>VLOOKUP(D957, Price_Mappings!$A$1:$B$4, 2, false)</f>
        <v>8000</v>
      </c>
      <c r="G957" s="46">
        <f t="shared" si="1"/>
        <v>480000</v>
      </c>
      <c r="H957" s="48" t="str">
        <f>VLOOKUP(A957, Customer_Mappings!$B$1:$C$1255, 2, FALSE)</f>
        <v>Enterprise</v>
      </c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0" customHeight="1">
      <c r="A958" s="45" t="s">
        <v>1940</v>
      </c>
      <c r="B958" s="45" t="s">
        <v>1941</v>
      </c>
      <c r="C958" s="46" t="s">
        <v>7</v>
      </c>
      <c r="D958" s="46" t="s">
        <v>15</v>
      </c>
      <c r="E958" s="46">
        <v>48.0</v>
      </c>
      <c r="F958" s="47">
        <f>VLOOKUP(D958, Price_Mappings!$A$1:$B$4, 2, false)</f>
        <v>8000</v>
      </c>
      <c r="G958" s="46">
        <f t="shared" si="1"/>
        <v>384000</v>
      </c>
      <c r="H958" s="48" t="str">
        <f>VLOOKUP(A958, Customer_Mappings!$B$1:$C$1255, 2, FALSE)</f>
        <v>Enterprise</v>
      </c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0" customHeight="1">
      <c r="A959" s="45" t="s">
        <v>1942</v>
      </c>
      <c r="B959" s="45" t="s">
        <v>1943</v>
      </c>
      <c r="C959" s="46" t="s">
        <v>7</v>
      </c>
      <c r="D959" s="46" t="s">
        <v>15</v>
      </c>
      <c r="E959" s="46">
        <v>36.0</v>
      </c>
      <c r="F959" s="47">
        <f>VLOOKUP(D959, Price_Mappings!$A$1:$B$4, 2, false)</f>
        <v>8000</v>
      </c>
      <c r="G959" s="46">
        <f t="shared" si="1"/>
        <v>288000</v>
      </c>
      <c r="H959" s="48" t="str">
        <f>VLOOKUP(A959, Customer_Mappings!$B$1:$C$1255, 2, FALSE)</f>
        <v>Enterprise</v>
      </c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0" customHeight="1">
      <c r="A960" s="45" t="s">
        <v>1944</v>
      </c>
      <c r="B960" s="45" t="s">
        <v>1945</v>
      </c>
      <c r="C960" s="46" t="s">
        <v>7</v>
      </c>
      <c r="D960" s="46" t="s">
        <v>15</v>
      </c>
      <c r="E960" s="46">
        <v>24.0</v>
      </c>
      <c r="F960" s="47">
        <f>VLOOKUP(D960, Price_Mappings!$A$1:$B$4, 2, false)</f>
        <v>8000</v>
      </c>
      <c r="G960" s="46">
        <f t="shared" si="1"/>
        <v>192000</v>
      </c>
      <c r="H960" s="48" t="str">
        <f>VLOOKUP(A960, Customer_Mappings!$B$1:$C$1255, 2, FALSE)</f>
        <v>Enterprise</v>
      </c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0" customHeight="1">
      <c r="A961" s="45" t="s">
        <v>1946</v>
      </c>
      <c r="B961" s="45" t="s">
        <v>1947</v>
      </c>
      <c r="C961" s="46" t="s">
        <v>7</v>
      </c>
      <c r="D961" s="46" t="s">
        <v>14</v>
      </c>
      <c r="E961" s="46">
        <v>1.0</v>
      </c>
      <c r="F961" s="47">
        <f>VLOOKUP(D961, Price_Mappings!$A$1:$B$4, 2, false)</f>
        <v>60000</v>
      </c>
      <c r="G961" s="46">
        <f t="shared" si="1"/>
        <v>60000</v>
      </c>
      <c r="H961" s="48" t="str">
        <f>VLOOKUP(A961, Customer_Mappings!$B$1:$C$1255, 2, FALSE)</f>
        <v>Enterprise</v>
      </c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0" customHeight="1">
      <c r="A962" s="45" t="s">
        <v>1948</v>
      </c>
      <c r="B962" s="45" t="s">
        <v>1949</v>
      </c>
      <c r="C962" s="46" t="s">
        <v>7</v>
      </c>
      <c r="D962" s="46" t="s">
        <v>15</v>
      </c>
      <c r="E962" s="46">
        <v>48.0</v>
      </c>
      <c r="F962" s="47">
        <f>VLOOKUP(D962, Price_Mappings!$A$1:$B$4, 2, false)</f>
        <v>8000</v>
      </c>
      <c r="G962" s="46">
        <f t="shared" si="1"/>
        <v>384000</v>
      </c>
      <c r="H962" s="48" t="str">
        <f>VLOOKUP(A962, Customer_Mappings!$B$1:$C$1255, 2, FALSE)</f>
        <v>Enterprise</v>
      </c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0" customHeight="1">
      <c r="A963" s="45" t="s">
        <v>1950</v>
      </c>
      <c r="B963" s="45" t="s">
        <v>1951</v>
      </c>
      <c r="C963" s="46" t="s">
        <v>7</v>
      </c>
      <c r="D963" s="46" t="s">
        <v>15</v>
      </c>
      <c r="E963" s="46">
        <v>48.0</v>
      </c>
      <c r="F963" s="47">
        <f>VLOOKUP(D963, Price_Mappings!$A$1:$B$4, 2, false)</f>
        <v>8000</v>
      </c>
      <c r="G963" s="46">
        <f t="shared" si="1"/>
        <v>384000</v>
      </c>
      <c r="H963" s="48" t="str">
        <f>VLOOKUP(A963, Customer_Mappings!$B$1:$C$1255, 2, FALSE)</f>
        <v>Enterprise</v>
      </c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0" customHeight="1">
      <c r="A964" s="45" t="s">
        <v>1952</v>
      </c>
      <c r="B964" s="45" t="s">
        <v>1953</v>
      </c>
      <c r="C964" s="46" t="s">
        <v>7</v>
      </c>
      <c r="D964" s="46" t="s">
        <v>14</v>
      </c>
      <c r="E964" s="46">
        <v>1.0</v>
      </c>
      <c r="F964" s="47">
        <f>VLOOKUP(D964, Price_Mappings!$A$1:$B$4, 2, false)</f>
        <v>60000</v>
      </c>
      <c r="G964" s="46">
        <f t="shared" si="1"/>
        <v>60000</v>
      </c>
      <c r="H964" s="48" t="str">
        <f>VLOOKUP(A964, Customer_Mappings!$B$1:$C$1255, 2, FALSE)</f>
        <v>Enterprise</v>
      </c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0" customHeight="1">
      <c r="A965" s="45" t="s">
        <v>1954</v>
      </c>
      <c r="B965" s="45" t="s">
        <v>1955</v>
      </c>
      <c r="C965" s="46" t="s">
        <v>7</v>
      </c>
      <c r="D965" s="46" t="s">
        <v>15</v>
      </c>
      <c r="E965" s="46">
        <v>12.0</v>
      </c>
      <c r="F965" s="47">
        <f>VLOOKUP(D965, Price_Mappings!$A$1:$B$4, 2, false)</f>
        <v>8000</v>
      </c>
      <c r="G965" s="46">
        <f t="shared" si="1"/>
        <v>96000</v>
      </c>
      <c r="H965" s="48" t="str">
        <f>VLOOKUP(A965, Customer_Mappings!$B$1:$C$1255, 2, FALSE)</f>
        <v>Enterprise</v>
      </c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0" customHeight="1">
      <c r="A966" s="45" t="s">
        <v>1956</v>
      </c>
      <c r="B966" s="45" t="s">
        <v>1957</v>
      </c>
      <c r="C966" s="46" t="s">
        <v>7</v>
      </c>
      <c r="D966" s="46" t="s">
        <v>15</v>
      </c>
      <c r="E966" s="46">
        <v>24.0</v>
      </c>
      <c r="F966" s="47">
        <f>VLOOKUP(D966, Price_Mappings!$A$1:$B$4, 2, false)</f>
        <v>8000</v>
      </c>
      <c r="G966" s="46">
        <f t="shared" si="1"/>
        <v>192000</v>
      </c>
      <c r="H966" s="48" t="str">
        <f>VLOOKUP(A966, Customer_Mappings!$B$1:$C$1255, 2, FALSE)</f>
        <v>Enterprise</v>
      </c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0" customHeight="1">
      <c r="A967" s="45" t="s">
        <v>1958</v>
      </c>
      <c r="B967" s="45" t="s">
        <v>1959</v>
      </c>
      <c r="C967" s="46" t="s">
        <v>7</v>
      </c>
      <c r="D967" s="46" t="s">
        <v>15</v>
      </c>
      <c r="E967" s="46">
        <v>36.0</v>
      </c>
      <c r="F967" s="47">
        <f>VLOOKUP(D967, Price_Mappings!$A$1:$B$4, 2, false)</f>
        <v>8000</v>
      </c>
      <c r="G967" s="46">
        <f t="shared" si="1"/>
        <v>288000</v>
      </c>
      <c r="H967" s="48" t="str">
        <f>VLOOKUP(A967, Customer_Mappings!$B$1:$C$1255, 2, FALSE)</f>
        <v>Enterprise</v>
      </c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0" customHeight="1">
      <c r="A968" s="45" t="s">
        <v>1960</v>
      </c>
      <c r="B968" s="45" t="s">
        <v>1961</v>
      </c>
      <c r="C968" s="46" t="s">
        <v>7</v>
      </c>
      <c r="D968" s="46" t="s">
        <v>15</v>
      </c>
      <c r="E968" s="46">
        <v>48.0</v>
      </c>
      <c r="F968" s="47">
        <f>VLOOKUP(D968, Price_Mappings!$A$1:$B$4, 2, false)</f>
        <v>8000</v>
      </c>
      <c r="G968" s="46">
        <f t="shared" si="1"/>
        <v>384000</v>
      </c>
      <c r="H968" s="48" t="str">
        <f>VLOOKUP(A968, Customer_Mappings!$B$1:$C$1255, 2, FALSE)</f>
        <v>Enterprise</v>
      </c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0" customHeight="1">
      <c r="A969" s="45" t="s">
        <v>1962</v>
      </c>
      <c r="B969" s="45" t="s">
        <v>1963</v>
      </c>
      <c r="C969" s="46" t="s">
        <v>7</v>
      </c>
      <c r="D969" s="46" t="s">
        <v>14</v>
      </c>
      <c r="E969" s="46">
        <v>2.0</v>
      </c>
      <c r="F969" s="47">
        <f>VLOOKUP(D969, Price_Mappings!$A$1:$B$4, 2, false)</f>
        <v>60000</v>
      </c>
      <c r="G969" s="46">
        <f t="shared" si="1"/>
        <v>120000</v>
      </c>
      <c r="H969" s="48" t="str">
        <f>VLOOKUP(A969, Customer_Mappings!$B$1:$C$1255, 2, FALSE)</f>
        <v>Enterprise</v>
      </c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0" customHeight="1">
      <c r="A970" s="45" t="s">
        <v>1964</v>
      </c>
      <c r="B970" s="45" t="s">
        <v>1965</v>
      </c>
      <c r="C970" s="46" t="s">
        <v>7</v>
      </c>
      <c r="D970" s="46" t="s">
        <v>15</v>
      </c>
      <c r="E970" s="46">
        <v>72.0</v>
      </c>
      <c r="F970" s="47">
        <f>VLOOKUP(D970, Price_Mappings!$A$1:$B$4, 2, false)</f>
        <v>8000</v>
      </c>
      <c r="G970" s="46">
        <f t="shared" si="1"/>
        <v>576000</v>
      </c>
      <c r="H970" s="48" t="str">
        <f>VLOOKUP(A970, Customer_Mappings!$B$1:$C$1255, 2, FALSE)</f>
        <v>Enterprise</v>
      </c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0" customHeight="1">
      <c r="A971" s="45" t="s">
        <v>1966</v>
      </c>
      <c r="B971" s="45" t="s">
        <v>1967</v>
      </c>
      <c r="C971" s="46" t="s">
        <v>7</v>
      </c>
      <c r="D971" s="46" t="s">
        <v>15</v>
      </c>
      <c r="E971" s="46">
        <v>84.0</v>
      </c>
      <c r="F971" s="47">
        <f>VLOOKUP(D971, Price_Mappings!$A$1:$B$4, 2, false)</f>
        <v>8000</v>
      </c>
      <c r="G971" s="46">
        <f t="shared" si="1"/>
        <v>672000</v>
      </c>
      <c r="H971" s="48" t="str">
        <f>VLOOKUP(A971, Customer_Mappings!$B$1:$C$1255, 2, FALSE)</f>
        <v>Enterprise</v>
      </c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0" customHeight="1">
      <c r="A972" s="45" t="s">
        <v>1968</v>
      </c>
      <c r="B972" s="45" t="s">
        <v>1969</v>
      </c>
      <c r="C972" s="46" t="s">
        <v>7</v>
      </c>
      <c r="D972" s="46" t="s">
        <v>15</v>
      </c>
      <c r="E972" s="46">
        <v>72.0</v>
      </c>
      <c r="F972" s="47">
        <f>VLOOKUP(D972, Price_Mappings!$A$1:$B$4, 2, false)</f>
        <v>8000</v>
      </c>
      <c r="G972" s="46">
        <f t="shared" si="1"/>
        <v>576000</v>
      </c>
      <c r="H972" s="48" t="str">
        <f>VLOOKUP(A972, Customer_Mappings!$B$1:$C$1255, 2, FALSE)</f>
        <v>Enterprise</v>
      </c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0" customHeight="1">
      <c r="A973" s="45" t="s">
        <v>1970</v>
      </c>
      <c r="B973" s="45" t="s">
        <v>1971</v>
      </c>
      <c r="C973" s="46" t="s">
        <v>7</v>
      </c>
      <c r="D973" s="46" t="s">
        <v>15</v>
      </c>
      <c r="E973" s="46">
        <v>60.0</v>
      </c>
      <c r="F973" s="47">
        <f>VLOOKUP(D973, Price_Mappings!$A$1:$B$4, 2, false)</f>
        <v>8000</v>
      </c>
      <c r="G973" s="46">
        <f t="shared" si="1"/>
        <v>480000</v>
      </c>
      <c r="H973" s="48" t="str">
        <f>VLOOKUP(A973, Customer_Mappings!$B$1:$C$1255, 2, FALSE)</f>
        <v>Enterprise</v>
      </c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0" customHeight="1">
      <c r="A974" s="45" t="s">
        <v>1972</v>
      </c>
      <c r="B974" s="45" t="s">
        <v>1973</v>
      </c>
      <c r="C974" s="46" t="s">
        <v>7</v>
      </c>
      <c r="D974" s="46" t="s">
        <v>15</v>
      </c>
      <c r="E974" s="46">
        <v>48.0</v>
      </c>
      <c r="F974" s="47">
        <f>VLOOKUP(D974, Price_Mappings!$A$1:$B$4, 2, false)</f>
        <v>8000</v>
      </c>
      <c r="G974" s="46">
        <f t="shared" si="1"/>
        <v>384000</v>
      </c>
      <c r="H974" s="48" t="str">
        <f>VLOOKUP(A974, Customer_Mappings!$B$1:$C$1255, 2, FALSE)</f>
        <v>Enterprise</v>
      </c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0" customHeight="1">
      <c r="A975" s="45" t="s">
        <v>1974</v>
      </c>
      <c r="B975" s="45" t="s">
        <v>1975</v>
      </c>
      <c r="C975" s="46" t="s">
        <v>7</v>
      </c>
      <c r="D975" s="46" t="s">
        <v>15</v>
      </c>
      <c r="E975" s="46">
        <v>36.0</v>
      </c>
      <c r="F975" s="47">
        <f>VLOOKUP(D975, Price_Mappings!$A$1:$B$4, 2, false)</f>
        <v>8000</v>
      </c>
      <c r="G975" s="46">
        <f t="shared" si="1"/>
        <v>288000</v>
      </c>
      <c r="H975" s="48" t="str">
        <f>VLOOKUP(A975, Customer_Mappings!$B$1:$C$1255, 2, FALSE)</f>
        <v>Enterprise</v>
      </c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0" customHeight="1">
      <c r="A976" s="45" t="s">
        <v>1976</v>
      </c>
      <c r="B976" s="45" t="s">
        <v>1977</v>
      </c>
      <c r="C976" s="46" t="s">
        <v>7</v>
      </c>
      <c r="D976" s="46" t="s">
        <v>14</v>
      </c>
      <c r="E976" s="46">
        <v>2.0</v>
      </c>
      <c r="F976" s="47">
        <f>VLOOKUP(D976, Price_Mappings!$A$1:$B$4, 2, false)</f>
        <v>60000</v>
      </c>
      <c r="G976" s="46">
        <f t="shared" si="1"/>
        <v>120000</v>
      </c>
      <c r="H976" s="48" t="str">
        <f>VLOOKUP(A976, Customer_Mappings!$B$1:$C$1255, 2, FALSE)</f>
        <v>Enterprise</v>
      </c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0" customHeight="1">
      <c r="A977" s="45" t="s">
        <v>1978</v>
      </c>
      <c r="B977" s="45" t="s">
        <v>1979</v>
      </c>
      <c r="C977" s="46" t="s">
        <v>7</v>
      </c>
      <c r="D977" s="46" t="s">
        <v>15</v>
      </c>
      <c r="E977" s="46">
        <v>12.0</v>
      </c>
      <c r="F977" s="47">
        <f>VLOOKUP(D977, Price_Mappings!$A$1:$B$4, 2, false)</f>
        <v>8000</v>
      </c>
      <c r="G977" s="46">
        <f t="shared" si="1"/>
        <v>96000</v>
      </c>
      <c r="H977" s="48" t="str">
        <f>VLOOKUP(A977, Customer_Mappings!$B$1:$C$1255, 2, FALSE)</f>
        <v>Enterprise</v>
      </c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0" customHeight="1">
      <c r="A978" s="45" t="s">
        <v>1980</v>
      </c>
      <c r="B978" s="45" t="s">
        <v>1981</v>
      </c>
      <c r="C978" s="46" t="s">
        <v>7</v>
      </c>
      <c r="D978" s="46" t="s">
        <v>15</v>
      </c>
      <c r="E978" s="46">
        <v>12.0</v>
      </c>
      <c r="F978" s="47">
        <f>VLOOKUP(D978, Price_Mappings!$A$1:$B$4, 2, false)</f>
        <v>8000</v>
      </c>
      <c r="G978" s="46">
        <f t="shared" si="1"/>
        <v>96000</v>
      </c>
      <c r="H978" s="48" t="str">
        <f>VLOOKUP(A978, Customer_Mappings!$B$1:$C$1255, 2, FALSE)</f>
        <v>Enterprise</v>
      </c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0" customHeight="1">
      <c r="A979" s="45" t="s">
        <v>1982</v>
      </c>
      <c r="B979" s="45" t="s">
        <v>1983</v>
      </c>
      <c r="C979" s="46" t="s">
        <v>7</v>
      </c>
      <c r="D979" s="46" t="s">
        <v>15</v>
      </c>
      <c r="E979" s="46">
        <v>24.0</v>
      </c>
      <c r="F979" s="47">
        <f>VLOOKUP(D979, Price_Mappings!$A$1:$B$4, 2, false)</f>
        <v>8000</v>
      </c>
      <c r="G979" s="46">
        <f t="shared" si="1"/>
        <v>192000</v>
      </c>
      <c r="H979" s="48" t="str">
        <f>VLOOKUP(A979, Customer_Mappings!$B$1:$C$1255, 2, FALSE)</f>
        <v>Enterprise</v>
      </c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0" customHeight="1">
      <c r="A980" s="45" t="s">
        <v>1984</v>
      </c>
      <c r="B980" s="45" t="s">
        <v>1985</v>
      </c>
      <c r="C980" s="46" t="s">
        <v>7</v>
      </c>
      <c r="D980" s="46" t="s">
        <v>15</v>
      </c>
      <c r="E980" s="46">
        <v>36.0</v>
      </c>
      <c r="F980" s="47">
        <f>VLOOKUP(D980, Price_Mappings!$A$1:$B$4, 2, false)</f>
        <v>8000</v>
      </c>
      <c r="G980" s="46">
        <f t="shared" si="1"/>
        <v>288000</v>
      </c>
      <c r="H980" s="48" t="str">
        <f>VLOOKUP(A980, Customer_Mappings!$B$1:$C$1255, 2, FALSE)</f>
        <v>Enterprise</v>
      </c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0" customHeight="1">
      <c r="A981" s="45" t="s">
        <v>1986</v>
      </c>
      <c r="B981" s="45" t="s">
        <v>1987</v>
      </c>
      <c r="C981" s="46" t="s">
        <v>7</v>
      </c>
      <c r="D981" s="46" t="s">
        <v>15</v>
      </c>
      <c r="E981" s="46">
        <v>48.0</v>
      </c>
      <c r="F981" s="47">
        <f>VLOOKUP(D981, Price_Mappings!$A$1:$B$4, 2, false)</f>
        <v>8000</v>
      </c>
      <c r="G981" s="46">
        <f t="shared" si="1"/>
        <v>384000</v>
      </c>
      <c r="H981" s="48" t="str">
        <f>VLOOKUP(A981, Customer_Mappings!$B$1:$C$1255, 2, FALSE)</f>
        <v>Enterprise</v>
      </c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0" customHeight="1">
      <c r="A982" s="45" t="s">
        <v>1988</v>
      </c>
      <c r="B982" s="45" t="s">
        <v>1989</v>
      </c>
      <c r="C982" s="46" t="s">
        <v>7</v>
      </c>
      <c r="D982" s="46" t="s">
        <v>15</v>
      </c>
      <c r="E982" s="46">
        <v>60.0</v>
      </c>
      <c r="F982" s="47">
        <f>VLOOKUP(D982, Price_Mappings!$A$1:$B$4, 2, false)</f>
        <v>8000</v>
      </c>
      <c r="G982" s="46">
        <f t="shared" si="1"/>
        <v>480000</v>
      </c>
      <c r="H982" s="48" t="str">
        <f>VLOOKUP(A982, Customer_Mappings!$B$1:$C$1255, 2, FALSE)</f>
        <v>Enterprise</v>
      </c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0" customHeight="1">
      <c r="A983" s="45" t="s">
        <v>1990</v>
      </c>
      <c r="B983" s="45" t="s">
        <v>1991</v>
      </c>
      <c r="C983" s="46" t="s">
        <v>7</v>
      </c>
      <c r="D983" s="46" t="s">
        <v>15</v>
      </c>
      <c r="E983" s="46">
        <v>72.0</v>
      </c>
      <c r="F983" s="47">
        <f>VLOOKUP(D983, Price_Mappings!$A$1:$B$4, 2, false)</f>
        <v>8000</v>
      </c>
      <c r="G983" s="46">
        <f t="shared" si="1"/>
        <v>576000</v>
      </c>
      <c r="H983" s="48" t="str">
        <f>VLOOKUP(A983, Customer_Mappings!$B$1:$C$1255, 2, FALSE)</f>
        <v>Enterprise</v>
      </c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0" customHeight="1">
      <c r="A984" s="45" t="s">
        <v>1992</v>
      </c>
      <c r="B984" s="45" t="s">
        <v>1993</v>
      </c>
      <c r="C984" s="46" t="s">
        <v>7</v>
      </c>
      <c r="D984" s="46" t="s">
        <v>15</v>
      </c>
      <c r="E984" s="46">
        <v>84.0</v>
      </c>
      <c r="F984" s="47">
        <f>VLOOKUP(D984, Price_Mappings!$A$1:$B$4, 2, false)</f>
        <v>8000</v>
      </c>
      <c r="G984" s="46">
        <f t="shared" si="1"/>
        <v>672000</v>
      </c>
      <c r="H984" s="48" t="str">
        <f>VLOOKUP(A984, Customer_Mappings!$B$1:$C$1255, 2, FALSE)</f>
        <v>Enterprise</v>
      </c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0" customHeight="1">
      <c r="A985" s="45" t="s">
        <v>1994</v>
      </c>
      <c r="B985" s="45" t="s">
        <v>1995</v>
      </c>
      <c r="C985" s="46" t="s">
        <v>7</v>
      </c>
      <c r="D985" s="46" t="s">
        <v>15</v>
      </c>
      <c r="E985" s="46">
        <v>72.0</v>
      </c>
      <c r="F985" s="47">
        <f>VLOOKUP(D985, Price_Mappings!$A$1:$B$4, 2, false)</f>
        <v>8000</v>
      </c>
      <c r="G985" s="46">
        <f t="shared" si="1"/>
        <v>576000</v>
      </c>
      <c r="H985" s="48" t="str">
        <f>VLOOKUP(A985, Customer_Mappings!$B$1:$C$1255, 2, FALSE)</f>
        <v>Enterprise</v>
      </c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0" customHeight="1">
      <c r="A986" s="45" t="s">
        <v>1996</v>
      </c>
      <c r="B986" s="45" t="s">
        <v>1997</v>
      </c>
      <c r="C986" s="46" t="s">
        <v>7</v>
      </c>
      <c r="D986" s="46" t="s">
        <v>15</v>
      </c>
      <c r="E986" s="46">
        <v>60.0</v>
      </c>
      <c r="F986" s="47">
        <f>VLOOKUP(D986, Price_Mappings!$A$1:$B$4, 2, false)</f>
        <v>8000</v>
      </c>
      <c r="G986" s="46">
        <f t="shared" si="1"/>
        <v>480000</v>
      </c>
      <c r="H986" s="48" t="str">
        <f>VLOOKUP(A986, Customer_Mappings!$B$1:$C$1255, 2, FALSE)</f>
        <v>Enterprise</v>
      </c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0" customHeight="1">
      <c r="A987" s="45" t="s">
        <v>1998</v>
      </c>
      <c r="B987" s="45" t="s">
        <v>1999</v>
      </c>
      <c r="C987" s="46" t="s">
        <v>7</v>
      </c>
      <c r="D987" s="46" t="s">
        <v>15</v>
      </c>
      <c r="E987" s="46">
        <v>12.0</v>
      </c>
      <c r="F987" s="47">
        <f>VLOOKUP(D987, Price_Mappings!$A$1:$B$4, 2, false)</f>
        <v>8000</v>
      </c>
      <c r="G987" s="46">
        <f t="shared" si="1"/>
        <v>96000</v>
      </c>
      <c r="H987" s="48" t="str">
        <f>VLOOKUP(A987, Customer_Mappings!$B$1:$C$1255, 2, FALSE)</f>
        <v>Enterprise</v>
      </c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0" customHeight="1">
      <c r="A988" s="45" t="s">
        <v>2000</v>
      </c>
      <c r="B988" s="45" t="s">
        <v>2001</v>
      </c>
      <c r="C988" s="46" t="s">
        <v>7</v>
      </c>
      <c r="D988" s="46" t="s">
        <v>15</v>
      </c>
      <c r="E988" s="46">
        <v>24.0</v>
      </c>
      <c r="F988" s="47">
        <f>VLOOKUP(D988, Price_Mappings!$A$1:$B$4, 2, false)</f>
        <v>8000</v>
      </c>
      <c r="G988" s="46">
        <f t="shared" si="1"/>
        <v>192000</v>
      </c>
      <c r="H988" s="48" t="str">
        <f>VLOOKUP(A988, Customer_Mappings!$B$1:$C$1255, 2, FALSE)</f>
        <v>Enterprise</v>
      </c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0" customHeight="1">
      <c r="A989" s="45" t="s">
        <v>2002</v>
      </c>
      <c r="B989" s="45" t="s">
        <v>2003</v>
      </c>
      <c r="C989" s="46" t="s">
        <v>7</v>
      </c>
      <c r="D989" s="46" t="s">
        <v>15</v>
      </c>
      <c r="E989" s="46">
        <v>36.0</v>
      </c>
      <c r="F989" s="47">
        <f>VLOOKUP(D989, Price_Mappings!$A$1:$B$4, 2, false)</f>
        <v>8000</v>
      </c>
      <c r="G989" s="46">
        <f t="shared" si="1"/>
        <v>288000</v>
      </c>
      <c r="H989" s="48" t="str">
        <f>VLOOKUP(A989, Customer_Mappings!$B$1:$C$1255, 2, FALSE)</f>
        <v>Enterprise</v>
      </c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0" customHeight="1">
      <c r="A990" s="45" t="s">
        <v>2004</v>
      </c>
      <c r="B990" s="45" t="s">
        <v>2005</v>
      </c>
      <c r="C990" s="46" t="s">
        <v>7</v>
      </c>
      <c r="D990" s="46" t="s">
        <v>15</v>
      </c>
      <c r="E990" s="46">
        <v>48.0</v>
      </c>
      <c r="F990" s="47">
        <f>VLOOKUP(D990, Price_Mappings!$A$1:$B$4, 2, false)</f>
        <v>8000</v>
      </c>
      <c r="G990" s="46">
        <f t="shared" si="1"/>
        <v>384000</v>
      </c>
      <c r="H990" s="48" t="str">
        <f>VLOOKUP(A990, Customer_Mappings!$B$1:$C$1255, 2, FALSE)</f>
        <v>Enterprise</v>
      </c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0" customHeight="1">
      <c r="A991" s="45" t="s">
        <v>2006</v>
      </c>
      <c r="B991" s="45" t="s">
        <v>2007</v>
      </c>
      <c r="C991" s="46" t="s">
        <v>7</v>
      </c>
      <c r="D991" s="46" t="s">
        <v>15</v>
      </c>
      <c r="E991" s="46">
        <v>60.0</v>
      </c>
      <c r="F991" s="47">
        <f>VLOOKUP(D991, Price_Mappings!$A$1:$B$4, 2, false)</f>
        <v>8000</v>
      </c>
      <c r="G991" s="46">
        <f t="shared" si="1"/>
        <v>480000</v>
      </c>
      <c r="H991" s="48" t="str">
        <f>VLOOKUP(A991, Customer_Mappings!$B$1:$C$1255, 2, FALSE)</f>
        <v>Enterprise</v>
      </c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0" customHeight="1">
      <c r="A992" s="45" t="s">
        <v>2008</v>
      </c>
      <c r="B992" s="45" t="s">
        <v>2009</v>
      </c>
      <c r="C992" s="46" t="s">
        <v>7</v>
      </c>
      <c r="D992" s="46" t="s">
        <v>15</v>
      </c>
      <c r="E992" s="46">
        <v>72.0</v>
      </c>
      <c r="F992" s="47">
        <f>VLOOKUP(D992, Price_Mappings!$A$1:$B$4, 2, false)</f>
        <v>8000</v>
      </c>
      <c r="G992" s="46">
        <f t="shared" si="1"/>
        <v>576000</v>
      </c>
      <c r="H992" s="48" t="str">
        <f>VLOOKUP(A992, Customer_Mappings!$B$1:$C$1255, 2, FALSE)</f>
        <v>Enterprise</v>
      </c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0" customHeight="1">
      <c r="A993" s="45" t="s">
        <v>2010</v>
      </c>
      <c r="B993" s="45" t="s">
        <v>2011</v>
      </c>
      <c r="C993" s="46" t="s">
        <v>7</v>
      </c>
      <c r="D993" s="46" t="s">
        <v>15</v>
      </c>
      <c r="E993" s="46">
        <v>84.0</v>
      </c>
      <c r="F993" s="47">
        <f>VLOOKUP(D993, Price_Mappings!$A$1:$B$4, 2, false)</f>
        <v>8000</v>
      </c>
      <c r="G993" s="46">
        <f t="shared" si="1"/>
        <v>672000</v>
      </c>
      <c r="H993" s="48" t="str">
        <f>VLOOKUP(A993, Customer_Mappings!$B$1:$C$1255, 2, FALSE)</f>
        <v>Enterprise</v>
      </c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0" customHeight="1">
      <c r="A994" s="45" t="s">
        <v>2012</v>
      </c>
      <c r="B994" s="45" t="s">
        <v>2013</v>
      </c>
      <c r="C994" s="46" t="s">
        <v>7</v>
      </c>
      <c r="D994" s="46" t="s">
        <v>15</v>
      </c>
      <c r="E994" s="46">
        <v>72.0</v>
      </c>
      <c r="F994" s="47">
        <f>VLOOKUP(D994, Price_Mappings!$A$1:$B$4, 2, false)</f>
        <v>8000</v>
      </c>
      <c r="G994" s="46">
        <f t="shared" si="1"/>
        <v>576000</v>
      </c>
      <c r="H994" s="48" t="str">
        <f>VLOOKUP(A994, Customer_Mappings!$B$1:$C$1255, 2, FALSE)</f>
        <v>Enterprise</v>
      </c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0" customHeight="1">
      <c r="A995" s="45" t="s">
        <v>2014</v>
      </c>
      <c r="B995" s="45" t="s">
        <v>2015</v>
      </c>
      <c r="C995" s="46" t="s">
        <v>7</v>
      </c>
      <c r="D995" s="46" t="s">
        <v>15</v>
      </c>
      <c r="E995" s="46">
        <v>60.0</v>
      </c>
      <c r="F995" s="47">
        <f>VLOOKUP(D995, Price_Mappings!$A$1:$B$4, 2, false)</f>
        <v>8000</v>
      </c>
      <c r="G995" s="46">
        <f t="shared" si="1"/>
        <v>480000</v>
      </c>
      <c r="H995" s="48" t="str">
        <f>VLOOKUP(A995, Customer_Mappings!$B$1:$C$1255, 2, FALSE)</f>
        <v>Enterprise</v>
      </c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0" customHeight="1">
      <c r="A996" s="45" t="s">
        <v>2016</v>
      </c>
      <c r="B996" s="45" t="s">
        <v>2017</v>
      </c>
      <c r="C996" s="46" t="s">
        <v>7</v>
      </c>
      <c r="D996" s="46" t="s">
        <v>14</v>
      </c>
      <c r="E996" s="46">
        <v>1.0</v>
      </c>
      <c r="F996" s="47">
        <f>VLOOKUP(D996, Price_Mappings!$A$1:$B$4, 2, false)</f>
        <v>60000</v>
      </c>
      <c r="G996" s="46">
        <f t="shared" si="1"/>
        <v>60000</v>
      </c>
      <c r="H996" s="48" t="str">
        <f>VLOOKUP(A996, Customer_Mappings!$B$1:$C$1255, 2, FALSE)</f>
        <v>Enterprise</v>
      </c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0" customHeight="1">
      <c r="A997" s="45" t="s">
        <v>2018</v>
      </c>
      <c r="B997" s="45" t="s">
        <v>2019</v>
      </c>
      <c r="C997" s="46" t="s">
        <v>7</v>
      </c>
      <c r="D997" s="46" t="s">
        <v>15</v>
      </c>
      <c r="E997" s="46">
        <v>36.0</v>
      </c>
      <c r="F997" s="47">
        <f>VLOOKUP(D997, Price_Mappings!$A$1:$B$4, 2, false)</f>
        <v>8000</v>
      </c>
      <c r="G997" s="46">
        <f t="shared" si="1"/>
        <v>288000</v>
      </c>
      <c r="H997" s="48" t="str">
        <f>VLOOKUP(A997, Customer_Mappings!$B$1:$C$1255, 2, FALSE)</f>
        <v>Enterprise</v>
      </c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0" customHeight="1">
      <c r="A998" s="45" t="s">
        <v>2020</v>
      </c>
      <c r="B998" s="45" t="s">
        <v>2021</v>
      </c>
      <c r="C998" s="46" t="s">
        <v>7</v>
      </c>
      <c r="D998" s="46" t="s">
        <v>15</v>
      </c>
      <c r="E998" s="46">
        <v>12.0</v>
      </c>
      <c r="F998" s="47">
        <f>VLOOKUP(D998, Price_Mappings!$A$1:$B$4, 2, false)</f>
        <v>8000</v>
      </c>
      <c r="G998" s="46">
        <f t="shared" si="1"/>
        <v>96000</v>
      </c>
      <c r="H998" s="48" t="str">
        <f>VLOOKUP(A998, Customer_Mappings!$B$1:$C$1255, 2, FALSE)</f>
        <v>Enterprise</v>
      </c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0" customHeight="1">
      <c r="A999" s="45" t="s">
        <v>2022</v>
      </c>
      <c r="B999" s="45" t="s">
        <v>2023</v>
      </c>
      <c r="C999" s="46" t="s">
        <v>7</v>
      </c>
      <c r="D999" s="46" t="s">
        <v>15</v>
      </c>
      <c r="E999" s="46">
        <v>24.0</v>
      </c>
      <c r="F999" s="47">
        <f>VLOOKUP(D999, Price_Mappings!$A$1:$B$4, 2, false)</f>
        <v>8000</v>
      </c>
      <c r="G999" s="46">
        <f t="shared" si="1"/>
        <v>192000</v>
      </c>
      <c r="H999" s="48" t="str">
        <f>VLOOKUP(A999, Customer_Mappings!$B$1:$C$1255, 2, FALSE)</f>
        <v>Enterprise</v>
      </c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0" customHeight="1">
      <c r="A1000" s="45" t="s">
        <v>2024</v>
      </c>
      <c r="B1000" s="45" t="s">
        <v>2025</v>
      </c>
      <c r="C1000" s="46" t="s">
        <v>7</v>
      </c>
      <c r="D1000" s="46" t="s">
        <v>15</v>
      </c>
      <c r="E1000" s="46">
        <v>36.0</v>
      </c>
      <c r="F1000" s="47">
        <f>VLOOKUP(D1000, Price_Mappings!$A$1:$B$4, 2, false)</f>
        <v>8000</v>
      </c>
      <c r="G1000" s="46">
        <f t="shared" si="1"/>
        <v>288000</v>
      </c>
      <c r="H1000" s="48" t="str">
        <f>VLOOKUP(A1000, Customer_Mappings!$B$1:$C$1255, 2, FALSE)</f>
        <v>Enterprise</v>
      </c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5.0" customHeight="1">
      <c r="A1001" s="45" t="s">
        <v>2026</v>
      </c>
      <c r="B1001" s="45" t="s">
        <v>2027</v>
      </c>
      <c r="C1001" s="46" t="s">
        <v>7</v>
      </c>
      <c r="D1001" s="46" t="s">
        <v>15</v>
      </c>
      <c r="E1001" s="46">
        <v>48.0</v>
      </c>
      <c r="F1001" s="47">
        <f>VLOOKUP(D1001, Price_Mappings!$A$1:$B$4, 2, false)</f>
        <v>8000</v>
      </c>
      <c r="G1001" s="46">
        <f t="shared" si="1"/>
        <v>384000</v>
      </c>
      <c r="H1001" s="48" t="str">
        <f>VLOOKUP(A1001, Customer_Mappings!$B$1:$C$1255, 2, FALSE)</f>
        <v>Enterprise</v>
      </c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5.0" customHeight="1">
      <c r="A1002" s="45" t="s">
        <v>2028</v>
      </c>
      <c r="B1002" s="45" t="s">
        <v>2029</v>
      </c>
      <c r="C1002" s="46" t="s">
        <v>7</v>
      </c>
      <c r="D1002" s="46" t="s">
        <v>15</v>
      </c>
      <c r="E1002" s="46">
        <v>60.0</v>
      </c>
      <c r="F1002" s="47">
        <f>VLOOKUP(D1002, Price_Mappings!$A$1:$B$4, 2, false)</f>
        <v>8000</v>
      </c>
      <c r="G1002" s="46">
        <f t="shared" si="1"/>
        <v>480000</v>
      </c>
      <c r="H1002" s="48" t="str">
        <f>VLOOKUP(A1002, Customer_Mappings!$B$1:$C$1255, 2, FALSE)</f>
        <v>Enterprise</v>
      </c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5.0" customHeight="1">
      <c r="A1003" s="45" t="s">
        <v>2030</v>
      </c>
      <c r="B1003" s="45" t="s">
        <v>2031</v>
      </c>
      <c r="C1003" s="46" t="s">
        <v>7</v>
      </c>
      <c r="D1003" s="46" t="s">
        <v>15</v>
      </c>
      <c r="E1003" s="46">
        <v>72.0</v>
      </c>
      <c r="F1003" s="47">
        <f>VLOOKUP(D1003, Price_Mappings!$A$1:$B$4, 2, false)</f>
        <v>8000</v>
      </c>
      <c r="G1003" s="46">
        <f t="shared" si="1"/>
        <v>576000</v>
      </c>
      <c r="H1003" s="48" t="str">
        <f>VLOOKUP(A1003, Customer_Mappings!$B$1:$C$1255, 2, FALSE)</f>
        <v>Enterprise</v>
      </c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5.0" customHeight="1">
      <c r="A1004" s="45" t="s">
        <v>2032</v>
      </c>
      <c r="B1004" s="45" t="s">
        <v>2033</v>
      </c>
      <c r="C1004" s="46" t="s">
        <v>7</v>
      </c>
      <c r="D1004" s="46" t="s">
        <v>15</v>
      </c>
      <c r="E1004" s="46">
        <v>84.0</v>
      </c>
      <c r="F1004" s="47">
        <f>VLOOKUP(D1004, Price_Mappings!$A$1:$B$4, 2, false)</f>
        <v>8000</v>
      </c>
      <c r="G1004" s="46">
        <f t="shared" si="1"/>
        <v>672000</v>
      </c>
      <c r="H1004" s="48" t="str">
        <f>VLOOKUP(A1004, Customer_Mappings!$B$1:$C$1255, 2, FALSE)</f>
        <v>Enterprise</v>
      </c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5.0" customHeight="1">
      <c r="A1005" s="45" t="s">
        <v>2034</v>
      </c>
      <c r="B1005" s="45" t="s">
        <v>2035</v>
      </c>
      <c r="C1005" s="46" t="s">
        <v>7</v>
      </c>
      <c r="D1005" s="46" t="s">
        <v>15</v>
      </c>
      <c r="E1005" s="46">
        <v>72.0</v>
      </c>
      <c r="F1005" s="47">
        <f>VLOOKUP(D1005, Price_Mappings!$A$1:$B$4, 2, false)</f>
        <v>8000</v>
      </c>
      <c r="G1005" s="46">
        <f t="shared" si="1"/>
        <v>576000</v>
      </c>
      <c r="H1005" s="48" t="str">
        <f>VLOOKUP(A1005, Customer_Mappings!$B$1:$C$1255, 2, FALSE)</f>
        <v>Enterprise</v>
      </c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5.0" customHeight="1">
      <c r="A1006" s="45" t="s">
        <v>2036</v>
      </c>
      <c r="B1006" s="45" t="s">
        <v>2037</v>
      </c>
      <c r="C1006" s="46" t="s">
        <v>7</v>
      </c>
      <c r="D1006" s="46" t="s">
        <v>15</v>
      </c>
      <c r="E1006" s="46">
        <v>60.0</v>
      </c>
      <c r="F1006" s="47">
        <f>VLOOKUP(D1006, Price_Mappings!$A$1:$B$4, 2, false)</f>
        <v>8000</v>
      </c>
      <c r="G1006" s="46">
        <f t="shared" si="1"/>
        <v>480000</v>
      </c>
      <c r="H1006" s="48" t="str">
        <f>VLOOKUP(A1006, Customer_Mappings!$B$1:$C$1255, 2, FALSE)</f>
        <v>Enterprise</v>
      </c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5.0" customHeight="1">
      <c r="A1007" s="45" t="s">
        <v>2038</v>
      </c>
      <c r="B1007" s="45" t="s">
        <v>2039</v>
      </c>
      <c r="C1007" s="46" t="s">
        <v>7</v>
      </c>
      <c r="D1007" s="46" t="s">
        <v>15</v>
      </c>
      <c r="E1007" s="46">
        <v>48.0</v>
      </c>
      <c r="F1007" s="47">
        <f>VLOOKUP(D1007, Price_Mappings!$A$1:$B$4, 2, false)</f>
        <v>8000</v>
      </c>
      <c r="G1007" s="46">
        <f t="shared" si="1"/>
        <v>384000</v>
      </c>
      <c r="H1007" s="48" t="str">
        <f>VLOOKUP(A1007, Customer_Mappings!$B$1:$C$1255, 2, FALSE)</f>
        <v>Enterprise</v>
      </c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5.0" customHeight="1">
      <c r="A1008" s="45" t="s">
        <v>2040</v>
      </c>
      <c r="B1008" s="45" t="s">
        <v>2041</v>
      </c>
      <c r="C1008" s="46" t="s">
        <v>7</v>
      </c>
      <c r="D1008" s="46" t="s">
        <v>15</v>
      </c>
      <c r="E1008" s="46">
        <v>36.0</v>
      </c>
      <c r="F1008" s="47">
        <f>VLOOKUP(D1008, Price_Mappings!$A$1:$B$4, 2, false)</f>
        <v>8000</v>
      </c>
      <c r="G1008" s="46">
        <f t="shared" si="1"/>
        <v>288000</v>
      </c>
      <c r="H1008" s="48" t="str">
        <f>VLOOKUP(A1008, Customer_Mappings!$B$1:$C$1255, 2, FALSE)</f>
        <v>Enterprise</v>
      </c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5.0" customHeight="1">
      <c r="A1009" s="45" t="s">
        <v>2042</v>
      </c>
      <c r="B1009" s="45" t="s">
        <v>2043</v>
      </c>
      <c r="C1009" s="46" t="s">
        <v>7</v>
      </c>
      <c r="D1009" s="46" t="s">
        <v>15</v>
      </c>
      <c r="E1009" s="46">
        <v>24.0</v>
      </c>
      <c r="F1009" s="47">
        <f>VLOOKUP(D1009, Price_Mappings!$A$1:$B$4, 2, false)</f>
        <v>8000</v>
      </c>
      <c r="G1009" s="46">
        <f t="shared" si="1"/>
        <v>192000</v>
      </c>
      <c r="H1009" s="48" t="str">
        <f>VLOOKUP(A1009, Customer_Mappings!$B$1:$C$1255, 2, FALSE)</f>
        <v>Enterprise</v>
      </c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5.0" customHeight="1">
      <c r="A1010" s="45" t="s">
        <v>2044</v>
      </c>
      <c r="B1010" s="45" t="s">
        <v>2045</v>
      </c>
      <c r="C1010" s="46" t="s">
        <v>7</v>
      </c>
      <c r="D1010" s="46" t="s">
        <v>15</v>
      </c>
      <c r="E1010" s="46">
        <v>12.0</v>
      </c>
      <c r="F1010" s="47">
        <f>VLOOKUP(D1010, Price_Mappings!$A$1:$B$4, 2, false)</f>
        <v>8000</v>
      </c>
      <c r="G1010" s="46">
        <f t="shared" si="1"/>
        <v>96000</v>
      </c>
      <c r="H1010" s="48" t="str">
        <f>VLOOKUP(A1010, Customer_Mappings!$B$1:$C$1255, 2, FALSE)</f>
        <v>Enterprise</v>
      </c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15.0" customHeight="1">
      <c r="A1011" s="45" t="s">
        <v>2046</v>
      </c>
      <c r="B1011" s="45" t="s">
        <v>2047</v>
      </c>
      <c r="C1011" s="46" t="s">
        <v>7</v>
      </c>
      <c r="D1011" s="46" t="s">
        <v>15</v>
      </c>
      <c r="E1011" s="46">
        <v>12.0</v>
      </c>
      <c r="F1011" s="47">
        <f>VLOOKUP(D1011, Price_Mappings!$A$1:$B$4, 2, false)</f>
        <v>8000</v>
      </c>
      <c r="G1011" s="46">
        <f t="shared" si="1"/>
        <v>96000</v>
      </c>
      <c r="H1011" s="48" t="str">
        <f>VLOOKUP(A1011, Customer_Mappings!$B$1:$C$1255, 2, FALSE)</f>
        <v>Enterprise</v>
      </c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15.0" customHeight="1">
      <c r="A1012" s="45" t="s">
        <v>2048</v>
      </c>
      <c r="B1012" s="45" t="s">
        <v>2049</v>
      </c>
      <c r="C1012" s="46" t="s">
        <v>7</v>
      </c>
      <c r="D1012" s="46" t="s">
        <v>15</v>
      </c>
      <c r="E1012" s="46">
        <v>24.0</v>
      </c>
      <c r="F1012" s="47">
        <f>VLOOKUP(D1012, Price_Mappings!$A$1:$B$4, 2, false)</f>
        <v>8000</v>
      </c>
      <c r="G1012" s="46">
        <f t="shared" si="1"/>
        <v>192000</v>
      </c>
      <c r="H1012" s="48" t="str">
        <f>VLOOKUP(A1012, Customer_Mappings!$B$1:$C$1255, 2, FALSE)</f>
        <v>Enterprise</v>
      </c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ht="15.0" customHeight="1">
      <c r="A1013" s="45" t="s">
        <v>2050</v>
      </c>
      <c r="B1013" s="45" t="s">
        <v>2051</v>
      </c>
      <c r="C1013" s="46" t="s">
        <v>7</v>
      </c>
      <c r="D1013" s="46" t="s">
        <v>15</v>
      </c>
      <c r="E1013" s="46">
        <v>36.0</v>
      </c>
      <c r="F1013" s="47">
        <f>VLOOKUP(D1013, Price_Mappings!$A$1:$B$4, 2, false)</f>
        <v>8000</v>
      </c>
      <c r="G1013" s="46">
        <f t="shared" si="1"/>
        <v>288000</v>
      </c>
      <c r="H1013" s="48" t="str">
        <f>VLOOKUP(A1013, Customer_Mappings!$B$1:$C$1255, 2, FALSE)</f>
        <v>Enterprise</v>
      </c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ht="15.0" customHeight="1">
      <c r="A1014" s="45" t="s">
        <v>2052</v>
      </c>
      <c r="B1014" s="45" t="s">
        <v>2053</v>
      </c>
      <c r="C1014" s="46" t="s">
        <v>7</v>
      </c>
      <c r="D1014" s="46" t="s">
        <v>15</v>
      </c>
      <c r="E1014" s="46">
        <v>48.0</v>
      </c>
      <c r="F1014" s="47">
        <f>VLOOKUP(D1014, Price_Mappings!$A$1:$B$4, 2, false)</f>
        <v>8000</v>
      </c>
      <c r="G1014" s="46">
        <f t="shared" si="1"/>
        <v>384000</v>
      </c>
      <c r="H1014" s="48" t="str">
        <f>VLOOKUP(A1014, Customer_Mappings!$B$1:$C$1255, 2, FALSE)</f>
        <v>Enterprise</v>
      </c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ht="15.0" customHeight="1">
      <c r="A1015" s="45" t="s">
        <v>2054</v>
      </c>
      <c r="B1015" s="45" t="s">
        <v>2055</v>
      </c>
      <c r="C1015" s="46" t="s">
        <v>7</v>
      </c>
      <c r="D1015" s="46" t="s">
        <v>15</v>
      </c>
      <c r="E1015" s="46">
        <v>60.0</v>
      </c>
      <c r="F1015" s="47">
        <f>VLOOKUP(D1015, Price_Mappings!$A$1:$B$4, 2, false)</f>
        <v>8000</v>
      </c>
      <c r="G1015" s="46">
        <f t="shared" si="1"/>
        <v>480000</v>
      </c>
      <c r="H1015" s="48" t="str">
        <f>VLOOKUP(A1015, Customer_Mappings!$B$1:$C$1255, 2, FALSE)</f>
        <v>Enterprise</v>
      </c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ht="15.0" customHeight="1">
      <c r="A1016" s="45" t="s">
        <v>2056</v>
      </c>
      <c r="B1016" s="45" t="s">
        <v>2057</v>
      </c>
      <c r="C1016" s="46" t="s">
        <v>7</v>
      </c>
      <c r="D1016" s="46" t="s">
        <v>14</v>
      </c>
      <c r="E1016" s="46">
        <v>2.0</v>
      </c>
      <c r="F1016" s="47">
        <f>VLOOKUP(D1016, Price_Mappings!$A$1:$B$4, 2, false)</f>
        <v>60000</v>
      </c>
      <c r="G1016" s="46">
        <f t="shared" si="1"/>
        <v>120000</v>
      </c>
      <c r="H1016" s="48" t="str">
        <f>VLOOKUP(A1016, Customer_Mappings!$B$1:$C$1255, 2, FALSE)</f>
        <v>Enterprise</v>
      </c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ht="15.0" customHeight="1">
      <c r="A1017" s="45" t="s">
        <v>2058</v>
      </c>
      <c r="B1017" s="45" t="s">
        <v>2059</v>
      </c>
      <c r="C1017" s="46" t="s">
        <v>7</v>
      </c>
      <c r="D1017" s="46" t="s">
        <v>15</v>
      </c>
      <c r="E1017" s="46">
        <v>84.0</v>
      </c>
      <c r="F1017" s="47">
        <f>VLOOKUP(D1017, Price_Mappings!$A$1:$B$4, 2, false)</f>
        <v>8000</v>
      </c>
      <c r="G1017" s="46">
        <f t="shared" si="1"/>
        <v>672000</v>
      </c>
      <c r="H1017" s="48" t="str">
        <f>VLOOKUP(A1017, Customer_Mappings!$B$1:$C$1255, 2, FALSE)</f>
        <v>Enterprise</v>
      </c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ht="15.0" customHeight="1">
      <c r="A1018" s="45" t="s">
        <v>2060</v>
      </c>
      <c r="B1018" s="45" t="s">
        <v>2061</v>
      </c>
      <c r="C1018" s="46" t="s">
        <v>7</v>
      </c>
      <c r="D1018" s="46" t="s">
        <v>15</v>
      </c>
      <c r="E1018" s="46">
        <v>72.0</v>
      </c>
      <c r="F1018" s="47">
        <f>VLOOKUP(D1018, Price_Mappings!$A$1:$B$4, 2, false)</f>
        <v>8000</v>
      </c>
      <c r="G1018" s="46">
        <f t="shared" si="1"/>
        <v>576000</v>
      </c>
      <c r="H1018" s="48" t="str">
        <f>VLOOKUP(A1018, Customer_Mappings!$B$1:$C$1255, 2, FALSE)</f>
        <v>Enterprise</v>
      </c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ht="15.0" customHeight="1">
      <c r="A1019" s="45" t="s">
        <v>2062</v>
      </c>
      <c r="B1019" s="45" t="s">
        <v>2063</v>
      </c>
      <c r="C1019" s="46" t="s">
        <v>7</v>
      </c>
      <c r="D1019" s="46" t="s">
        <v>15</v>
      </c>
      <c r="E1019" s="46">
        <v>1000.0</v>
      </c>
      <c r="F1019" s="47">
        <f>VLOOKUP(D1019, Price_Mappings!$A$1:$B$4, 2, false)</f>
        <v>8000</v>
      </c>
      <c r="G1019" s="46">
        <f t="shared" si="1"/>
        <v>8000000</v>
      </c>
      <c r="H1019" s="48" t="str">
        <f>VLOOKUP(A1019, Customer_Mappings!$B$1:$C$1255, 2, FALSE)</f>
        <v>Enterprise</v>
      </c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ht="15.0" customHeight="1">
      <c r="A1020" s="45" t="s">
        <v>2064</v>
      </c>
      <c r="B1020" s="45" t="s">
        <v>2065</v>
      </c>
      <c r="C1020" s="46" t="s">
        <v>7</v>
      </c>
      <c r="D1020" s="46" t="s">
        <v>15</v>
      </c>
      <c r="E1020" s="46">
        <v>60.0</v>
      </c>
      <c r="F1020" s="47">
        <f>VLOOKUP(D1020, Price_Mappings!$A$1:$B$4, 2, false)</f>
        <v>8000</v>
      </c>
      <c r="G1020" s="46">
        <f t="shared" si="1"/>
        <v>480000</v>
      </c>
      <c r="H1020" s="48" t="str">
        <f>VLOOKUP(A1020, Customer_Mappings!$B$1:$C$1255, 2, FALSE)</f>
        <v>Enterprise</v>
      </c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ht="15.0" customHeight="1">
      <c r="A1021" s="45" t="s">
        <v>2066</v>
      </c>
      <c r="B1021" s="45" t="s">
        <v>2067</v>
      </c>
      <c r="C1021" s="46" t="s">
        <v>7</v>
      </c>
      <c r="D1021" s="46" t="s">
        <v>15</v>
      </c>
      <c r="E1021" s="46">
        <v>48.0</v>
      </c>
      <c r="F1021" s="47">
        <f>VLOOKUP(D1021, Price_Mappings!$A$1:$B$4, 2, false)</f>
        <v>8000</v>
      </c>
      <c r="G1021" s="46">
        <f t="shared" si="1"/>
        <v>384000</v>
      </c>
      <c r="H1021" s="48" t="str">
        <f>VLOOKUP(A1021, Customer_Mappings!$B$1:$C$1255, 2, FALSE)</f>
        <v>Enterprise</v>
      </c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ht="15.0" customHeight="1">
      <c r="A1022" s="45" t="s">
        <v>2068</v>
      </c>
      <c r="B1022" s="45" t="s">
        <v>2069</v>
      </c>
      <c r="C1022" s="46" t="s">
        <v>7</v>
      </c>
      <c r="D1022" s="46" t="s">
        <v>14</v>
      </c>
      <c r="E1022" s="46">
        <v>1.0</v>
      </c>
      <c r="F1022" s="47">
        <f>VLOOKUP(D1022, Price_Mappings!$A$1:$B$4, 2, false)</f>
        <v>60000</v>
      </c>
      <c r="G1022" s="46">
        <f t="shared" si="1"/>
        <v>60000</v>
      </c>
      <c r="H1022" s="48" t="str">
        <f>VLOOKUP(A1022, Customer_Mappings!$B$1:$C$1255, 2, FALSE)</f>
        <v>Enterprise</v>
      </c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ht="15.0" customHeight="1">
      <c r="A1023" s="45" t="s">
        <v>2070</v>
      </c>
      <c r="B1023" s="45" t="s">
        <v>2071</v>
      </c>
      <c r="C1023" s="46" t="s">
        <v>7</v>
      </c>
      <c r="D1023" s="46" t="s">
        <v>15</v>
      </c>
      <c r="E1023" s="46">
        <v>24.0</v>
      </c>
      <c r="F1023" s="47">
        <f>VLOOKUP(D1023, Price_Mappings!$A$1:$B$4, 2, false)</f>
        <v>8000</v>
      </c>
      <c r="G1023" s="46">
        <f t="shared" si="1"/>
        <v>192000</v>
      </c>
      <c r="H1023" s="48" t="str">
        <f>VLOOKUP(A1023, Customer_Mappings!$B$1:$C$1255, 2, FALSE)</f>
        <v>Enterprise</v>
      </c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ht="15.0" customHeight="1">
      <c r="A1024" s="45" t="s">
        <v>2072</v>
      </c>
      <c r="B1024" s="46" t="s">
        <v>2073</v>
      </c>
      <c r="C1024" s="46" t="s">
        <v>7</v>
      </c>
      <c r="D1024" s="46" t="s">
        <v>15</v>
      </c>
      <c r="E1024" s="46">
        <v>48.0</v>
      </c>
      <c r="F1024" s="47">
        <f>VLOOKUP(D1024, Price_Mappings!$A$1:$B$4, 2, false)</f>
        <v>8000</v>
      </c>
      <c r="G1024" s="46">
        <f t="shared" si="1"/>
        <v>384000</v>
      </c>
      <c r="H1024" s="48" t="str">
        <f>VLOOKUP(A1024, Customer_Mappings!$B$1:$C$1255, 2, FALSE)</f>
        <v>Enterprise</v>
      </c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ht="15.0" customHeight="1">
      <c r="A1025" s="45" t="s">
        <v>2074</v>
      </c>
      <c r="B1025" s="46" t="s">
        <v>2075</v>
      </c>
      <c r="C1025" s="46" t="s">
        <v>7</v>
      </c>
      <c r="D1025" s="46" t="s">
        <v>15</v>
      </c>
      <c r="E1025" s="46">
        <v>12.0</v>
      </c>
      <c r="F1025" s="47">
        <f>VLOOKUP(D1025, Price_Mappings!$A$1:$B$4, 2, false)</f>
        <v>8000</v>
      </c>
      <c r="G1025" s="46">
        <f t="shared" si="1"/>
        <v>96000</v>
      </c>
      <c r="H1025" s="48" t="str">
        <f>VLOOKUP(A1025, Customer_Mappings!$B$1:$C$1255, 2, FALSE)</f>
        <v>Enterprise</v>
      </c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ht="15.0" customHeight="1">
      <c r="A1026" s="45" t="s">
        <v>2076</v>
      </c>
      <c r="B1026" s="46" t="s">
        <v>2077</v>
      </c>
      <c r="C1026" s="46" t="s">
        <v>7</v>
      </c>
      <c r="D1026" s="46" t="s">
        <v>15</v>
      </c>
      <c r="E1026" s="46">
        <v>24.0</v>
      </c>
      <c r="F1026" s="47">
        <f>VLOOKUP(D1026, Price_Mappings!$A$1:$B$4, 2, false)</f>
        <v>8000</v>
      </c>
      <c r="G1026" s="46">
        <f t="shared" si="1"/>
        <v>192000</v>
      </c>
      <c r="H1026" s="48" t="str">
        <f>VLOOKUP(A1026, Customer_Mappings!$B$1:$C$1255, 2, FALSE)</f>
        <v>Enterprise</v>
      </c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ht="15.0" customHeight="1">
      <c r="A1027" s="45" t="s">
        <v>2078</v>
      </c>
      <c r="B1027" s="46" t="s">
        <v>2079</v>
      </c>
      <c r="C1027" s="46" t="s">
        <v>7</v>
      </c>
      <c r="D1027" s="46" t="s">
        <v>15</v>
      </c>
      <c r="E1027" s="46">
        <v>36.0</v>
      </c>
      <c r="F1027" s="47">
        <f>VLOOKUP(D1027, Price_Mappings!$A$1:$B$4, 2, false)</f>
        <v>8000</v>
      </c>
      <c r="G1027" s="46">
        <f t="shared" si="1"/>
        <v>288000</v>
      </c>
      <c r="H1027" s="48" t="str">
        <f>VLOOKUP(A1027, Customer_Mappings!$B$1:$C$1255, 2, FALSE)</f>
        <v>Enterprise</v>
      </c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ht="15.0" customHeight="1">
      <c r="A1028" s="45" t="s">
        <v>2080</v>
      </c>
      <c r="B1028" s="46" t="s">
        <v>2081</v>
      </c>
      <c r="C1028" s="46" t="s">
        <v>7</v>
      </c>
      <c r="D1028" s="46" t="s">
        <v>15</v>
      </c>
      <c r="E1028" s="46">
        <v>48.0</v>
      </c>
      <c r="F1028" s="47">
        <f>VLOOKUP(D1028, Price_Mappings!$A$1:$B$4, 2, false)</f>
        <v>8000</v>
      </c>
      <c r="G1028" s="46">
        <f t="shared" si="1"/>
        <v>384000</v>
      </c>
      <c r="H1028" s="48" t="str">
        <f>VLOOKUP(A1028, Customer_Mappings!$B$1:$C$1255, 2, FALSE)</f>
        <v>Enterprise</v>
      </c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ht="15.0" customHeight="1">
      <c r="A1029" s="45" t="s">
        <v>2082</v>
      </c>
      <c r="B1029" s="46" t="s">
        <v>2083</v>
      </c>
      <c r="C1029" s="46" t="s">
        <v>7</v>
      </c>
      <c r="D1029" s="46" t="s">
        <v>15</v>
      </c>
      <c r="E1029" s="46">
        <v>60.0</v>
      </c>
      <c r="F1029" s="47">
        <f>VLOOKUP(D1029, Price_Mappings!$A$1:$B$4, 2, false)</f>
        <v>8000</v>
      </c>
      <c r="G1029" s="46">
        <f t="shared" si="1"/>
        <v>480000</v>
      </c>
      <c r="H1029" s="48" t="str">
        <f>VLOOKUP(A1029, Customer_Mappings!$B$1:$C$1255, 2, FALSE)</f>
        <v>Enterprise</v>
      </c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ht="15.0" customHeight="1">
      <c r="A1030" s="45" t="s">
        <v>2084</v>
      </c>
      <c r="B1030" s="45" t="s">
        <v>2085</v>
      </c>
      <c r="C1030" s="46" t="s">
        <v>7</v>
      </c>
      <c r="D1030" s="46" t="s">
        <v>14</v>
      </c>
      <c r="E1030" s="46">
        <v>2.0</v>
      </c>
      <c r="F1030" s="47">
        <f>VLOOKUP(D1030, Price_Mappings!$A$1:$B$4, 2, false)</f>
        <v>60000</v>
      </c>
      <c r="G1030" s="46">
        <f t="shared" si="1"/>
        <v>120000</v>
      </c>
      <c r="H1030" s="48" t="str">
        <f>VLOOKUP(A1030, Customer_Mappings!$B$1:$C$1255, 2, FALSE)</f>
        <v>Enterprise</v>
      </c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ht="15.0" customHeight="1">
      <c r="A1031" s="45" t="s">
        <v>2086</v>
      </c>
      <c r="B1031" s="46" t="s">
        <v>2087</v>
      </c>
      <c r="C1031" s="46" t="s">
        <v>7</v>
      </c>
      <c r="D1031" s="46" t="s">
        <v>15</v>
      </c>
      <c r="E1031" s="46">
        <v>84.0</v>
      </c>
      <c r="F1031" s="47">
        <f>VLOOKUP(D1031, Price_Mappings!$A$1:$B$4, 2, false)</f>
        <v>8000</v>
      </c>
      <c r="G1031" s="46">
        <f t="shared" si="1"/>
        <v>672000</v>
      </c>
      <c r="H1031" s="48" t="str">
        <f>VLOOKUP(A1031, Customer_Mappings!$B$1:$C$1255, 2, FALSE)</f>
        <v>Enterprise</v>
      </c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ht="15.0" customHeight="1">
      <c r="A1032" s="45" t="s">
        <v>2088</v>
      </c>
      <c r="B1032" s="46" t="s">
        <v>2089</v>
      </c>
      <c r="C1032" s="46" t="s">
        <v>7</v>
      </c>
      <c r="D1032" s="46" t="s">
        <v>15</v>
      </c>
      <c r="E1032" s="46">
        <v>72.0</v>
      </c>
      <c r="F1032" s="47">
        <f>VLOOKUP(D1032, Price_Mappings!$A$1:$B$4, 2, false)</f>
        <v>8000</v>
      </c>
      <c r="G1032" s="46">
        <f t="shared" si="1"/>
        <v>576000</v>
      </c>
      <c r="H1032" s="48" t="str">
        <f>VLOOKUP(A1032, Customer_Mappings!$B$1:$C$1255, 2, FALSE)</f>
        <v>Enterprise</v>
      </c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ht="15.0" customHeight="1">
      <c r="A1033" s="45" t="s">
        <v>2090</v>
      </c>
      <c r="B1033" s="46" t="s">
        <v>2091</v>
      </c>
      <c r="C1033" s="46" t="s">
        <v>7</v>
      </c>
      <c r="D1033" s="46" t="s">
        <v>15</v>
      </c>
      <c r="E1033" s="46">
        <v>60.0</v>
      </c>
      <c r="F1033" s="47">
        <f>VLOOKUP(D1033, Price_Mappings!$A$1:$B$4, 2, false)</f>
        <v>8000</v>
      </c>
      <c r="G1033" s="46">
        <f t="shared" si="1"/>
        <v>480000</v>
      </c>
      <c r="H1033" s="48" t="str">
        <f>VLOOKUP(A1033, Customer_Mappings!$B$1:$C$1255, 2, FALSE)</f>
        <v>Enterprise</v>
      </c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ht="15.0" customHeight="1">
      <c r="A1034" s="45" t="s">
        <v>2092</v>
      </c>
      <c r="B1034" s="46" t="s">
        <v>2093</v>
      </c>
      <c r="C1034" s="46" t="s">
        <v>7</v>
      </c>
      <c r="D1034" s="46" t="s">
        <v>15</v>
      </c>
      <c r="E1034" s="46">
        <v>48.0</v>
      </c>
      <c r="F1034" s="47">
        <f>VLOOKUP(D1034, Price_Mappings!$A$1:$B$4, 2, false)</f>
        <v>8000</v>
      </c>
      <c r="G1034" s="46">
        <f t="shared" si="1"/>
        <v>384000</v>
      </c>
      <c r="H1034" s="48" t="str">
        <f>VLOOKUP(A1034, Customer_Mappings!$B$1:$C$1255, 2, FALSE)</f>
        <v>Enterprise</v>
      </c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ht="15.0" customHeight="1">
      <c r="A1035" s="45" t="s">
        <v>2094</v>
      </c>
      <c r="B1035" s="46" t="s">
        <v>2095</v>
      </c>
      <c r="C1035" s="46" t="s">
        <v>7</v>
      </c>
      <c r="D1035" s="46" t="s">
        <v>15</v>
      </c>
      <c r="E1035" s="46">
        <v>36.0</v>
      </c>
      <c r="F1035" s="47">
        <f>VLOOKUP(D1035, Price_Mappings!$A$1:$B$4, 2, false)</f>
        <v>8000</v>
      </c>
      <c r="G1035" s="46">
        <f t="shared" si="1"/>
        <v>288000</v>
      </c>
      <c r="H1035" s="48" t="str">
        <f>VLOOKUP(A1035, Customer_Mappings!$B$1:$C$1255, 2, FALSE)</f>
        <v>Enterprise</v>
      </c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ht="15.0" customHeight="1">
      <c r="A1036" s="45" t="s">
        <v>2096</v>
      </c>
      <c r="B1036" s="46" t="s">
        <v>2097</v>
      </c>
      <c r="C1036" s="46" t="s">
        <v>7</v>
      </c>
      <c r="D1036" s="46" t="s">
        <v>15</v>
      </c>
      <c r="E1036" s="46">
        <v>24.0</v>
      </c>
      <c r="F1036" s="47">
        <f>VLOOKUP(D1036, Price_Mappings!$A$1:$B$4, 2, false)</f>
        <v>8000</v>
      </c>
      <c r="G1036" s="46">
        <f t="shared" si="1"/>
        <v>192000</v>
      </c>
      <c r="H1036" s="48" t="str">
        <f>VLOOKUP(A1036, Customer_Mappings!$B$1:$C$1255, 2, FALSE)</f>
        <v>Enterprise</v>
      </c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ht="15.0" customHeight="1">
      <c r="A1037" s="45" t="s">
        <v>2098</v>
      </c>
      <c r="B1037" s="46" t="s">
        <v>2099</v>
      </c>
      <c r="C1037" s="46" t="s">
        <v>7</v>
      </c>
      <c r="D1037" s="46" t="s">
        <v>15</v>
      </c>
      <c r="E1037" s="46">
        <v>12.0</v>
      </c>
      <c r="F1037" s="47">
        <f>VLOOKUP(D1037, Price_Mappings!$A$1:$B$4, 2, false)</f>
        <v>8000</v>
      </c>
      <c r="G1037" s="46">
        <f t="shared" si="1"/>
        <v>96000</v>
      </c>
      <c r="H1037" s="48" t="str">
        <f>VLOOKUP(A1037, Customer_Mappings!$B$1:$C$1255, 2, FALSE)</f>
        <v>Enterprise</v>
      </c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ht="15.0" customHeight="1">
      <c r="A1038" s="45" t="s">
        <v>2100</v>
      </c>
      <c r="B1038" s="46" t="s">
        <v>2101</v>
      </c>
      <c r="C1038" s="46" t="s">
        <v>7</v>
      </c>
      <c r="D1038" s="46" t="s">
        <v>15</v>
      </c>
      <c r="E1038" s="46">
        <v>12.0</v>
      </c>
      <c r="F1038" s="47">
        <f>VLOOKUP(D1038, Price_Mappings!$A$1:$B$4, 2, false)</f>
        <v>8000</v>
      </c>
      <c r="G1038" s="46">
        <f t="shared" si="1"/>
        <v>96000</v>
      </c>
      <c r="H1038" s="48" t="str">
        <f>VLOOKUP(A1038, Customer_Mappings!$B$1:$C$1255, 2, FALSE)</f>
        <v>Enterprise</v>
      </c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ht="15.0" customHeight="1">
      <c r="A1039" s="45" t="s">
        <v>2102</v>
      </c>
      <c r="B1039" s="46" t="s">
        <v>2103</v>
      </c>
      <c r="C1039" s="46" t="s">
        <v>7</v>
      </c>
      <c r="D1039" s="46" t="s">
        <v>15</v>
      </c>
      <c r="E1039" s="46">
        <v>24.0</v>
      </c>
      <c r="F1039" s="47">
        <f>VLOOKUP(D1039, Price_Mappings!$A$1:$B$4, 2, false)</f>
        <v>8000</v>
      </c>
      <c r="G1039" s="46">
        <f t="shared" si="1"/>
        <v>192000</v>
      </c>
      <c r="H1039" s="48" t="str">
        <f>VLOOKUP(A1039, Customer_Mappings!$B$1:$C$1255, 2, FALSE)</f>
        <v>Enterprise</v>
      </c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ht="15.0" customHeight="1">
      <c r="A1040" s="45" t="s">
        <v>2104</v>
      </c>
      <c r="B1040" s="46" t="s">
        <v>2105</v>
      </c>
      <c r="C1040" s="46" t="s">
        <v>7</v>
      </c>
      <c r="D1040" s="46" t="s">
        <v>15</v>
      </c>
      <c r="E1040" s="46">
        <v>36.0</v>
      </c>
      <c r="F1040" s="47">
        <f>VLOOKUP(D1040, Price_Mappings!$A$1:$B$4, 2, false)</f>
        <v>8000</v>
      </c>
      <c r="G1040" s="46">
        <f t="shared" si="1"/>
        <v>288000</v>
      </c>
      <c r="H1040" s="48" t="str">
        <f>VLOOKUP(A1040, Customer_Mappings!$B$1:$C$1255, 2, FALSE)</f>
        <v>Enterprise</v>
      </c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ht="15.0" customHeight="1">
      <c r="A1041" s="45" t="s">
        <v>2106</v>
      </c>
      <c r="B1041" s="46" t="s">
        <v>2107</v>
      </c>
      <c r="C1041" s="46" t="s">
        <v>7</v>
      </c>
      <c r="D1041" s="46" t="s">
        <v>15</v>
      </c>
      <c r="E1041" s="46">
        <v>48.0</v>
      </c>
      <c r="F1041" s="47">
        <f>VLOOKUP(D1041, Price_Mappings!$A$1:$B$4, 2, false)</f>
        <v>8000</v>
      </c>
      <c r="G1041" s="46">
        <f t="shared" si="1"/>
        <v>384000</v>
      </c>
      <c r="H1041" s="48" t="str">
        <f>VLOOKUP(A1041, Customer_Mappings!$B$1:$C$1255, 2, FALSE)</f>
        <v>Enterprise</v>
      </c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ht="15.0" customHeight="1">
      <c r="A1042" s="45" t="s">
        <v>2108</v>
      </c>
      <c r="B1042" s="46" t="s">
        <v>2109</v>
      </c>
      <c r="C1042" s="46" t="s">
        <v>7</v>
      </c>
      <c r="D1042" s="46" t="s">
        <v>15</v>
      </c>
      <c r="E1042" s="46">
        <v>60.0</v>
      </c>
      <c r="F1042" s="47">
        <f>VLOOKUP(D1042, Price_Mappings!$A$1:$B$4, 2, false)</f>
        <v>8000</v>
      </c>
      <c r="G1042" s="46">
        <f t="shared" si="1"/>
        <v>480000</v>
      </c>
      <c r="H1042" s="48" t="str">
        <f>VLOOKUP(A1042, Customer_Mappings!$B$1:$C$1255, 2, FALSE)</f>
        <v>Enterprise</v>
      </c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ht="15.0" customHeight="1">
      <c r="A1043" s="45" t="s">
        <v>2110</v>
      </c>
      <c r="B1043" s="46" t="s">
        <v>2111</v>
      </c>
      <c r="C1043" s="46" t="s">
        <v>7</v>
      </c>
      <c r="D1043" s="46" t="s">
        <v>15</v>
      </c>
      <c r="E1043" s="46">
        <v>72.0</v>
      </c>
      <c r="F1043" s="47">
        <f>VLOOKUP(D1043, Price_Mappings!$A$1:$B$4, 2, false)</f>
        <v>8000</v>
      </c>
      <c r="G1043" s="46">
        <f t="shared" si="1"/>
        <v>576000</v>
      </c>
      <c r="H1043" s="48" t="str">
        <f>VLOOKUP(A1043, Customer_Mappings!$B$1:$C$1255, 2, FALSE)</f>
        <v>Enterprise</v>
      </c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ht="15.0" customHeight="1">
      <c r="A1044" s="45" t="s">
        <v>2112</v>
      </c>
      <c r="B1044" s="46" t="s">
        <v>2113</v>
      </c>
      <c r="C1044" s="46" t="s">
        <v>7</v>
      </c>
      <c r="D1044" s="46" t="s">
        <v>15</v>
      </c>
      <c r="E1044" s="46">
        <v>84.0</v>
      </c>
      <c r="F1044" s="47">
        <f>VLOOKUP(D1044, Price_Mappings!$A$1:$B$4, 2, false)</f>
        <v>8000</v>
      </c>
      <c r="G1044" s="46">
        <f t="shared" si="1"/>
        <v>672000</v>
      </c>
      <c r="H1044" s="48" t="str">
        <f>VLOOKUP(A1044, Customer_Mappings!$B$1:$C$1255, 2, FALSE)</f>
        <v>Enterprise</v>
      </c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ht="15.0" customHeight="1">
      <c r="A1045" s="45" t="s">
        <v>2114</v>
      </c>
      <c r="B1045" s="45" t="s">
        <v>2115</v>
      </c>
      <c r="C1045" s="46" t="s">
        <v>7</v>
      </c>
      <c r="D1045" s="46" t="s">
        <v>16</v>
      </c>
      <c r="E1045" s="45">
        <v>250.0</v>
      </c>
      <c r="F1045" s="47">
        <f>VLOOKUP(D1045, Price_Mappings!$A$1:$B$4, 2, false)</f>
        <v>250</v>
      </c>
      <c r="G1045" s="46">
        <f t="shared" si="1"/>
        <v>62500</v>
      </c>
      <c r="H1045" s="48" t="str">
        <f>VLOOKUP(A1045, Customer_Mappings!$B$1:$C$1255, 2, FALSE)</f>
        <v>Individual</v>
      </c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ht="15.0" customHeight="1">
      <c r="A1046" s="45" t="s">
        <v>2116</v>
      </c>
      <c r="B1046" s="45" t="s">
        <v>2117</v>
      </c>
      <c r="C1046" s="46" t="s">
        <v>7</v>
      </c>
      <c r="D1046" s="46" t="s">
        <v>16</v>
      </c>
      <c r="E1046" s="45">
        <v>300.0</v>
      </c>
      <c r="F1046" s="47">
        <f>VLOOKUP(D1046, Price_Mappings!$A$1:$B$4, 2, false)</f>
        <v>250</v>
      </c>
      <c r="G1046" s="46">
        <f t="shared" si="1"/>
        <v>75000</v>
      </c>
      <c r="H1046" s="48" t="str">
        <f>VLOOKUP(A1046, Customer_Mappings!$B$1:$C$1255, 2, FALSE)</f>
        <v>Individual</v>
      </c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ht="15.0" customHeight="1">
      <c r="A1047" s="45" t="s">
        <v>2118</v>
      </c>
      <c r="B1047" s="45" t="s">
        <v>2119</v>
      </c>
      <c r="C1047" s="46" t="s">
        <v>7</v>
      </c>
      <c r="D1047" s="46" t="s">
        <v>16</v>
      </c>
      <c r="E1047" s="45">
        <v>450.0</v>
      </c>
      <c r="F1047" s="47">
        <f>VLOOKUP(D1047, Price_Mappings!$A$1:$B$4, 2, false)</f>
        <v>250</v>
      </c>
      <c r="G1047" s="46">
        <f t="shared" si="1"/>
        <v>112500</v>
      </c>
      <c r="H1047" s="48" t="str">
        <f>VLOOKUP(A1047, Customer_Mappings!$B$1:$C$1255, 2, FALSE)</f>
        <v>Individual</v>
      </c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ht="15.0" customHeight="1">
      <c r="A1048" s="45" t="s">
        <v>2120</v>
      </c>
      <c r="B1048" s="45" t="s">
        <v>2121</v>
      </c>
      <c r="C1048" s="46" t="s">
        <v>7</v>
      </c>
      <c r="D1048" s="46" t="s">
        <v>16</v>
      </c>
      <c r="E1048" s="45">
        <v>230.0</v>
      </c>
      <c r="F1048" s="47">
        <f>VLOOKUP(D1048, Price_Mappings!$A$1:$B$4, 2, false)</f>
        <v>250</v>
      </c>
      <c r="G1048" s="46">
        <f t="shared" si="1"/>
        <v>57500</v>
      </c>
      <c r="H1048" s="48" t="str">
        <f>VLOOKUP(A1048, Customer_Mappings!$B$1:$C$1255, 2, FALSE)</f>
        <v>Individual</v>
      </c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ht="15.0" customHeight="1">
      <c r="A1049" s="45" t="s">
        <v>2122</v>
      </c>
      <c r="B1049" s="45" t="s">
        <v>2123</v>
      </c>
      <c r="C1049" s="46" t="s">
        <v>7</v>
      </c>
      <c r="D1049" s="46" t="s">
        <v>16</v>
      </c>
      <c r="E1049" s="45">
        <v>50.0</v>
      </c>
      <c r="F1049" s="47">
        <f>VLOOKUP(D1049, Price_Mappings!$A$1:$B$4, 2, false)</f>
        <v>250</v>
      </c>
      <c r="G1049" s="46">
        <f t="shared" si="1"/>
        <v>12500</v>
      </c>
      <c r="H1049" s="48" t="str">
        <f>VLOOKUP(A1049, Customer_Mappings!$B$1:$C$1255, 2, FALSE)</f>
        <v>Individual</v>
      </c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ht="15.0" customHeight="1">
      <c r="A1050" s="45" t="s">
        <v>2124</v>
      </c>
      <c r="B1050" s="45" t="s">
        <v>2125</v>
      </c>
      <c r="C1050" s="46" t="s">
        <v>7</v>
      </c>
      <c r="D1050" s="46" t="s">
        <v>16</v>
      </c>
      <c r="E1050" s="45">
        <v>560.0</v>
      </c>
      <c r="F1050" s="47">
        <f>VLOOKUP(D1050, Price_Mappings!$A$1:$B$4, 2, false)</f>
        <v>250</v>
      </c>
      <c r="G1050" s="46">
        <f t="shared" si="1"/>
        <v>140000</v>
      </c>
      <c r="H1050" s="48" t="str">
        <f>VLOOKUP(A1050, Customer_Mappings!$B$1:$C$1255, 2, FALSE)</f>
        <v>Individual</v>
      </c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ht="15.0" customHeight="1">
      <c r="A1051" s="45" t="s">
        <v>2126</v>
      </c>
      <c r="B1051" s="45" t="s">
        <v>2127</v>
      </c>
      <c r="C1051" s="46" t="s">
        <v>7</v>
      </c>
      <c r="D1051" s="46" t="s">
        <v>16</v>
      </c>
      <c r="E1051" s="45">
        <v>340.0</v>
      </c>
      <c r="F1051" s="47">
        <f>VLOOKUP(D1051, Price_Mappings!$A$1:$B$4, 2, false)</f>
        <v>250</v>
      </c>
      <c r="G1051" s="46">
        <f t="shared" si="1"/>
        <v>85000</v>
      </c>
      <c r="H1051" s="48" t="str">
        <f>VLOOKUP(A1051, Customer_Mappings!$B$1:$C$1255, 2, FALSE)</f>
        <v>Individual</v>
      </c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ht="15.0" customHeight="1">
      <c r="A1052" s="45" t="s">
        <v>2128</v>
      </c>
      <c r="B1052" s="45" t="s">
        <v>2129</v>
      </c>
      <c r="C1052" s="46" t="s">
        <v>7</v>
      </c>
      <c r="D1052" s="46" t="s">
        <v>16</v>
      </c>
      <c r="E1052" s="45">
        <v>120.0</v>
      </c>
      <c r="F1052" s="47">
        <f>VLOOKUP(D1052, Price_Mappings!$A$1:$B$4, 2, false)</f>
        <v>250</v>
      </c>
      <c r="G1052" s="46">
        <f t="shared" si="1"/>
        <v>30000</v>
      </c>
      <c r="H1052" s="48" t="str">
        <f>VLOOKUP(A1052, Customer_Mappings!$B$1:$C$1255, 2, FALSE)</f>
        <v>Individual</v>
      </c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ht="15.0" customHeight="1">
      <c r="A1053" s="45" t="s">
        <v>2130</v>
      </c>
      <c r="B1053" s="45" t="s">
        <v>2131</v>
      </c>
      <c r="C1053" s="46" t="s">
        <v>7</v>
      </c>
      <c r="D1053" s="46" t="s">
        <v>16</v>
      </c>
      <c r="E1053" s="45">
        <v>40.0</v>
      </c>
      <c r="F1053" s="47">
        <f>VLOOKUP(D1053, Price_Mappings!$A$1:$B$4, 2, false)</f>
        <v>250</v>
      </c>
      <c r="G1053" s="46">
        <f t="shared" si="1"/>
        <v>10000</v>
      </c>
      <c r="H1053" s="48" t="str">
        <f>VLOOKUP(A1053, Customer_Mappings!$B$1:$C$1255, 2, FALSE)</f>
        <v>Individual</v>
      </c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ht="15.0" customHeight="1">
      <c r="A1054" s="45" t="s">
        <v>2132</v>
      </c>
      <c r="B1054" s="45" t="s">
        <v>2133</v>
      </c>
      <c r="C1054" s="46" t="s">
        <v>7</v>
      </c>
      <c r="D1054" s="46" t="s">
        <v>16</v>
      </c>
      <c r="E1054" s="45">
        <v>350.0</v>
      </c>
      <c r="F1054" s="47">
        <f>VLOOKUP(D1054, Price_Mappings!$A$1:$B$4, 2, false)</f>
        <v>250</v>
      </c>
      <c r="G1054" s="46">
        <f t="shared" si="1"/>
        <v>87500</v>
      </c>
      <c r="H1054" s="48" t="str">
        <f>VLOOKUP(A1054, Customer_Mappings!$B$1:$C$1255, 2, FALSE)</f>
        <v>Individual</v>
      </c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ht="15.0" customHeight="1">
      <c r="A1055" s="45" t="s">
        <v>2134</v>
      </c>
      <c r="B1055" s="45" t="s">
        <v>2135</v>
      </c>
      <c r="C1055" s="46" t="s">
        <v>7</v>
      </c>
      <c r="D1055" s="46" t="s">
        <v>16</v>
      </c>
      <c r="E1055" s="45">
        <v>10.0</v>
      </c>
      <c r="F1055" s="47">
        <f>VLOOKUP(D1055, Price_Mappings!$A$1:$B$4, 2, false)</f>
        <v>250</v>
      </c>
      <c r="G1055" s="46">
        <f t="shared" si="1"/>
        <v>2500</v>
      </c>
      <c r="H1055" s="48" t="str">
        <f>VLOOKUP(A1055, Customer_Mappings!$B$1:$C$1255, 2, FALSE)</f>
        <v>Individual</v>
      </c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ht="15.0" customHeight="1">
      <c r="A1056" s="45" t="s">
        <v>2136</v>
      </c>
      <c r="B1056" s="45" t="s">
        <v>2137</v>
      </c>
      <c r="C1056" s="46" t="s">
        <v>7</v>
      </c>
      <c r="D1056" s="46" t="s">
        <v>16</v>
      </c>
      <c r="E1056" s="45">
        <v>10.0</v>
      </c>
      <c r="F1056" s="47">
        <f>VLOOKUP(D1056, Price_Mappings!$A$1:$B$4, 2, false)</f>
        <v>250</v>
      </c>
      <c r="G1056" s="46">
        <f t="shared" si="1"/>
        <v>2500</v>
      </c>
      <c r="H1056" s="48" t="str">
        <f>VLOOKUP(A1056, Customer_Mappings!$B$1:$C$1255, 2, FALSE)</f>
        <v>Individual</v>
      </c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ht="15.0" customHeight="1">
      <c r="A1057" s="45" t="s">
        <v>2138</v>
      </c>
      <c r="B1057" s="45" t="s">
        <v>2139</v>
      </c>
      <c r="C1057" s="46" t="s">
        <v>7</v>
      </c>
      <c r="D1057" s="46" t="s">
        <v>16</v>
      </c>
      <c r="E1057" s="45">
        <v>450.0</v>
      </c>
      <c r="F1057" s="47">
        <f>VLOOKUP(D1057, Price_Mappings!$A$1:$B$4, 2, false)</f>
        <v>250</v>
      </c>
      <c r="G1057" s="46">
        <f t="shared" si="1"/>
        <v>112500</v>
      </c>
      <c r="H1057" s="48" t="str">
        <f>VLOOKUP(A1057, Customer_Mappings!$B$1:$C$1255, 2, FALSE)</f>
        <v>Individual</v>
      </c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ht="15.0" customHeight="1">
      <c r="A1058" s="45" t="s">
        <v>2140</v>
      </c>
      <c r="B1058" s="45" t="s">
        <v>2141</v>
      </c>
      <c r="C1058" s="46" t="s">
        <v>7</v>
      </c>
      <c r="D1058" s="46" t="s">
        <v>16</v>
      </c>
      <c r="E1058" s="45">
        <v>10.0</v>
      </c>
      <c r="F1058" s="47">
        <f>VLOOKUP(D1058, Price_Mappings!$A$1:$B$4, 2, false)</f>
        <v>250</v>
      </c>
      <c r="G1058" s="46">
        <f t="shared" si="1"/>
        <v>2500</v>
      </c>
      <c r="H1058" s="48" t="str">
        <f>VLOOKUP(A1058, Customer_Mappings!$B$1:$C$1255, 2, FALSE)</f>
        <v>Individual</v>
      </c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ht="15.0" customHeight="1">
      <c r="A1059" s="45" t="s">
        <v>2142</v>
      </c>
      <c r="B1059" s="45" t="s">
        <v>2143</v>
      </c>
      <c r="C1059" s="46" t="s">
        <v>7</v>
      </c>
      <c r="D1059" s="46" t="s">
        <v>16</v>
      </c>
      <c r="E1059" s="45">
        <v>650.0</v>
      </c>
      <c r="F1059" s="47">
        <f>VLOOKUP(D1059, Price_Mappings!$A$1:$B$4, 2, false)</f>
        <v>250</v>
      </c>
      <c r="G1059" s="46">
        <f t="shared" si="1"/>
        <v>162500</v>
      </c>
      <c r="H1059" s="48" t="str">
        <f>VLOOKUP(A1059, Customer_Mappings!$B$1:$C$1255, 2, FALSE)</f>
        <v>Individual</v>
      </c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ht="15.0" customHeight="1">
      <c r="A1060" s="45" t="s">
        <v>2144</v>
      </c>
      <c r="B1060" s="45" t="s">
        <v>2145</v>
      </c>
      <c r="C1060" s="46" t="s">
        <v>7</v>
      </c>
      <c r="D1060" s="46" t="s">
        <v>16</v>
      </c>
      <c r="E1060" s="45">
        <v>10.0</v>
      </c>
      <c r="F1060" s="47">
        <f>VLOOKUP(D1060, Price_Mappings!$A$1:$B$4, 2, false)</f>
        <v>250</v>
      </c>
      <c r="G1060" s="46">
        <f t="shared" si="1"/>
        <v>2500</v>
      </c>
      <c r="H1060" s="48" t="str">
        <f>VLOOKUP(A1060, Customer_Mappings!$B$1:$C$1255, 2, FALSE)</f>
        <v>Individual</v>
      </c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ht="15.0" customHeight="1">
      <c r="A1061" s="45" t="s">
        <v>2146</v>
      </c>
      <c r="B1061" s="45" t="s">
        <v>2147</v>
      </c>
      <c r="C1061" s="46" t="s">
        <v>7</v>
      </c>
      <c r="D1061" s="46" t="s">
        <v>16</v>
      </c>
      <c r="E1061" s="45">
        <v>340.0</v>
      </c>
      <c r="F1061" s="47">
        <f>VLOOKUP(D1061, Price_Mappings!$A$1:$B$4, 2, false)</f>
        <v>250</v>
      </c>
      <c r="G1061" s="46">
        <f t="shared" si="1"/>
        <v>85000</v>
      </c>
      <c r="H1061" s="48" t="str">
        <f>VLOOKUP(A1061, Customer_Mappings!$B$1:$C$1255, 2, FALSE)</f>
        <v>Individual</v>
      </c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ht="15.0" customHeight="1">
      <c r="A1062" s="45" t="s">
        <v>2148</v>
      </c>
      <c r="B1062" s="45" t="s">
        <v>2149</v>
      </c>
      <c r="C1062" s="46" t="s">
        <v>7</v>
      </c>
      <c r="D1062" s="46" t="s">
        <v>16</v>
      </c>
      <c r="E1062" s="45">
        <v>10.0</v>
      </c>
      <c r="F1062" s="47">
        <f>VLOOKUP(D1062, Price_Mappings!$A$1:$B$4, 2, false)</f>
        <v>250</v>
      </c>
      <c r="G1062" s="46">
        <f t="shared" si="1"/>
        <v>2500</v>
      </c>
      <c r="H1062" s="48" t="str">
        <f>VLOOKUP(A1062, Customer_Mappings!$B$1:$C$1255, 2, FALSE)</f>
        <v>Individual</v>
      </c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ht="15.0" customHeight="1">
      <c r="A1063" s="45" t="s">
        <v>2150</v>
      </c>
      <c r="B1063" s="45" t="s">
        <v>2151</v>
      </c>
      <c r="C1063" s="46" t="s">
        <v>7</v>
      </c>
      <c r="D1063" s="46" t="s">
        <v>16</v>
      </c>
      <c r="E1063" s="45">
        <v>1230.0</v>
      </c>
      <c r="F1063" s="47">
        <f>VLOOKUP(D1063, Price_Mappings!$A$1:$B$4, 2, false)</f>
        <v>250</v>
      </c>
      <c r="G1063" s="46">
        <f t="shared" si="1"/>
        <v>307500</v>
      </c>
      <c r="H1063" s="48" t="str">
        <f>VLOOKUP(A1063, Customer_Mappings!$B$1:$C$1255, 2, FALSE)</f>
        <v>Individual</v>
      </c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ht="15.0" customHeight="1">
      <c r="A1064" s="45" t="s">
        <v>2152</v>
      </c>
      <c r="B1064" s="45" t="s">
        <v>2153</v>
      </c>
      <c r="C1064" s="46" t="s">
        <v>7</v>
      </c>
      <c r="D1064" s="46" t="s">
        <v>16</v>
      </c>
      <c r="E1064" s="45">
        <v>10.0</v>
      </c>
      <c r="F1064" s="47">
        <f>VLOOKUP(D1064, Price_Mappings!$A$1:$B$4, 2, false)</f>
        <v>250</v>
      </c>
      <c r="G1064" s="46">
        <f t="shared" si="1"/>
        <v>2500</v>
      </c>
      <c r="H1064" s="48" t="str">
        <f>VLOOKUP(A1064, Customer_Mappings!$B$1:$C$1255, 2, FALSE)</f>
        <v>Individual</v>
      </c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ht="15.0" customHeight="1">
      <c r="A1065" s="45" t="s">
        <v>2154</v>
      </c>
      <c r="B1065" s="45" t="s">
        <v>2155</v>
      </c>
      <c r="C1065" s="46" t="s">
        <v>7</v>
      </c>
      <c r="D1065" s="46" t="s">
        <v>16</v>
      </c>
      <c r="E1065" s="45">
        <v>230.0</v>
      </c>
      <c r="F1065" s="47">
        <f>VLOOKUP(D1065, Price_Mappings!$A$1:$B$4, 2, false)</f>
        <v>250</v>
      </c>
      <c r="G1065" s="46">
        <f t="shared" si="1"/>
        <v>57500</v>
      </c>
      <c r="H1065" s="48" t="str">
        <f>VLOOKUP(A1065, Customer_Mappings!$B$1:$C$1255, 2, FALSE)</f>
        <v>Individual</v>
      </c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ht="15.0" customHeight="1">
      <c r="A1066" s="45" t="s">
        <v>2156</v>
      </c>
      <c r="B1066" s="45" t="s">
        <v>2157</v>
      </c>
      <c r="C1066" s="46" t="s">
        <v>7</v>
      </c>
      <c r="D1066" s="46" t="s">
        <v>16</v>
      </c>
      <c r="E1066" s="45">
        <v>450.0</v>
      </c>
      <c r="F1066" s="47">
        <f>VLOOKUP(D1066, Price_Mappings!$A$1:$B$4, 2, false)</f>
        <v>250</v>
      </c>
      <c r="G1066" s="46">
        <f t="shared" si="1"/>
        <v>112500</v>
      </c>
      <c r="H1066" s="48" t="str">
        <f>VLOOKUP(A1066, Customer_Mappings!$B$1:$C$1255, 2, FALSE)</f>
        <v>Individual</v>
      </c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ht="15.0" customHeight="1">
      <c r="A1067" s="45" t="s">
        <v>2158</v>
      </c>
      <c r="B1067" s="45" t="s">
        <v>2159</v>
      </c>
      <c r="C1067" s="46" t="s">
        <v>7</v>
      </c>
      <c r="D1067" s="46" t="s">
        <v>16</v>
      </c>
      <c r="E1067" s="45">
        <v>650.0</v>
      </c>
      <c r="F1067" s="47">
        <f>VLOOKUP(D1067, Price_Mappings!$A$1:$B$4, 2, false)</f>
        <v>250</v>
      </c>
      <c r="G1067" s="46">
        <f t="shared" si="1"/>
        <v>162500</v>
      </c>
      <c r="H1067" s="48" t="str">
        <f>VLOOKUP(A1067, Customer_Mappings!$B$1:$C$1255, 2, FALSE)</f>
        <v>Individual</v>
      </c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ht="15.0" customHeight="1">
      <c r="A1068" s="45" t="s">
        <v>2160</v>
      </c>
      <c r="B1068" s="45" t="s">
        <v>2161</v>
      </c>
      <c r="C1068" s="46" t="s">
        <v>7</v>
      </c>
      <c r="D1068" s="46" t="s">
        <v>16</v>
      </c>
      <c r="E1068" s="45">
        <v>340.0</v>
      </c>
      <c r="F1068" s="47">
        <f>VLOOKUP(D1068, Price_Mappings!$A$1:$B$4, 2, false)</f>
        <v>250</v>
      </c>
      <c r="G1068" s="46">
        <f t="shared" si="1"/>
        <v>85000</v>
      </c>
      <c r="H1068" s="48" t="str">
        <f>VLOOKUP(A1068, Customer_Mappings!$B$1:$C$1255, 2, FALSE)</f>
        <v>Individual</v>
      </c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ht="15.0" customHeight="1">
      <c r="A1069" s="45" t="s">
        <v>2162</v>
      </c>
      <c r="B1069" s="45" t="s">
        <v>2163</v>
      </c>
      <c r="C1069" s="46" t="s">
        <v>7</v>
      </c>
      <c r="D1069" s="46" t="s">
        <v>16</v>
      </c>
      <c r="E1069" s="45">
        <v>120.0</v>
      </c>
      <c r="F1069" s="47">
        <f>VLOOKUP(D1069, Price_Mappings!$A$1:$B$4, 2, false)</f>
        <v>250</v>
      </c>
      <c r="G1069" s="46">
        <f t="shared" si="1"/>
        <v>30000</v>
      </c>
      <c r="H1069" s="48" t="str">
        <f>VLOOKUP(A1069, Customer_Mappings!$B$1:$C$1255, 2, FALSE)</f>
        <v>Individual</v>
      </c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ht="15.0" customHeight="1">
      <c r="A1070" s="45" t="s">
        <v>2164</v>
      </c>
      <c r="B1070" s="45" t="s">
        <v>2165</v>
      </c>
      <c r="C1070" s="46" t="s">
        <v>7</v>
      </c>
      <c r="D1070" s="46" t="s">
        <v>16</v>
      </c>
      <c r="E1070" s="45">
        <v>340.0</v>
      </c>
      <c r="F1070" s="47">
        <f>VLOOKUP(D1070, Price_Mappings!$A$1:$B$4, 2, false)</f>
        <v>250</v>
      </c>
      <c r="G1070" s="46">
        <f t="shared" si="1"/>
        <v>85000</v>
      </c>
      <c r="H1070" s="48" t="str">
        <f>VLOOKUP(A1070, Customer_Mappings!$B$1:$C$1255, 2, FALSE)</f>
        <v>Individual</v>
      </c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ht="15.0" customHeight="1">
      <c r="A1071" s="45" t="s">
        <v>2166</v>
      </c>
      <c r="B1071" s="45" t="s">
        <v>2167</v>
      </c>
      <c r="C1071" s="46" t="s">
        <v>7</v>
      </c>
      <c r="D1071" s="46" t="s">
        <v>16</v>
      </c>
      <c r="E1071" s="45">
        <v>560.0</v>
      </c>
      <c r="F1071" s="47">
        <f>VLOOKUP(D1071, Price_Mappings!$A$1:$B$4, 2, false)</f>
        <v>250</v>
      </c>
      <c r="G1071" s="46">
        <f t="shared" si="1"/>
        <v>140000</v>
      </c>
      <c r="H1071" s="48" t="str">
        <f>VLOOKUP(A1071, Customer_Mappings!$B$1:$C$1255, 2, FALSE)</f>
        <v>Individual</v>
      </c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ht="15.0" customHeight="1">
      <c r="A1072" s="45" t="s">
        <v>2168</v>
      </c>
      <c r="B1072" s="45" t="s">
        <v>2169</v>
      </c>
      <c r="C1072" s="46" t="s">
        <v>7</v>
      </c>
      <c r="D1072" s="46" t="s">
        <v>16</v>
      </c>
      <c r="E1072" s="45">
        <v>670.0</v>
      </c>
      <c r="F1072" s="47">
        <f>VLOOKUP(D1072, Price_Mappings!$A$1:$B$4, 2, false)</f>
        <v>250</v>
      </c>
      <c r="G1072" s="46">
        <f t="shared" si="1"/>
        <v>167500</v>
      </c>
      <c r="H1072" s="48" t="str">
        <f>VLOOKUP(A1072, Customer_Mappings!$B$1:$C$1255, 2, FALSE)</f>
        <v>Individual</v>
      </c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ht="15.0" customHeight="1">
      <c r="A1073" s="45" t="s">
        <v>2170</v>
      </c>
      <c r="B1073" s="45" t="s">
        <v>2171</v>
      </c>
      <c r="C1073" s="46" t="s">
        <v>7</v>
      </c>
      <c r="D1073" s="46" t="s">
        <v>16</v>
      </c>
      <c r="E1073" s="45">
        <v>450.0</v>
      </c>
      <c r="F1073" s="47">
        <f>VLOOKUP(D1073, Price_Mappings!$A$1:$B$4, 2, false)</f>
        <v>250</v>
      </c>
      <c r="G1073" s="46">
        <f t="shared" si="1"/>
        <v>112500</v>
      </c>
      <c r="H1073" s="48" t="str">
        <f>VLOOKUP(A1073, Customer_Mappings!$B$1:$C$1255, 2, FALSE)</f>
        <v>Individual</v>
      </c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ht="15.0" customHeight="1">
      <c r="A1074" s="45" t="s">
        <v>2172</v>
      </c>
      <c r="B1074" s="45" t="s">
        <v>2173</v>
      </c>
      <c r="C1074" s="46" t="s">
        <v>7</v>
      </c>
      <c r="D1074" s="46" t="s">
        <v>16</v>
      </c>
      <c r="E1074" s="45">
        <v>430.0</v>
      </c>
      <c r="F1074" s="47">
        <f>VLOOKUP(D1074, Price_Mappings!$A$1:$B$4, 2, false)</f>
        <v>250</v>
      </c>
      <c r="G1074" s="46">
        <f t="shared" si="1"/>
        <v>107500</v>
      </c>
      <c r="H1074" s="48" t="str">
        <f>VLOOKUP(A1074, Customer_Mappings!$B$1:$C$1255, 2, FALSE)</f>
        <v>Individual</v>
      </c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ht="15.0" customHeight="1">
      <c r="A1075" s="45" t="s">
        <v>2174</v>
      </c>
      <c r="B1075" s="45" t="s">
        <v>2175</v>
      </c>
      <c r="C1075" s="46" t="s">
        <v>7</v>
      </c>
      <c r="D1075" s="46" t="s">
        <v>16</v>
      </c>
      <c r="E1075" s="45">
        <v>120.0</v>
      </c>
      <c r="F1075" s="47">
        <f>VLOOKUP(D1075, Price_Mappings!$A$1:$B$4, 2, false)</f>
        <v>250</v>
      </c>
      <c r="G1075" s="46">
        <f t="shared" si="1"/>
        <v>30000</v>
      </c>
      <c r="H1075" s="48" t="str">
        <f>VLOOKUP(A1075, Customer_Mappings!$B$1:$C$1255, 2, FALSE)</f>
        <v>Individual</v>
      </c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ht="15.0" customHeight="1">
      <c r="A1076" s="45" t="s">
        <v>2176</v>
      </c>
      <c r="B1076" s="45" t="s">
        <v>2177</v>
      </c>
      <c r="C1076" s="46" t="s">
        <v>7</v>
      </c>
      <c r="D1076" s="46" t="s">
        <v>16</v>
      </c>
      <c r="E1076" s="45">
        <v>230.0</v>
      </c>
      <c r="F1076" s="47">
        <f>VLOOKUP(D1076, Price_Mappings!$A$1:$B$4, 2, false)</f>
        <v>250</v>
      </c>
      <c r="G1076" s="46">
        <f t="shared" si="1"/>
        <v>57500</v>
      </c>
      <c r="H1076" s="48" t="str">
        <f>VLOOKUP(A1076, Customer_Mappings!$B$1:$C$1255, 2, FALSE)</f>
        <v>Individual</v>
      </c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ht="15.0" customHeight="1">
      <c r="A1077" s="45" t="s">
        <v>2178</v>
      </c>
      <c r="B1077" s="45" t="s">
        <v>2179</v>
      </c>
      <c r="C1077" s="46" t="s">
        <v>7</v>
      </c>
      <c r="D1077" s="46" t="s">
        <v>16</v>
      </c>
      <c r="E1077" s="45">
        <v>1420.0</v>
      </c>
      <c r="F1077" s="47">
        <f>VLOOKUP(D1077, Price_Mappings!$A$1:$B$4, 2, false)</f>
        <v>250</v>
      </c>
      <c r="G1077" s="46">
        <f t="shared" si="1"/>
        <v>355000</v>
      </c>
      <c r="H1077" s="48" t="str">
        <f>VLOOKUP(A1077, Customer_Mappings!$B$1:$C$1255, 2, FALSE)</f>
        <v>Individual</v>
      </c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ht="15.0" customHeight="1">
      <c r="A1078" s="45" t="s">
        <v>2180</v>
      </c>
      <c r="B1078" s="45" t="s">
        <v>2181</v>
      </c>
      <c r="C1078" s="46" t="s">
        <v>7</v>
      </c>
      <c r="D1078" s="46" t="s">
        <v>16</v>
      </c>
      <c r="E1078" s="45">
        <v>450.0</v>
      </c>
      <c r="F1078" s="47">
        <f>VLOOKUP(D1078, Price_Mappings!$A$1:$B$4, 2, false)</f>
        <v>250</v>
      </c>
      <c r="G1078" s="46">
        <f t="shared" si="1"/>
        <v>112500</v>
      </c>
      <c r="H1078" s="48" t="str">
        <f>VLOOKUP(A1078, Customer_Mappings!$B$1:$C$1255, 2, FALSE)</f>
        <v>Individual</v>
      </c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ht="15.0" customHeight="1">
      <c r="A1079" s="45" t="s">
        <v>2182</v>
      </c>
      <c r="B1079" s="45" t="s">
        <v>2183</v>
      </c>
      <c r="C1079" s="46" t="s">
        <v>7</v>
      </c>
      <c r="D1079" s="46" t="s">
        <v>16</v>
      </c>
      <c r="E1079" s="45">
        <v>560.0</v>
      </c>
      <c r="F1079" s="47">
        <f>VLOOKUP(D1079, Price_Mappings!$A$1:$B$4, 2, false)</f>
        <v>250</v>
      </c>
      <c r="G1079" s="46">
        <f t="shared" si="1"/>
        <v>140000</v>
      </c>
      <c r="H1079" s="48" t="str">
        <f>VLOOKUP(A1079, Customer_Mappings!$B$1:$C$1255, 2, FALSE)</f>
        <v>Individual</v>
      </c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ht="15.0" customHeight="1">
      <c r="A1080" s="45" t="s">
        <v>2184</v>
      </c>
      <c r="B1080" s="45" t="s">
        <v>2185</v>
      </c>
      <c r="C1080" s="46" t="s">
        <v>7</v>
      </c>
      <c r="D1080" s="46" t="s">
        <v>16</v>
      </c>
      <c r="E1080" s="45">
        <v>670.0</v>
      </c>
      <c r="F1080" s="47">
        <f>VLOOKUP(D1080, Price_Mappings!$A$1:$B$4, 2, false)</f>
        <v>250</v>
      </c>
      <c r="G1080" s="46">
        <f t="shared" si="1"/>
        <v>167500</v>
      </c>
      <c r="H1080" s="48" t="str">
        <f>VLOOKUP(A1080, Customer_Mappings!$B$1:$C$1255, 2, FALSE)</f>
        <v>Individual</v>
      </c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ht="15.0" customHeight="1">
      <c r="A1081" s="45" t="s">
        <v>2186</v>
      </c>
      <c r="B1081" s="45" t="s">
        <v>2187</v>
      </c>
      <c r="C1081" s="46" t="s">
        <v>7</v>
      </c>
      <c r="D1081" s="46" t="s">
        <v>16</v>
      </c>
      <c r="E1081" s="45">
        <v>220.0</v>
      </c>
      <c r="F1081" s="47">
        <f>VLOOKUP(D1081, Price_Mappings!$A$1:$B$4, 2, false)</f>
        <v>250</v>
      </c>
      <c r="G1081" s="46">
        <f t="shared" si="1"/>
        <v>55000</v>
      </c>
      <c r="H1081" s="48" t="str">
        <f>VLOOKUP(A1081, Customer_Mappings!$B$1:$C$1255, 2, FALSE)</f>
        <v>Individual</v>
      </c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ht="15.0" customHeight="1">
      <c r="A1082" s="45" t="s">
        <v>2188</v>
      </c>
      <c r="B1082" s="45" t="s">
        <v>2189</v>
      </c>
      <c r="C1082" s="46" t="s">
        <v>7</v>
      </c>
      <c r="D1082" s="46" t="s">
        <v>16</v>
      </c>
      <c r="E1082" s="45">
        <v>450.0</v>
      </c>
      <c r="F1082" s="47">
        <f>VLOOKUP(D1082, Price_Mappings!$A$1:$B$4, 2, false)</f>
        <v>250</v>
      </c>
      <c r="G1082" s="46">
        <f t="shared" si="1"/>
        <v>112500</v>
      </c>
      <c r="H1082" s="48" t="str">
        <f>VLOOKUP(A1082, Customer_Mappings!$B$1:$C$1255, 2, FALSE)</f>
        <v>Individual</v>
      </c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ht="15.0" customHeight="1">
      <c r="A1083" s="45" t="s">
        <v>2190</v>
      </c>
      <c r="B1083" s="45" t="s">
        <v>2191</v>
      </c>
      <c r="C1083" s="46" t="s">
        <v>7</v>
      </c>
      <c r="D1083" s="46" t="s">
        <v>16</v>
      </c>
      <c r="E1083" s="45">
        <v>770.0</v>
      </c>
      <c r="F1083" s="47">
        <f>VLOOKUP(D1083, Price_Mappings!$A$1:$B$4, 2, false)</f>
        <v>250</v>
      </c>
      <c r="G1083" s="46">
        <f t="shared" si="1"/>
        <v>192500</v>
      </c>
      <c r="H1083" s="48" t="str">
        <f>VLOOKUP(A1083, Customer_Mappings!$B$1:$C$1255, 2, FALSE)</f>
        <v>Individual</v>
      </c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ht="15.0" customHeight="1">
      <c r="A1084" s="45" t="s">
        <v>2192</v>
      </c>
      <c r="B1084" s="45" t="s">
        <v>2193</v>
      </c>
      <c r="C1084" s="46" t="s">
        <v>7</v>
      </c>
      <c r="D1084" s="46" t="s">
        <v>16</v>
      </c>
      <c r="E1084" s="45">
        <v>560.0</v>
      </c>
      <c r="F1084" s="47">
        <f>VLOOKUP(D1084, Price_Mappings!$A$1:$B$4, 2, false)</f>
        <v>250</v>
      </c>
      <c r="G1084" s="46">
        <f t="shared" si="1"/>
        <v>140000</v>
      </c>
      <c r="H1084" s="48" t="str">
        <f>VLOOKUP(A1084, Customer_Mappings!$B$1:$C$1255, 2, FALSE)</f>
        <v>Individual</v>
      </c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ht="15.0" customHeight="1">
      <c r="A1085" s="45" t="s">
        <v>2194</v>
      </c>
      <c r="B1085" s="45" t="s">
        <v>2195</v>
      </c>
      <c r="C1085" s="46" t="s">
        <v>7</v>
      </c>
      <c r="D1085" s="46" t="s">
        <v>16</v>
      </c>
      <c r="E1085" s="45">
        <v>310.0</v>
      </c>
      <c r="F1085" s="47">
        <f>VLOOKUP(D1085, Price_Mappings!$A$1:$B$4, 2, false)</f>
        <v>250</v>
      </c>
      <c r="G1085" s="46">
        <f t="shared" si="1"/>
        <v>77500</v>
      </c>
      <c r="H1085" s="48" t="str">
        <f>VLOOKUP(A1085, Customer_Mappings!$B$1:$C$1255, 2, FALSE)</f>
        <v>Individual</v>
      </c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ht="15.0" customHeight="1">
      <c r="A1086" s="45" t="s">
        <v>2196</v>
      </c>
      <c r="B1086" s="45" t="s">
        <v>2197</v>
      </c>
      <c r="C1086" s="46" t="s">
        <v>7</v>
      </c>
      <c r="D1086" s="46" t="s">
        <v>16</v>
      </c>
      <c r="E1086" s="45">
        <v>230.0</v>
      </c>
      <c r="F1086" s="47">
        <f>VLOOKUP(D1086, Price_Mappings!$A$1:$B$4, 2, false)</f>
        <v>250</v>
      </c>
      <c r="G1086" s="46">
        <f t="shared" si="1"/>
        <v>57500</v>
      </c>
      <c r="H1086" s="48" t="str">
        <f>VLOOKUP(A1086, Customer_Mappings!$B$1:$C$1255, 2, FALSE)</f>
        <v>Individual</v>
      </c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 ht="15.0" customHeight="1">
      <c r="A1087" s="45" t="s">
        <v>2198</v>
      </c>
      <c r="B1087" s="45" t="s">
        <v>2199</v>
      </c>
      <c r="C1087" s="46" t="s">
        <v>7</v>
      </c>
      <c r="D1087" s="46" t="s">
        <v>16</v>
      </c>
      <c r="E1087" s="45">
        <v>550.0</v>
      </c>
      <c r="F1087" s="47">
        <f>VLOOKUP(D1087, Price_Mappings!$A$1:$B$4, 2, false)</f>
        <v>250</v>
      </c>
      <c r="G1087" s="46">
        <f t="shared" si="1"/>
        <v>137500</v>
      </c>
      <c r="H1087" s="48" t="str">
        <f>VLOOKUP(A1087, Customer_Mappings!$B$1:$C$1255, 2, FALSE)</f>
        <v>Individual</v>
      </c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ht="15.0" customHeight="1">
      <c r="A1088" s="45" t="s">
        <v>2200</v>
      </c>
      <c r="B1088" s="45" t="s">
        <v>2201</v>
      </c>
      <c r="C1088" s="46" t="s">
        <v>7</v>
      </c>
      <c r="D1088" s="46" t="s">
        <v>16</v>
      </c>
      <c r="E1088" s="45">
        <v>30.0</v>
      </c>
      <c r="F1088" s="47">
        <f>VLOOKUP(D1088, Price_Mappings!$A$1:$B$4, 2, false)</f>
        <v>250</v>
      </c>
      <c r="G1088" s="46">
        <f t="shared" si="1"/>
        <v>7500</v>
      </c>
      <c r="H1088" s="48" t="str">
        <f>VLOOKUP(A1088, Customer_Mappings!$B$1:$C$1255, 2, FALSE)</f>
        <v>Individual</v>
      </c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 ht="15.0" customHeight="1">
      <c r="A1089" s="45" t="s">
        <v>2202</v>
      </c>
      <c r="B1089" s="45" t="s">
        <v>2203</v>
      </c>
      <c r="C1089" s="46" t="s">
        <v>7</v>
      </c>
      <c r="D1089" s="46" t="s">
        <v>16</v>
      </c>
      <c r="E1089" s="45">
        <v>1540.0</v>
      </c>
      <c r="F1089" s="47">
        <f>VLOOKUP(D1089, Price_Mappings!$A$1:$B$4, 2, false)</f>
        <v>250</v>
      </c>
      <c r="G1089" s="46">
        <f t="shared" si="1"/>
        <v>385000</v>
      </c>
      <c r="H1089" s="48" t="str">
        <f>VLOOKUP(A1089, Customer_Mappings!$B$1:$C$1255, 2, FALSE)</f>
        <v>Individual</v>
      </c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ht="15.0" customHeight="1">
      <c r="A1090" s="45" t="s">
        <v>2204</v>
      </c>
      <c r="B1090" s="45" t="s">
        <v>2205</v>
      </c>
      <c r="C1090" s="46" t="s">
        <v>7</v>
      </c>
      <c r="D1090" s="46" t="s">
        <v>16</v>
      </c>
      <c r="E1090" s="45">
        <v>1560.0</v>
      </c>
      <c r="F1090" s="47">
        <f>VLOOKUP(D1090, Price_Mappings!$A$1:$B$4, 2, false)</f>
        <v>250</v>
      </c>
      <c r="G1090" s="46">
        <f t="shared" si="1"/>
        <v>390000</v>
      </c>
      <c r="H1090" s="48" t="str">
        <f>VLOOKUP(A1090, Customer_Mappings!$B$1:$C$1255, 2, FALSE)</f>
        <v>Individual</v>
      </c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 ht="15.0" customHeight="1">
      <c r="A1091" s="45" t="s">
        <v>2206</v>
      </c>
      <c r="B1091" s="45" t="s">
        <v>2207</v>
      </c>
      <c r="C1091" s="46" t="s">
        <v>7</v>
      </c>
      <c r="D1091" s="46" t="s">
        <v>16</v>
      </c>
      <c r="E1091" s="45">
        <v>1210.0</v>
      </c>
      <c r="F1091" s="47">
        <f>VLOOKUP(D1091, Price_Mappings!$A$1:$B$4, 2, false)</f>
        <v>250</v>
      </c>
      <c r="G1091" s="46">
        <f t="shared" si="1"/>
        <v>302500</v>
      </c>
      <c r="H1091" s="48" t="str">
        <f>VLOOKUP(A1091, Customer_Mappings!$B$1:$C$1255, 2, FALSE)</f>
        <v>Individual</v>
      </c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 ht="15.0" customHeight="1">
      <c r="A1092" s="45" t="s">
        <v>2208</v>
      </c>
      <c r="B1092" s="45" t="s">
        <v>2209</v>
      </c>
      <c r="C1092" s="46" t="s">
        <v>7</v>
      </c>
      <c r="D1092" s="46" t="s">
        <v>16</v>
      </c>
      <c r="E1092" s="45">
        <v>340.0</v>
      </c>
      <c r="F1092" s="47">
        <f>VLOOKUP(D1092, Price_Mappings!$A$1:$B$4, 2, false)</f>
        <v>250</v>
      </c>
      <c r="G1092" s="46">
        <f t="shared" si="1"/>
        <v>85000</v>
      </c>
      <c r="H1092" s="48" t="str">
        <f>VLOOKUP(A1092, Customer_Mappings!$B$1:$C$1255, 2, FALSE)</f>
        <v>Individual</v>
      </c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 ht="15.0" customHeight="1">
      <c r="A1093" s="45" t="s">
        <v>2210</v>
      </c>
      <c r="B1093" s="45" t="s">
        <v>2211</v>
      </c>
      <c r="C1093" s="46" t="s">
        <v>7</v>
      </c>
      <c r="D1093" s="46" t="s">
        <v>16</v>
      </c>
      <c r="E1093" s="45">
        <v>1350.0</v>
      </c>
      <c r="F1093" s="47">
        <f>VLOOKUP(D1093, Price_Mappings!$A$1:$B$4, 2, false)</f>
        <v>250</v>
      </c>
      <c r="G1093" s="46">
        <f t="shared" si="1"/>
        <v>337500</v>
      </c>
      <c r="H1093" s="48" t="str">
        <f>VLOOKUP(A1093, Customer_Mappings!$B$1:$C$1255, 2, FALSE)</f>
        <v>Individual</v>
      </c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 ht="15.0" customHeight="1">
      <c r="A1094" s="45" t="s">
        <v>2212</v>
      </c>
      <c r="B1094" s="45" t="s">
        <v>2213</v>
      </c>
      <c r="C1094" s="46" t="s">
        <v>7</v>
      </c>
      <c r="D1094" s="46" t="s">
        <v>16</v>
      </c>
      <c r="E1094" s="45">
        <v>560.0</v>
      </c>
      <c r="F1094" s="47">
        <f>VLOOKUP(D1094, Price_Mappings!$A$1:$B$4, 2, false)</f>
        <v>250</v>
      </c>
      <c r="G1094" s="46">
        <f t="shared" si="1"/>
        <v>140000</v>
      </c>
      <c r="H1094" s="48" t="str">
        <f>VLOOKUP(A1094, Customer_Mappings!$B$1:$C$1255, 2, FALSE)</f>
        <v>Individual</v>
      </c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 ht="15.0" customHeight="1">
      <c r="A1095" s="45" t="s">
        <v>2214</v>
      </c>
      <c r="B1095" s="45" t="s">
        <v>2215</v>
      </c>
      <c r="C1095" s="46" t="s">
        <v>7</v>
      </c>
      <c r="D1095" s="46" t="s">
        <v>16</v>
      </c>
      <c r="E1095" s="45">
        <v>760.0</v>
      </c>
      <c r="F1095" s="47">
        <f>VLOOKUP(D1095, Price_Mappings!$A$1:$B$4, 2, false)</f>
        <v>250</v>
      </c>
      <c r="G1095" s="46">
        <f t="shared" si="1"/>
        <v>190000</v>
      </c>
      <c r="H1095" s="48" t="str">
        <f>VLOOKUP(A1095, Customer_Mappings!$B$1:$C$1255, 2, FALSE)</f>
        <v>Individual</v>
      </c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 ht="15.0" customHeight="1">
      <c r="A1096" s="45" t="s">
        <v>2216</v>
      </c>
      <c r="B1096" s="45" t="s">
        <v>2217</v>
      </c>
      <c r="C1096" s="46" t="s">
        <v>7</v>
      </c>
      <c r="D1096" s="46" t="s">
        <v>16</v>
      </c>
      <c r="E1096" s="45">
        <v>1630.0</v>
      </c>
      <c r="F1096" s="47">
        <f>VLOOKUP(D1096, Price_Mappings!$A$1:$B$4, 2, false)</f>
        <v>250</v>
      </c>
      <c r="G1096" s="46">
        <f t="shared" si="1"/>
        <v>407500</v>
      </c>
      <c r="H1096" s="48" t="str">
        <f>VLOOKUP(A1096, Customer_Mappings!$B$1:$C$1255, 2, FALSE)</f>
        <v>Individual</v>
      </c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 ht="15.0" customHeight="1">
      <c r="A1097" s="45" t="s">
        <v>2218</v>
      </c>
      <c r="B1097" s="45" t="s">
        <v>2219</v>
      </c>
      <c r="C1097" s="46" t="s">
        <v>7</v>
      </c>
      <c r="D1097" s="46" t="s">
        <v>16</v>
      </c>
      <c r="E1097" s="45">
        <v>30.0</v>
      </c>
      <c r="F1097" s="47">
        <f>VLOOKUP(D1097, Price_Mappings!$A$1:$B$4, 2, false)</f>
        <v>250</v>
      </c>
      <c r="G1097" s="46">
        <f t="shared" si="1"/>
        <v>7500</v>
      </c>
      <c r="H1097" s="48" t="str">
        <f>VLOOKUP(A1097, Customer_Mappings!$B$1:$C$1255, 2, FALSE)</f>
        <v>Individual</v>
      </c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 ht="15.0" customHeight="1">
      <c r="A1098" s="45" t="s">
        <v>2220</v>
      </c>
      <c r="B1098" s="45" t="s">
        <v>2221</v>
      </c>
      <c r="C1098" s="46" t="s">
        <v>7</v>
      </c>
      <c r="D1098" s="46" t="s">
        <v>16</v>
      </c>
      <c r="E1098" s="45">
        <v>120.0</v>
      </c>
      <c r="F1098" s="47">
        <f>VLOOKUP(D1098, Price_Mappings!$A$1:$B$4, 2, false)</f>
        <v>250</v>
      </c>
      <c r="G1098" s="46">
        <f t="shared" si="1"/>
        <v>30000</v>
      </c>
      <c r="H1098" s="48" t="str">
        <f>VLOOKUP(A1098, Customer_Mappings!$B$1:$C$1255, 2, FALSE)</f>
        <v>Individual</v>
      </c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 ht="15.0" customHeight="1">
      <c r="A1099" s="45" t="s">
        <v>2222</v>
      </c>
      <c r="B1099" s="45" t="s">
        <v>2223</v>
      </c>
      <c r="C1099" s="46" t="s">
        <v>7</v>
      </c>
      <c r="D1099" s="46" t="s">
        <v>16</v>
      </c>
      <c r="E1099" s="45">
        <v>450.0</v>
      </c>
      <c r="F1099" s="47">
        <f>VLOOKUP(D1099, Price_Mappings!$A$1:$B$4, 2, false)</f>
        <v>250</v>
      </c>
      <c r="G1099" s="46">
        <f t="shared" si="1"/>
        <v>112500</v>
      </c>
      <c r="H1099" s="48" t="str">
        <f>VLOOKUP(A1099, Customer_Mappings!$B$1:$C$1255, 2, FALSE)</f>
        <v>Individual</v>
      </c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 ht="15.0" customHeight="1">
      <c r="A1100" s="45" t="s">
        <v>2224</v>
      </c>
      <c r="B1100" s="45" t="s">
        <v>2225</v>
      </c>
      <c r="C1100" s="46" t="s">
        <v>7</v>
      </c>
      <c r="D1100" s="46" t="s">
        <v>16</v>
      </c>
      <c r="E1100" s="45">
        <v>1640.0</v>
      </c>
      <c r="F1100" s="47">
        <f>VLOOKUP(D1100, Price_Mappings!$A$1:$B$4, 2, false)</f>
        <v>250</v>
      </c>
      <c r="G1100" s="46">
        <f t="shared" si="1"/>
        <v>410000</v>
      </c>
      <c r="H1100" s="48" t="str">
        <f>VLOOKUP(A1100, Customer_Mappings!$B$1:$C$1255, 2, FALSE)</f>
        <v>Individual</v>
      </c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 ht="15.0" customHeight="1">
      <c r="A1101" s="45" t="s">
        <v>2226</v>
      </c>
      <c r="B1101" s="45" t="s">
        <v>2227</v>
      </c>
      <c r="C1101" s="46" t="s">
        <v>7</v>
      </c>
      <c r="D1101" s="46" t="s">
        <v>16</v>
      </c>
      <c r="E1101" s="45">
        <v>430.0</v>
      </c>
      <c r="F1101" s="47">
        <f>VLOOKUP(D1101, Price_Mappings!$A$1:$B$4, 2, false)</f>
        <v>250</v>
      </c>
      <c r="G1101" s="46">
        <f t="shared" si="1"/>
        <v>107500</v>
      </c>
      <c r="H1101" s="48" t="str">
        <f>VLOOKUP(A1101, Customer_Mappings!$B$1:$C$1255, 2, FALSE)</f>
        <v>Individual</v>
      </c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 ht="15.0" customHeight="1">
      <c r="A1102" s="45" t="s">
        <v>2228</v>
      </c>
      <c r="B1102" s="45" t="s">
        <v>2229</v>
      </c>
      <c r="C1102" s="46" t="s">
        <v>7</v>
      </c>
      <c r="D1102" s="46" t="s">
        <v>16</v>
      </c>
      <c r="E1102" s="45">
        <v>230.0</v>
      </c>
      <c r="F1102" s="47">
        <f>VLOOKUP(D1102, Price_Mappings!$A$1:$B$4, 2, false)</f>
        <v>250</v>
      </c>
      <c r="G1102" s="46">
        <f t="shared" si="1"/>
        <v>57500</v>
      </c>
      <c r="H1102" s="48" t="str">
        <f>VLOOKUP(A1102, Customer_Mappings!$B$1:$C$1255, 2, FALSE)</f>
        <v>Individual</v>
      </c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 ht="15.0" customHeight="1">
      <c r="A1103" s="45" t="s">
        <v>2230</v>
      </c>
      <c r="B1103" s="45" t="s">
        <v>2231</v>
      </c>
      <c r="C1103" s="46" t="s">
        <v>7</v>
      </c>
      <c r="D1103" s="46" t="s">
        <v>16</v>
      </c>
      <c r="E1103" s="45">
        <v>1540.0</v>
      </c>
      <c r="F1103" s="47">
        <f>VLOOKUP(D1103, Price_Mappings!$A$1:$B$4, 2, false)</f>
        <v>250</v>
      </c>
      <c r="G1103" s="46">
        <f t="shared" si="1"/>
        <v>385000</v>
      </c>
      <c r="H1103" s="48" t="str">
        <f>VLOOKUP(A1103, Customer_Mappings!$B$1:$C$1255, 2, FALSE)</f>
        <v>Individual</v>
      </c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 ht="15.0" customHeight="1">
      <c r="A1104" s="45" t="s">
        <v>2232</v>
      </c>
      <c r="B1104" s="45" t="s">
        <v>2233</v>
      </c>
      <c r="C1104" s="46" t="s">
        <v>7</v>
      </c>
      <c r="D1104" s="46" t="s">
        <v>16</v>
      </c>
      <c r="E1104" s="45">
        <v>340.0</v>
      </c>
      <c r="F1104" s="47">
        <f>VLOOKUP(D1104, Price_Mappings!$A$1:$B$4, 2, false)</f>
        <v>250</v>
      </c>
      <c r="G1104" s="46">
        <f t="shared" si="1"/>
        <v>85000</v>
      </c>
      <c r="H1104" s="48" t="str">
        <f>VLOOKUP(A1104, Customer_Mappings!$B$1:$C$1255, 2, FALSE)</f>
        <v>Individual</v>
      </c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 ht="15.0" customHeight="1">
      <c r="A1105" s="45" t="s">
        <v>2234</v>
      </c>
      <c r="B1105" s="45" t="s">
        <v>2235</v>
      </c>
      <c r="C1105" s="46" t="s">
        <v>7</v>
      </c>
      <c r="D1105" s="46" t="s">
        <v>16</v>
      </c>
      <c r="E1105" s="45">
        <v>650.0</v>
      </c>
      <c r="F1105" s="47">
        <f>VLOOKUP(D1105, Price_Mappings!$A$1:$B$4, 2, false)</f>
        <v>250</v>
      </c>
      <c r="G1105" s="46">
        <f t="shared" si="1"/>
        <v>162500</v>
      </c>
      <c r="H1105" s="48" t="str">
        <f>VLOOKUP(A1105, Customer_Mappings!$B$1:$C$1255, 2, FALSE)</f>
        <v>Individual</v>
      </c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 ht="15.0" customHeight="1">
      <c r="A1106" s="45" t="s">
        <v>2236</v>
      </c>
      <c r="B1106" s="45" t="s">
        <v>2237</v>
      </c>
      <c r="C1106" s="46" t="s">
        <v>7</v>
      </c>
      <c r="D1106" s="46" t="s">
        <v>16</v>
      </c>
      <c r="E1106" s="45">
        <v>760.0</v>
      </c>
      <c r="F1106" s="47">
        <f>VLOOKUP(D1106, Price_Mappings!$A$1:$B$4, 2, false)</f>
        <v>250</v>
      </c>
      <c r="G1106" s="46">
        <f t="shared" si="1"/>
        <v>190000</v>
      </c>
      <c r="H1106" s="48" t="str">
        <f>VLOOKUP(A1106, Customer_Mappings!$B$1:$C$1255, 2, FALSE)</f>
        <v>Individual</v>
      </c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 ht="15.0" customHeight="1">
      <c r="A1107" s="45" t="s">
        <v>2238</v>
      </c>
      <c r="B1107" s="45" t="s">
        <v>2239</v>
      </c>
      <c r="C1107" s="46" t="s">
        <v>7</v>
      </c>
      <c r="D1107" s="46" t="s">
        <v>16</v>
      </c>
      <c r="E1107" s="45">
        <v>1320.0</v>
      </c>
      <c r="F1107" s="47">
        <f>VLOOKUP(D1107, Price_Mappings!$A$1:$B$4, 2, false)</f>
        <v>250</v>
      </c>
      <c r="G1107" s="46">
        <f t="shared" si="1"/>
        <v>330000</v>
      </c>
      <c r="H1107" s="48" t="str">
        <f>VLOOKUP(A1107, Customer_Mappings!$B$1:$C$1255, 2, FALSE)</f>
        <v>Individual</v>
      </c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 ht="15.0" customHeight="1">
      <c r="A1108" s="45" t="s">
        <v>2240</v>
      </c>
      <c r="B1108" s="45" t="s">
        <v>2241</v>
      </c>
      <c r="C1108" s="46" t="s">
        <v>7</v>
      </c>
      <c r="D1108" s="46" t="s">
        <v>16</v>
      </c>
      <c r="E1108" s="45">
        <v>430.0</v>
      </c>
      <c r="F1108" s="47">
        <f>VLOOKUP(D1108, Price_Mappings!$A$1:$B$4, 2, false)</f>
        <v>250</v>
      </c>
      <c r="G1108" s="46">
        <f t="shared" si="1"/>
        <v>107500</v>
      </c>
      <c r="H1108" s="48" t="str">
        <f>VLOOKUP(A1108, Customer_Mappings!$B$1:$C$1255, 2, FALSE)</f>
        <v>Individual</v>
      </c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 ht="15.0" customHeight="1">
      <c r="A1109" s="45" t="s">
        <v>2242</v>
      </c>
      <c r="B1109" s="45" t="s">
        <v>2243</v>
      </c>
      <c r="C1109" s="46" t="s">
        <v>7</v>
      </c>
      <c r="D1109" s="46" t="s">
        <v>16</v>
      </c>
      <c r="E1109" s="45">
        <v>230.0</v>
      </c>
      <c r="F1109" s="47">
        <f>VLOOKUP(D1109, Price_Mappings!$A$1:$B$4, 2, false)</f>
        <v>250</v>
      </c>
      <c r="G1109" s="46">
        <f t="shared" si="1"/>
        <v>57500</v>
      </c>
      <c r="H1109" s="48" t="str">
        <f>VLOOKUP(A1109, Customer_Mappings!$B$1:$C$1255, 2, FALSE)</f>
        <v>Individual</v>
      </c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 ht="15.0" customHeight="1">
      <c r="A1110" s="45" t="s">
        <v>2244</v>
      </c>
      <c r="B1110" s="45" t="s">
        <v>2245</v>
      </c>
      <c r="C1110" s="46" t="s">
        <v>7</v>
      </c>
      <c r="D1110" s="46" t="s">
        <v>16</v>
      </c>
      <c r="E1110" s="45">
        <v>120.0</v>
      </c>
      <c r="F1110" s="47">
        <f>VLOOKUP(D1110, Price_Mappings!$A$1:$B$4, 2, false)</f>
        <v>250</v>
      </c>
      <c r="G1110" s="46">
        <f t="shared" si="1"/>
        <v>30000</v>
      </c>
      <c r="H1110" s="48" t="str">
        <f>VLOOKUP(A1110, Customer_Mappings!$B$1:$C$1255, 2, FALSE)</f>
        <v>Individual</v>
      </c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 ht="15.0" customHeight="1">
      <c r="A1111" s="45" t="s">
        <v>2246</v>
      </c>
      <c r="B1111" s="45" t="s">
        <v>2247</v>
      </c>
      <c r="C1111" s="46" t="s">
        <v>7</v>
      </c>
      <c r="D1111" s="46" t="s">
        <v>16</v>
      </c>
      <c r="E1111" s="45">
        <v>340.0</v>
      </c>
      <c r="F1111" s="47">
        <f>VLOOKUP(D1111, Price_Mappings!$A$1:$B$4, 2, false)</f>
        <v>250</v>
      </c>
      <c r="G1111" s="46">
        <f t="shared" si="1"/>
        <v>85000</v>
      </c>
      <c r="H1111" s="48" t="str">
        <f>VLOOKUP(A1111, Customer_Mappings!$B$1:$C$1255, 2, FALSE)</f>
        <v>Individual</v>
      </c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 ht="15.0" customHeight="1">
      <c r="A1112" s="45" t="s">
        <v>2248</v>
      </c>
      <c r="B1112" s="45" t="s">
        <v>2249</v>
      </c>
      <c r="C1112" s="46" t="s">
        <v>7</v>
      </c>
      <c r="D1112" s="46" t="s">
        <v>16</v>
      </c>
      <c r="E1112" s="45">
        <v>1120.0</v>
      </c>
      <c r="F1112" s="47">
        <f>VLOOKUP(D1112, Price_Mappings!$A$1:$B$4, 2, false)</f>
        <v>250</v>
      </c>
      <c r="G1112" s="46">
        <f t="shared" si="1"/>
        <v>280000</v>
      </c>
      <c r="H1112" s="48" t="str">
        <f>VLOOKUP(A1112, Customer_Mappings!$B$1:$C$1255, 2, FALSE)</f>
        <v>Individual</v>
      </c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 ht="15.0" customHeight="1">
      <c r="A1113" s="45" t="s">
        <v>2250</v>
      </c>
      <c r="B1113" s="45" t="s">
        <v>2251</v>
      </c>
      <c r="C1113" s="46" t="s">
        <v>7</v>
      </c>
      <c r="D1113" s="46" t="s">
        <v>16</v>
      </c>
      <c r="E1113" s="45">
        <v>560.0</v>
      </c>
      <c r="F1113" s="47">
        <f>VLOOKUP(D1113, Price_Mappings!$A$1:$B$4, 2, false)</f>
        <v>250</v>
      </c>
      <c r="G1113" s="46">
        <f t="shared" si="1"/>
        <v>140000</v>
      </c>
      <c r="H1113" s="48" t="str">
        <f>VLOOKUP(A1113, Customer_Mappings!$B$1:$C$1255, 2, FALSE)</f>
        <v>Individual</v>
      </c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 ht="15.0" customHeight="1">
      <c r="A1114" s="45" t="s">
        <v>2252</v>
      </c>
      <c r="B1114" s="45" t="s">
        <v>2253</v>
      </c>
      <c r="C1114" s="46" t="s">
        <v>7</v>
      </c>
      <c r="D1114" s="46" t="s">
        <v>16</v>
      </c>
      <c r="E1114" s="45">
        <v>320.0</v>
      </c>
      <c r="F1114" s="47">
        <f>VLOOKUP(D1114, Price_Mappings!$A$1:$B$4, 2, false)</f>
        <v>250</v>
      </c>
      <c r="G1114" s="46">
        <f t="shared" si="1"/>
        <v>80000</v>
      </c>
      <c r="H1114" s="48" t="str">
        <f>VLOOKUP(A1114, Customer_Mappings!$B$1:$C$1255, 2, FALSE)</f>
        <v>Individual</v>
      </c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 ht="15.0" customHeight="1">
      <c r="A1115" s="45" t="s">
        <v>2254</v>
      </c>
      <c r="B1115" s="45" t="s">
        <v>2255</v>
      </c>
      <c r="C1115" s="46" t="s">
        <v>7</v>
      </c>
      <c r="D1115" s="46" t="s">
        <v>16</v>
      </c>
      <c r="E1115" s="45">
        <v>330.0</v>
      </c>
      <c r="F1115" s="47">
        <f>VLOOKUP(D1115, Price_Mappings!$A$1:$B$4, 2, false)</f>
        <v>250</v>
      </c>
      <c r="G1115" s="46">
        <f t="shared" si="1"/>
        <v>82500</v>
      </c>
      <c r="H1115" s="48" t="str">
        <f>VLOOKUP(A1115, Customer_Mappings!$B$1:$C$1255, 2, FALSE)</f>
        <v>Individual</v>
      </c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 ht="15.0" customHeight="1">
      <c r="A1116" s="45" t="s">
        <v>2256</v>
      </c>
      <c r="B1116" s="45" t="s">
        <v>2257</v>
      </c>
      <c r="C1116" s="46" t="s">
        <v>7</v>
      </c>
      <c r="D1116" s="46" t="s">
        <v>16</v>
      </c>
      <c r="E1116" s="45">
        <v>760.0</v>
      </c>
      <c r="F1116" s="47">
        <f>VLOOKUP(D1116, Price_Mappings!$A$1:$B$4, 2, false)</f>
        <v>250</v>
      </c>
      <c r="G1116" s="46">
        <f t="shared" si="1"/>
        <v>190000</v>
      </c>
      <c r="H1116" s="48" t="str">
        <f>VLOOKUP(A1116, Customer_Mappings!$B$1:$C$1255, 2, FALSE)</f>
        <v>Individual</v>
      </c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 ht="15.0" customHeight="1">
      <c r="A1117" s="45" t="s">
        <v>2258</v>
      </c>
      <c r="B1117" s="45" t="s">
        <v>2259</v>
      </c>
      <c r="C1117" s="46" t="s">
        <v>7</v>
      </c>
      <c r="D1117" s="46" t="s">
        <v>16</v>
      </c>
      <c r="E1117" s="45">
        <v>160.0</v>
      </c>
      <c r="F1117" s="47">
        <f>VLOOKUP(D1117, Price_Mappings!$A$1:$B$4, 2, false)</f>
        <v>250</v>
      </c>
      <c r="G1117" s="46">
        <f t="shared" si="1"/>
        <v>40000</v>
      </c>
      <c r="H1117" s="48" t="str">
        <f>VLOOKUP(A1117, Customer_Mappings!$B$1:$C$1255, 2, FALSE)</f>
        <v>Individual</v>
      </c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 ht="15.0" customHeight="1">
      <c r="A1118" s="45" t="s">
        <v>2260</v>
      </c>
      <c r="B1118" s="45" t="s">
        <v>2261</v>
      </c>
      <c r="C1118" s="46" t="s">
        <v>7</v>
      </c>
      <c r="D1118" s="46" t="s">
        <v>16</v>
      </c>
      <c r="E1118" s="45">
        <v>1160.0</v>
      </c>
      <c r="F1118" s="47">
        <f>VLOOKUP(D1118, Price_Mappings!$A$1:$B$4, 2, false)</f>
        <v>250</v>
      </c>
      <c r="G1118" s="46">
        <f t="shared" si="1"/>
        <v>290000</v>
      </c>
      <c r="H1118" s="48" t="str">
        <f>VLOOKUP(A1118, Customer_Mappings!$B$1:$C$1255, 2, FALSE)</f>
        <v>Individual</v>
      </c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 ht="15.0" customHeight="1">
      <c r="A1119" s="45" t="s">
        <v>2262</v>
      </c>
      <c r="B1119" s="45" t="s">
        <v>2263</v>
      </c>
      <c r="C1119" s="46" t="s">
        <v>7</v>
      </c>
      <c r="D1119" s="46" t="s">
        <v>16</v>
      </c>
      <c r="E1119" s="45">
        <v>230.0</v>
      </c>
      <c r="F1119" s="47">
        <f>VLOOKUP(D1119, Price_Mappings!$A$1:$B$4, 2, false)</f>
        <v>250</v>
      </c>
      <c r="G1119" s="46">
        <f t="shared" si="1"/>
        <v>57500</v>
      </c>
      <c r="H1119" s="48" t="str">
        <f>VLOOKUP(A1119, Customer_Mappings!$B$1:$C$1255, 2, FALSE)</f>
        <v>Individual</v>
      </c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 ht="15.0" customHeight="1">
      <c r="A1120" s="45" t="s">
        <v>2264</v>
      </c>
      <c r="B1120" s="45" t="s">
        <v>2265</v>
      </c>
      <c r="C1120" s="46" t="s">
        <v>7</v>
      </c>
      <c r="D1120" s="46" t="s">
        <v>16</v>
      </c>
      <c r="E1120" s="45">
        <v>450.0</v>
      </c>
      <c r="F1120" s="47">
        <f>VLOOKUP(D1120, Price_Mappings!$A$1:$B$4, 2, false)</f>
        <v>250</v>
      </c>
      <c r="G1120" s="46">
        <f t="shared" si="1"/>
        <v>112500</v>
      </c>
      <c r="H1120" s="48" t="str">
        <f>VLOOKUP(A1120, Customer_Mappings!$B$1:$C$1255, 2, FALSE)</f>
        <v>Individual</v>
      </c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 ht="15.0" customHeight="1">
      <c r="A1121" s="45" t="s">
        <v>2266</v>
      </c>
      <c r="B1121" s="45" t="s">
        <v>2267</v>
      </c>
      <c r="C1121" s="46" t="s">
        <v>7</v>
      </c>
      <c r="D1121" s="46" t="s">
        <v>16</v>
      </c>
      <c r="E1121" s="45">
        <v>1150.0</v>
      </c>
      <c r="F1121" s="47">
        <f>VLOOKUP(D1121, Price_Mappings!$A$1:$B$4, 2, false)</f>
        <v>250</v>
      </c>
      <c r="G1121" s="46">
        <f t="shared" si="1"/>
        <v>287500</v>
      </c>
      <c r="H1121" s="48" t="str">
        <f>VLOOKUP(A1121, Customer_Mappings!$B$1:$C$1255, 2, FALSE)</f>
        <v>Individual</v>
      </c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 ht="15.0" customHeight="1">
      <c r="A1122" s="45" t="s">
        <v>2268</v>
      </c>
      <c r="B1122" s="45" t="s">
        <v>2269</v>
      </c>
      <c r="C1122" s="46" t="s">
        <v>7</v>
      </c>
      <c r="D1122" s="46" t="s">
        <v>16</v>
      </c>
      <c r="E1122" s="45">
        <v>540.0</v>
      </c>
      <c r="F1122" s="47">
        <f>VLOOKUP(D1122, Price_Mappings!$A$1:$B$4, 2, false)</f>
        <v>250</v>
      </c>
      <c r="G1122" s="46">
        <f t="shared" si="1"/>
        <v>135000</v>
      </c>
      <c r="H1122" s="48" t="str">
        <f>VLOOKUP(A1122, Customer_Mappings!$B$1:$C$1255, 2, FALSE)</f>
        <v>Individual</v>
      </c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 ht="15.0" customHeight="1">
      <c r="A1123" s="45" t="s">
        <v>2270</v>
      </c>
      <c r="B1123" s="45" t="s">
        <v>2271</v>
      </c>
      <c r="C1123" s="46" t="s">
        <v>7</v>
      </c>
      <c r="D1123" s="46" t="s">
        <v>16</v>
      </c>
      <c r="E1123" s="45">
        <v>760.0</v>
      </c>
      <c r="F1123" s="47">
        <f>VLOOKUP(D1123, Price_Mappings!$A$1:$B$4, 2, false)</f>
        <v>250</v>
      </c>
      <c r="G1123" s="46">
        <f t="shared" si="1"/>
        <v>190000</v>
      </c>
      <c r="H1123" s="48" t="str">
        <f>VLOOKUP(A1123, Customer_Mappings!$B$1:$C$1255, 2, FALSE)</f>
        <v>Individual</v>
      </c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 ht="15.0" customHeight="1">
      <c r="A1124" s="45" t="s">
        <v>2272</v>
      </c>
      <c r="B1124" s="45" t="s">
        <v>2273</v>
      </c>
      <c r="C1124" s="46" t="s">
        <v>7</v>
      </c>
      <c r="D1124" s="46" t="s">
        <v>16</v>
      </c>
      <c r="E1124" s="45">
        <v>1120.0</v>
      </c>
      <c r="F1124" s="47">
        <f>VLOOKUP(D1124, Price_Mappings!$A$1:$B$4, 2, false)</f>
        <v>250</v>
      </c>
      <c r="G1124" s="46">
        <f t="shared" si="1"/>
        <v>280000</v>
      </c>
      <c r="H1124" s="48" t="str">
        <f>VLOOKUP(A1124, Customer_Mappings!$B$1:$C$1255, 2, FALSE)</f>
        <v>Individual</v>
      </c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 ht="15.0" customHeight="1">
      <c r="A1125" s="45" t="s">
        <v>2274</v>
      </c>
      <c r="B1125" s="45" t="s">
        <v>2275</v>
      </c>
      <c r="C1125" s="46" t="s">
        <v>7</v>
      </c>
      <c r="D1125" s="46" t="s">
        <v>16</v>
      </c>
      <c r="E1125" s="45">
        <v>450.0</v>
      </c>
      <c r="F1125" s="47">
        <f>VLOOKUP(D1125, Price_Mappings!$A$1:$B$4, 2, false)</f>
        <v>250</v>
      </c>
      <c r="G1125" s="46">
        <f t="shared" si="1"/>
        <v>112500</v>
      </c>
      <c r="H1125" s="48" t="str">
        <f>VLOOKUP(A1125, Customer_Mappings!$B$1:$C$1255, 2, FALSE)</f>
        <v>Individual</v>
      </c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 ht="15.0" customHeight="1">
      <c r="A1126" s="45" t="s">
        <v>2276</v>
      </c>
      <c r="B1126" s="45" t="s">
        <v>2277</v>
      </c>
      <c r="C1126" s="46" t="s">
        <v>7</v>
      </c>
      <c r="D1126" s="46" t="s">
        <v>16</v>
      </c>
      <c r="E1126" s="45">
        <v>340.0</v>
      </c>
      <c r="F1126" s="47">
        <f>VLOOKUP(D1126, Price_Mappings!$A$1:$B$4, 2, false)</f>
        <v>250</v>
      </c>
      <c r="G1126" s="46">
        <f t="shared" si="1"/>
        <v>85000</v>
      </c>
      <c r="H1126" s="48" t="str">
        <f>VLOOKUP(A1126, Customer_Mappings!$B$1:$C$1255, 2, FALSE)</f>
        <v>Individual</v>
      </c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 ht="15.0" customHeight="1">
      <c r="A1127" s="45" t="s">
        <v>2278</v>
      </c>
      <c r="B1127" s="45" t="s">
        <v>2279</v>
      </c>
      <c r="C1127" s="46" t="s">
        <v>7</v>
      </c>
      <c r="D1127" s="46" t="s">
        <v>16</v>
      </c>
      <c r="E1127" s="45">
        <v>320.0</v>
      </c>
      <c r="F1127" s="47">
        <f>VLOOKUP(D1127, Price_Mappings!$A$1:$B$4, 2, false)</f>
        <v>250</v>
      </c>
      <c r="G1127" s="46">
        <f t="shared" si="1"/>
        <v>80000</v>
      </c>
      <c r="H1127" s="48" t="str">
        <f>VLOOKUP(A1127, Customer_Mappings!$B$1:$C$1255, 2, FALSE)</f>
        <v>Individual</v>
      </c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 ht="15.0" customHeight="1">
      <c r="A1128" s="45" t="s">
        <v>2280</v>
      </c>
      <c r="B1128" s="45" t="s">
        <v>2281</v>
      </c>
      <c r="C1128" s="46" t="s">
        <v>7</v>
      </c>
      <c r="D1128" s="46" t="s">
        <v>16</v>
      </c>
      <c r="E1128" s="45">
        <v>120.0</v>
      </c>
      <c r="F1128" s="47">
        <f>VLOOKUP(D1128, Price_Mappings!$A$1:$B$4, 2, false)</f>
        <v>250</v>
      </c>
      <c r="G1128" s="46">
        <f t="shared" si="1"/>
        <v>30000</v>
      </c>
      <c r="H1128" s="48" t="str">
        <f>VLOOKUP(A1128, Customer_Mappings!$B$1:$C$1255, 2, FALSE)</f>
        <v>Individual</v>
      </c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 ht="15.0" customHeight="1">
      <c r="A1129" s="45" t="s">
        <v>2282</v>
      </c>
      <c r="B1129" s="45" t="s">
        <v>2283</v>
      </c>
      <c r="C1129" s="46" t="s">
        <v>7</v>
      </c>
      <c r="D1129" s="46" t="s">
        <v>16</v>
      </c>
      <c r="E1129" s="45">
        <v>1320.0</v>
      </c>
      <c r="F1129" s="47">
        <f>VLOOKUP(D1129, Price_Mappings!$A$1:$B$4, 2, false)</f>
        <v>250</v>
      </c>
      <c r="G1129" s="46">
        <f t="shared" si="1"/>
        <v>330000</v>
      </c>
      <c r="H1129" s="48" t="str">
        <f>VLOOKUP(A1129, Customer_Mappings!$B$1:$C$1255, 2, FALSE)</f>
        <v>Individual</v>
      </c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 ht="15.0" customHeight="1">
      <c r="A1130" s="45" t="s">
        <v>2284</v>
      </c>
      <c r="B1130" s="45" t="s">
        <v>2285</v>
      </c>
      <c r="C1130" s="46" t="s">
        <v>7</v>
      </c>
      <c r="D1130" s="46" t="s">
        <v>16</v>
      </c>
      <c r="E1130" s="45">
        <v>540.0</v>
      </c>
      <c r="F1130" s="47">
        <f>VLOOKUP(D1130, Price_Mappings!$A$1:$B$4, 2, false)</f>
        <v>250</v>
      </c>
      <c r="G1130" s="46">
        <f t="shared" si="1"/>
        <v>135000</v>
      </c>
      <c r="H1130" s="48" t="str">
        <f>VLOOKUP(A1130, Customer_Mappings!$B$1:$C$1255, 2, FALSE)</f>
        <v>Individual</v>
      </c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 ht="15.0" customHeight="1">
      <c r="A1131" s="45" t="s">
        <v>2286</v>
      </c>
      <c r="B1131" s="45" t="s">
        <v>2287</v>
      </c>
      <c r="C1131" s="46" t="s">
        <v>7</v>
      </c>
      <c r="D1131" s="46" t="s">
        <v>16</v>
      </c>
      <c r="E1131" s="45">
        <v>1110.0</v>
      </c>
      <c r="F1131" s="47">
        <f>VLOOKUP(D1131, Price_Mappings!$A$1:$B$4, 2, false)</f>
        <v>250</v>
      </c>
      <c r="G1131" s="46">
        <f t="shared" si="1"/>
        <v>277500</v>
      </c>
      <c r="H1131" s="48" t="str">
        <f>VLOOKUP(A1131, Customer_Mappings!$B$1:$C$1255, 2, FALSE)</f>
        <v>Individual</v>
      </c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 ht="15.0" customHeight="1">
      <c r="A1132" s="45" t="s">
        <v>2288</v>
      </c>
      <c r="B1132" s="45" t="s">
        <v>2289</v>
      </c>
      <c r="C1132" s="46" t="s">
        <v>7</v>
      </c>
      <c r="D1132" s="46" t="s">
        <v>16</v>
      </c>
      <c r="E1132" s="45">
        <v>330.0</v>
      </c>
      <c r="F1132" s="47">
        <f>VLOOKUP(D1132, Price_Mappings!$A$1:$B$4, 2, false)</f>
        <v>250</v>
      </c>
      <c r="G1132" s="46">
        <f t="shared" si="1"/>
        <v>82500</v>
      </c>
      <c r="H1132" s="48" t="str">
        <f>VLOOKUP(A1132, Customer_Mappings!$B$1:$C$1255, 2, FALSE)</f>
        <v>Individual</v>
      </c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 ht="15.0" customHeight="1">
      <c r="A1133" s="45" t="s">
        <v>2290</v>
      </c>
      <c r="B1133" s="45" t="s">
        <v>2291</v>
      </c>
      <c r="C1133" s="46" t="s">
        <v>7</v>
      </c>
      <c r="D1133" s="46" t="s">
        <v>16</v>
      </c>
      <c r="E1133" s="45">
        <v>230.0</v>
      </c>
      <c r="F1133" s="47">
        <f>VLOOKUP(D1133, Price_Mappings!$A$1:$B$4, 2, false)</f>
        <v>250</v>
      </c>
      <c r="G1133" s="46">
        <f t="shared" si="1"/>
        <v>57500</v>
      </c>
      <c r="H1133" s="48" t="str">
        <f>VLOOKUP(A1133, Customer_Mappings!$B$1:$C$1255, 2, FALSE)</f>
        <v>Individual</v>
      </c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 ht="15.0" customHeight="1">
      <c r="A1134" s="45" t="s">
        <v>2292</v>
      </c>
      <c r="B1134" s="45" t="s">
        <v>2293</v>
      </c>
      <c r="C1134" s="46" t="s">
        <v>7</v>
      </c>
      <c r="D1134" s="46" t="s">
        <v>16</v>
      </c>
      <c r="E1134" s="45">
        <v>320.0</v>
      </c>
      <c r="F1134" s="47">
        <f>VLOOKUP(D1134, Price_Mappings!$A$1:$B$4, 2, false)</f>
        <v>250</v>
      </c>
      <c r="G1134" s="46">
        <f t="shared" si="1"/>
        <v>80000</v>
      </c>
      <c r="H1134" s="48" t="str">
        <f>VLOOKUP(A1134, Customer_Mappings!$B$1:$C$1255, 2, FALSE)</f>
        <v>Individual</v>
      </c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 ht="15.0" customHeight="1">
      <c r="A1135" s="45" t="s">
        <v>2294</v>
      </c>
      <c r="B1135" s="45" t="s">
        <v>2295</v>
      </c>
      <c r="C1135" s="46" t="s">
        <v>7</v>
      </c>
      <c r="D1135" s="46" t="s">
        <v>16</v>
      </c>
      <c r="E1135" s="45">
        <v>650.0</v>
      </c>
      <c r="F1135" s="47">
        <f>VLOOKUP(D1135, Price_Mappings!$A$1:$B$4, 2, false)</f>
        <v>250</v>
      </c>
      <c r="G1135" s="46">
        <f t="shared" si="1"/>
        <v>162500</v>
      </c>
      <c r="H1135" s="48" t="str">
        <f>VLOOKUP(A1135, Customer_Mappings!$B$1:$C$1255, 2, FALSE)</f>
        <v>Individual</v>
      </c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 ht="15.0" customHeight="1">
      <c r="A1136" s="45" t="s">
        <v>2296</v>
      </c>
      <c r="B1136" s="45" t="s">
        <v>2297</v>
      </c>
      <c r="C1136" s="46" t="s">
        <v>7</v>
      </c>
      <c r="D1136" s="46" t="s">
        <v>16</v>
      </c>
      <c r="E1136" s="45">
        <v>340.0</v>
      </c>
      <c r="F1136" s="47">
        <f>VLOOKUP(D1136, Price_Mappings!$A$1:$B$4, 2, false)</f>
        <v>250</v>
      </c>
      <c r="G1136" s="46">
        <f t="shared" si="1"/>
        <v>85000</v>
      </c>
      <c r="H1136" s="48" t="str">
        <f>VLOOKUP(A1136, Customer_Mappings!$B$1:$C$1255, 2, FALSE)</f>
        <v>Individual</v>
      </c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 ht="15.0" customHeight="1">
      <c r="A1137" s="45" t="s">
        <v>2298</v>
      </c>
      <c r="B1137" s="45" t="s">
        <v>2299</v>
      </c>
      <c r="C1137" s="46" t="s">
        <v>7</v>
      </c>
      <c r="D1137" s="46" t="s">
        <v>16</v>
      </c>
      <c r="E1137" s="45">
        <v>120.0</v>
      </c>
      <c r="F1137" s="47">
        <f>VLOOKUP(D1137, Price_Mappings!$A$1:$B$4, 2, false)</f>
        <v>250</v>
      </c>
      <c r="G1137" s="46">
        <f t="shared" si="1"/>
        <v>30000</v>
      </c>
      <c r="H1137" s="48" t="str">
        <f>VLOOKUP(A1137, Customer_Mappings!$B$1:$C$1255, 2, FALSE)</f>
        <v>Individual</v>
      </c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 ht="15.0" customHeight="1">
      <c r="A1138" s="45" t="s">
        <v>2300</v>
      </c>
      <c r="B1138" s="45" t="s">
        <v>2301</v>
      </c>
      <c r="C1138" s="46" t="s">
        <v>7</v>
      </c>
      <c r="D1138" s="46" t="s">
        <v>16</v>
      </c>
      <c r="E1138" s="45">
        <v>110.0</v>
      </c>
      <c r="F1138" s="47">
        <f>VLOOKUP(D1138, Price_Mappings!$A$1:$B$4, 2, false)</f>
        <v>250</v>
      </c>
      <c r="G1138" s="46">
        <f t="shared" si="1"/>
        <v>27500</v>
      </c>
      <c r="H1138" s="48" t="str">
        <f>VLOOKUP(A1138, Customer_Mappings!$B$1:$C$1255, 2, FALSE)</f>
        <v>Individual</v>
      </c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 ht="15.0" customHeight="1">
      <c r="A1139" s="45" t="s">
        <v>2302</v>
      </c>
      <c r="B1139" s="45" t="s">
        <v>2303</v>
      </c>
      <c r="C1139" s="46" t="s">
        <v>7</v>
      </c>
      <c r="D1139" s="46" t="s">
        <v>16</v>
      </c>
      <c r="E1139" s="45">
        <v>1230.0</v>
      </c>
      <c r="F1139" s="47">
        <f>VLOOKUP(D1139, Price_Mappings!$A$1:$B$4, 2, false)</f>
        <v>250</v>
      </c>
      <c r="G1139" s="46">
        <f t="shared" si="1"/>
        <v>307500</v>
      </c>
      <c r="H1139" s="48" t="str">
        <f>VLOOKUP(A1139, Customer_Mappings!$B$1:$C$1255, 2, FALSE)</f>
        <v>Individual</v>
      </c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 ht="15.0" customHeight="1">
      <c r="A1140" s="45" t="s">
        <v>2304</v>
      </c>
      <c r="B1140" s="45" t="s">
        <v>2305</v>
      </c>
      <c r="C1140" s="46" t="s">
        <v>7</v>
      </c>
      <c r="D1140" s="46" t="s">
        <v>16</v>
      </c>
      <c r="E1140" s="45">
        <v>340.0</v>
      </c>
      <c r="F1140" s="47">
        <f>VLOOKUP(D1140, Price_Mappings!$A$1:$B$4, 2, false)</f>
        <v>250</v>
      </c>
      <c r="G1140" s="46">
        <f t="shared" si="1"/>
        <v>85000</v>
      </c>
      <c r="H1140" s="48" t="str">
        <f>VLOOKUP(A1140, Customer_Mappings!$B$1:$C$1255, 2, FALSE)</f>
        <v>Individual</v>
      </c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 ht="15.0" customHeight="1">
      <c r="A1141" s="45" t="s">
        <v>2306</v>
      </c>
      <c r="B1141" s="45" t="s">
        <v>2307</v>
      </c>
      <c r="C1141" s="46" t="s">
        <v>7</v>
      </c>
      <c r="D1141" s="46" t="s">
        <v>16</v>
      </c>
      <c r="E1141" s="45">
        <v>450.0</v>
      </c>
      <c r="F1141" s="47">
        <f>VLOOKUP(D1141, Price_Mappings!$A$1:$B$4, 2, false)</f>
        <v>250</v>
      </c>
      <c r="G1141" s="46">
        <f t="shared" si="1"/>
        <v>112500</v>
      </c>
      <c r="H1141" s="48" t="str">
        <f>VLOOKUP(A1141, Customer_Mappings!$B$1:$C$1255, 2, FALSE)</f>
        <v>Individual</v>
      </c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 ht="15.0" customHeight="1">
      <c r="A1142" s="45" t="s">
        <v>2308</v>
      </c>
      <c r="B1142" s="45" t="s">
        <v>2309</v>
      </c>
      <c r="C1142" s="46" t="s">
        <v>7</v>
      </c>
      <c r="D1142" s="46" t="s">
        <v>16</v>
      </c>
      <c r="E1142" s="45">
        <v>560.0</v>
      </c>
      <c r="F1142" s="47">
        <f>VLOOKUP(D1142, Price_Mappings!$A$1:$B$4, 2, false)</f>
        <v>250</v>
      </c>
      <c r="G1142" s="46">
        <f t="shared" si="1"/>
        <v>140000</v>
      </c>
      <c r="H1142" s="48" t="str">
        <f>VLOOKUP(A1142, Customer_Mappings!$B$1:$C$1255, 2, FALSE)</f>
        <v>Individual</v>
      </c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 ht="15.0" customHeight="1">
      <c r="A1143" s="45" t="s">
        <v>2310</v>
      </c>
      <c r="B1143" s="45" t="s">
        <v>2311</v>
      </c>
      <c r="C1143" s="46" t="s">
        <v>7</v>
      </c>
      <c r="D1143" s="46" t="s">
        <v>16</v>
      </c>
      <c r="E1143" s="45">
        <v>650.0</v>
      </c>
      <c r="F1143" s="47">
        <f>VLOOKUP(D1143, Price_Mappings!$A$1:$B$4, 2, false)</f>
        <v>250</v>
      </c>
      <c r="G1143" s="46">
        <f t="shared" si="1"/>
        <v>162500</v>
      </c>
      <c r="H1143" s="48" t="str">
        <f>VLOOKUP(A1143, Customer_Mappings!$B$1:$C$1255, 2, FALSE)</f>
        <v>Individual</v>
      </c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 ht="15.0" customHeight="1">
      <c r="A1144" s="45" t="s">
        <v>2312</v>
      </c>
      <c r="B1144" s="45" t="s">
        <v>2313</v>
      </c>
      <c r="C1144" s="46" t="s">
        <v>7</v>
      </c>
      <c r="D1144" s="46" t="s">
        <v>16</v>
      </c>
      <c r="E1144" s="45">
        <v>430.0</v>
      </c>
      <c r="F1144" s="47">
        <f>VLOOKUP(D1144, Price_Mappings!$A$1:$B$4, 2, false)</f>
        <v>250</v>
      </c>
      <c r="G1144" s="46">
        <f t="shared" si="1"/>
        <v>107500</v>
      </c>
      <c r="H1144" s="48" t="str">
        <f>VLOOKUP(A1144, Customer_Mappings!$B$1:$C$1255, 2, FALSE)</f>
        <v>Individual</v>
      </c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 ht="15.0" customHeight="1">
      <c r="A1145" s="45" t="s">
        <v>2314</v>
      </c>
      <c r="B1145" s="45" t="s">
        <v>2315</v>
      </c>
      <c r="C1145" s="46" t="s">
        <v>8</v>
      </c>
      <c r="D1145" s="46" t="s">
        <v>16</v>
      </c>
      <c r="E1145" s="46">
        <v>1.0</v>
      </c>
      <c r="F1145" s="47">
        <f>VLOOKUP(D1145, Price_Mappings!$A$1:$B$4, 2, false)</f>
        <v>250</v>
      </c>
      <c r="G1145" s="46">
        <f t="shared" si="1"/>
        <v>250</v>
      </c>
      <c r="H1145" s="48" t="str">
        <f>VLOOKUP(A1145, Customer_Mappings!$B$1:$C$1255, 2, FALSE)</f>
        <v>Individual</v>
      </c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 ht="15.0" customHeight="1">
      <c r="A1146" s="45" t="s">
        <v>2316</v>
      </c>
      <c r="B1146" s="45" t="s">
        <v>2317</v>
      </c>
      <c r="C1146" s="46" t="s">
        <v>8</v>
      </c>
      <c r="D1146" s="46" t="s">
        <v>16</v>
      </c>
      <c r="E1146" s="46">
        <v>1.0</v>
      </c>
      <c r="F1146" s="47">
        <f>VLOOKUP(D1146, Price_Mappings!$A$1:$B$4, 2, false)</f>
        <v>250</v>
      </c>
      <c r="G1146" s="46">
        <f t="shared" si="1"/>
        <v>250</v>
      </c>
      <c r="H1146" s="48" t="str">
        <f>VLOOKUP(A1146, Customer_Mappings!$B$1:$C$1255, 2, FALSE)</f>
        <v>Individual</v>
      </c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 ht="15.0" customHeight="1">
      <c r="A1147" s="45" t="s">
        <v>2318</v>
      </c>
      <c r="B1147" s="45" t="s">
        <v>2319</v>
      </c>
      <c r="C1147" s="46" t="s">
        <v>8</v>
      </c>
      <c r="D1147" s="46" t="s">
        <v>16</v>
      </c>
      <c r="E1147" s="46">
        <v>1.0</v>
      </c>
      <c r="F1147" s="47">
        <f>VLOOKUP(D1147, Price_Mappings!$A$1:$B$4, 2, false)</f>
        <v>250</v>
      </c>
      <c r="G1147" s="46">
        <f t="shared" si="1"/>
        <v>250</v>
      </c>
      <c r="H1147" s="48" t="str">
        <f>VLOOKUP(A1147, Customer_Mappings!$B$1:$C$1255, 2, FALSE)</f>
        <v>Individual</v>
      </c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 ht="15.0" customHeight="1">
      <c r="A1148" s="45" t="s">
        <v>2320</v>
      </c>
      <c r="B1148" s="45" t="s">
        <v>2321</v>
      </c>
      <c r="C1148" s="46" t="s">
        <v>8</v>
      </c>
      <c r="D1148" s="46" t="s">
        <v>16</v>
      </c>
      <c r="E1148" s="46">
        <v>1.0</v>
      </c>
      <c r="F1148" s="47">
        <f>VLOOKUP(D1148, Price_Mappings!$A$1:$B$4, 2, false)</f>
        <v>250</v>
      </c>
      <c r="G1148" s="46">
        <f t="shared" si="1"/>
        <v>250</v>
      </c>
      <c r="H1148" s="48" t="str">
        <f>VLOOKUP(A1148, Customer_Mappings!$B$1:$C$1255, 2, FALSE)</f>
        <v>Individual</v>
      </c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 ht="15.0" customHeight="1">
      <c r="A1149" s="45" t="s">
        <v>2322</v>
      </c>
      <c r="B1149" s="45" t="s">
        <v>2323</v>
      </c>
      <c r="C1149" s="46" t="s">
        <v>8</v>
      </c>
      <c r="D1149" s="46" t="s">
        <v>16</v>
      </c>
      <c r="E1149" s="46">
        <v>1.0</v>
      </c>
      <c r="F1149" s="47">
        <f>VLOOKUP(D1149, Price_Mappings!$A$1:$B$4, 2, false)</f>
        <v>250</v>
      </c>
      <c r="G1149" s="46">
        <f t="shared" si="1"/>
        <v>250</v>
      </c>
      <c r="H1149" s="48" t="str">
        <f>VLOOKUP(A1149, Customer_Mappings!$B$1:$C$1255, 2, FALSE)</f>
        <v>Individual</v>
      </c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 ht="15.0" customHeight="1">
      <c r="A1150" s="45" t="s">
        <v>2324</v>
      </c>
      <c r="B1150" s="45" t="s">
        <v>2325</v>
      </c>
      <c r="C1150" s="46" t="s">
        <v>8</v>
      </c>
      <c r="D1150" s="46" t="s">
        <v>16</v>
      </c>
      <c r="E1150" s="46">
        <v>1.0</v>
      </c>
      <c r="F1150" s="47">
        <f>VLOOKUP(D1150, Price_Mappings!$A$1:$B$4, 2, false)</f>
        <v>250</v>
      </c>
      <c r="G1150" s="46">
        <f t="shared" si="1"/>
        <v>250</v>
      </c>
      <c r="H1150" s="48" t="str">
        <f>VLOOKUP(A1150, Customer_Mappings!$B$1:$C$1255, 2, FALSE)</f>
        <v>Individual</v>
      </c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</row>
    <row r="1151" ht="15.0" customHeight="1">
      <c r="A1151" s="45" t="s">
        <v>2326</v>
      </c>
      <c r="B1151" s="45" t="s">
        <v>2327</v>
      </c>
      <c r="C1151" s="46" t="s">
        <v>8</v>
      </c>
      <c r="D1151" s="46" t="s">
        <v>16</v>
      </c>
      <c r="E1151" s="46">
        <v>1.0</v>
      </c>
      <c r="F1151" s="47">
        <f>VLOOKUP(D1151, Price_Mappings!$A$1:$B$4, 2, false)</f>
        <v>250</v>
      </c>
      <c r="G1151" s="46">
        <f t="shared" si="1"/>
        <v>250</v>
      </c>
      <c r="H1151" s="48" t="str">
        <f>VLOOKUP(A1151, Customer_Mappings!$B$1:$C$1255, 2, FALSE)</f>
        <v>Individual</v>
      </c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 ht="15.0" customHeight="1">
      <c r="A1152" s="45" t="s">
        <v>2328</v>
      </c>
      <c r="B1152" s="45" t="s">
        <v>2329</v>
      </c>
      <c r="C1152" s="46" t="s">
        <v>8</v>
      </c>
      <c r="D1152" s="46" t="s">
        <v>16</v>
      </c>
      <c r="E1152" s="46">
        <v>1.0</v>
      </c>
      <c r="F1152" s="47">
        <f>VLOOKUP(D1152, Price_Mappings!$A$1:$B$4, 2, false)</f>
        <v>250</v>
      </c>
      <c r="G1152" s="46">
        <f t="shared" si="1"/>
        <v>250</v>
      </c>
      <c r="H1152" s="48" t="str">
        <f>VLOOKUP(A1152, Customer_Mappings!$B$1:$C$1255, 2, FALSE)</f>
        <v>Individual</v>
      </c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</row>
    <row r="1153" ht="15.0" customHeight="1">
      <c r="A1153" s="45" t="s">
        <v>2330</v>
      </c>
      <c r="B1153" s="45" t="s">
        <v>2331</v>
      </c>
      <c r="C1153" s="46" t="s">
        <v>8</v>
      </c>
      <c r="D1153" s="46" t="s">
        <v>16</v>
      </c>
      <c r="E1153" s="46">
        <v>1.0</v>
      </c>
      <c r="F1153" s="47">
        <f>VLOOKUP(D1153, Price_Mappings!$A$1:$B$4, 2, false)</f>
        <v>250</v>
      </c>
      <c r="G1153" s="46">
        <f t="shared" si="1"/>
        <v>250</v>
      </c>
      <c r="H1153" s="48" t="str">
        <f>VLOOKUP(A1153, Customer_Mappings!$B$1:$C$1255, 2, FALSE)</f>
        <v>Individual</v>
      </c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 ht="15.0" customHeight="1">
      <c r="A1154" s="45" t="s">
        <v>2332</v>
      </c>
      <c r="B1154" s="45" t="s">
        <v>2333</v>
      </c>
      <c r="C1154" s="46" t="s">
        <v>8</v>
      </c>
      <c r="D1154" s="46" t="s">
        <v>16</v>
      </c>
      <c r="E1154" s="46">
        <v>1.0</v>
      </c>
      <c r="F1154" s="47">
        <f>VLOOKUP(D1154, Price_Mappings!$A$1:$B$4, 2, false)</f>
        <v>250</v>
      </c>
      <c r="G1154" s="46">
        <f t="shared" si="1"/>
        <v>250</v>
      </c>
      <c r="H1154" s="48" t="str">
        <f>VLOOKUP(A1154, Customer_Mappings!$B$1:$C$1255, 2, FALSE)</f>
        <v>Individual</v>
      </c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 ht="15.0" customHeight="1">
      <c r="A1155" s="45" t="s">
        <v>2334</v>
      </c>
      <c r="B1155" s="45" t="s">
        <v>2335</v>
      </c>
      <c r="C1155" s="46" t="s">
        <v>8</v>
      </c>
      <c r="D1155" s="46" t="s">
        <v>16</v>
      </c>
      <c r="E1155" s="46">
        <v>1.0</v>
      </c>
      <c r="F1155" s="47">
        <f>VLOOKUP(D1155, Price_Mappings!$A$1:$B$4, 2, false)</f>
        <v>250</v>
      </c>
      <c r="G1155" s="46">
        <f t="shared" si="1"/>
        <v>250</v>
      </c>
      <c r="H1155" s="48" t="str">
        <f>VLOOKUP(A1155, Customer_Mappings!$B$1:$C$1255, 2, FALSE)</f>
        <v>Individual</v>
      </c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 ht="15.0" customHeight="1">
      <c r="A1156" s="45" t="s">
        <v>2336</v>
      </c>
      <c r="B1156" s="45" t="s">
        <v>2337</v>
      </c>
      <c r="C1156" s="46" t="s">
        <v>8</v>
      </c>
      <c r="D1156" s="46" t="s">
        <v>16</v>
      </c>
      <c r="E1156" s="46">
        <v>1.0</v>
      </c>
      <c r="F1156" s="47">
        <f>VLOOKUP(D1156, Price_Mappings!$A$1:$B$4, 2, false)</f>
        <v>250</v>
      </c>
      <c r="G1156" s="46">
        <f t="shared" si="1"/>
        <v>250</v>
      </c>
      <c r="H1156" s="48" t="str">
        <f>VLOOKUP(A1156, Customer_Mappings!$B$1:$C$1255, 2, FALSE)</f>
        <v>Individual</v>
      </c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</row>
    <row r="1157" ht="15.0" customHeight="1">
      <c r="A1157" s="45" t="s">
        <v>2338</v>
      </c>
      <c r="B1157" s="45" t="s">
        <v>2339</v>
      </c>
      <c r="C1157" s="46" t="s">
        <v>8</v>
      </c>
      <c r="D1157" s="46" t="s">
        <v>16</v>
      </c>
      <c r="E1157" s="46">
        <v>1.0</v>
      </c>
      <c r="F1157" s="47">
        <f>VLOOKUP(D1157, Price_Mappings!$A$1:$B$4, 2, false)</f>
        <v>250</v>
      </c>
      <c r="G1157" s="46">
        <f t="shared" si="1"/>
        <v>250</v>
      </c>
      <c r="H1157" s="48" t="str">
        <f>VLOOKUP(A1157, Customer_Mappings!$B$1:$C$1255, 2, FALSE)</f>
        <v>Individual</v>
      </c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 ht="15.0" customHeight="1">
      <c r="A1158" s="45" t="s">
        <v>2340</v>
      </c>
      <c r="B1158" s="45" t="s">
        <v>2341</v>
      </c>
      <c r="C1158" s="46" t="s">
        <v>8</v>
      </c>
      <c r="D1158" s="46" t="s">
        <v>16</v>
      </c>
      <c r="E1158" s="46">
        <v>1.0</v>
      </c>
      <c r="F1158" s="47">
        <f>VLOOKUP(D1158, Price_Mappings!$A$1:$B$4, 2, false)</f>
        <v>250</v>
      </c>
      <c r="G1158" s="46">
        <f t="shared" si="1"/>
        <v>250</v>
      </c>
      <c r="H1158" s="48" t="str">
        <f>VLOOKUP(A1158, Customer_Mappings!$B$1:$C$1255, 2, FALSE)</f>
        <v>Individual</v>
      </c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</row>
    <row r="1159" ht="15.0" customHeight="1">
      <c r="A1159" s="45" t="s">
        <v>2342</v>
      </c>
      <c r="B1159" s="45" t="s">
        <v>2343</v>
      </c>
      <c r="C1159" s="46" t="s">
        <v>8</v>
      </c>
      <c r="D1159" s="46" t="s">
        <v>16</v>
      </c>
      <c r="E1159" s="46">
        <v>1.0</v>
      </c>
      <c r="F1159" s="47">
        <f>VLOOKUP(D1159, Price_Mappings!$A$1:$B$4, 2, false)</f>
        <v>250</v>
      </c>
      <c r="G1159" s="46">
        <f t="shared" si="1"/>
        <v>250</v>
      </c>
      <c r="H1159" s="48" t="str">
        <f>VLOOKUP(A1159, Customer_Mappings!$B$1:$C$1255, 2, FALSE)</f>
        <v>Individual</v>
      </c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 ht="15.0" customHeight="1">
      <c r="A1160" s="45" t="s">
        <v>2344</v>
      </c>
      <c r="B1160" s="45" t="s">
        <v>2345</v>
      </c>
      <c r="C1160" s="46" t="s">
        <v>8</v>
      </c>
      <c r="D1160" s="46" t="s">
        <v>16</v>
      </c>
      <c r="E1160" s="46">
        <v>1.0</v>
      </c>
      <c r="F1160" s="47">
        <f>VLOOKUP(D1160, Price_Mappings!$A$1:$B$4, 2, false)</f>
        <v>250</v>
      </c>
      <c r="G1160" s="46">
        <f t="shared" si="1"/>
        <v>250</v>
      </c>
      <c r="H1160" s="48" t="str">
        <f>VLOOKUP(A1160, Customer_Mappings!$B$1:$C$1255, 2, FALSE)</f>
        <v>Individual</v>
      </c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 ht="15.0" customHeight="1">
      <c r="A1161" s="45" t="s">
        <v>2346</v>
      </c>
      <c r="B1161" s="45" t="s">
        <v>2347</v>
      </c>
      <c r="C1161" s="46" t="s">
        <v>8</v>
      </c>
      <c r="D1161" s="46" t="s">
        <v>16</v>
      </c>
      <c r="E1161" s="46">
        <v>1.0</v>
      </c>
      <c r="F1161" s="47">
        <f>VLOOKUP(D1161, Price_Mappings!$A$1:$B$4, 2, false)</f>
        <v>250</v>
      </c>
      <c r="G1161" s="46">
        <f t="shared" si="1"/>
        <v>250</v>
      </c>
      <c r="H1161" s="48" t="str">
        <f>VLOOKUP(A1161, Customer_Mappings!$B$1:$C$1255, 2, FALSE)</f>
        <v>Individual</v>
      </c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 ht="15.0" customHeight="1">
      <c r="A1162" s="45" t="s">
        <v>2348</v>
      </c>
      <c r="B1162" s="45" t="s">
        <v>2349</v>
      </c>
      <c r="C1162" s="46" t="s">
        <v>8</v>
      </c>
      <c r="D1162" s="46" t="s">
        <v>16</v>
      </c>
      <c r="E1162" s="46">
        <v>1.0</v>
      </c>
      <c r="F1162" s="47">
        <f>VLOOKUP(D1162, Price_Mappings!$A$1:$B$4, 2, false)</f>
        <v>250</v>
      </c>
      <c r="G1162" s="46">
        <f t="shared" si="1"/>
        <v>250</v>
      </c>
      <c r="H1162" s="48" t="str">
        <f>VLOOKUP(A1162, Customer_Mappings!$B$1:$C$1255, 2, FALSE)</f>
        <v>Individual</v>
      </c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 ht="15.0" customHeight="1">
      <c r="A1163" s="45" t="s">
        <v>2350</v>
      </c>
      <c r="B1163" s="45" t="s">
        <v>2351</v>
      </c>
      <c r="C1163" s="46" t="s">
        <v>8</v>
      </c>
      <c r="D1163" s="46" t="s">
        <v>16</v>
      </c>
      <c r="E1163" s="46">
        <v>1.0</v>
      </c>
      <c r="F1163" s="47">
        <f>VLOOKUP(D1163, Price_Mappings!$A$1:$B$4, 2, false)</f>
        <v>250</v>
      </c>
      <c r="G1163" s="46">
        <f t="shared" si="1"/>
        <v>250</v>
      </c>
      <c r="H1163" s="48" t="str">
        <f>VLOOKUP(A1163, Customer_Mappings!$B$1:$C$1255, 2, FALSE)</f>
        <v>Individual</v>
      </c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 ht="15.0" customHeight="1">
      <c r="A1164" s="45" t="s">
        <v>2352</v>
      </c>
      <c r="B1164" s="45" t="s">
        <v>2353</v>
      </c>
      <c r="C1164" s="46" t="s">
        <v>8</v>
      </c>
      <c r="D1164" s="46" t="s">
        <v>16</v>
      </c>
      <c r="E1164" s="46">
        <v>1.0</v>
      </c>
      <c r="F1164" s="47">
        <f>VLOOKUP(D1164, Price_Mappings!$A$1:$B$4, 2, false)</f>
        <v>250</v>
      </c>
      <c r="G1164" s="46">
        <f t="shared" si="1"/>
        <v>250</v>
      </c>
      <c r="H1164" s="48" t="str">
        <f>VLOOKUP(A1164, Customer_Mappings!$B$1:$C$1255, 2, FALSE)</f>
        <v>Individual</v>
      </c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 ht="15.0" customHeight="1">
      <c r="A1165" s="45" t="s">
        <v>2354</v>
      </c>
      <c r="B1165" s="45" t="s">
        <v>2355</v>
      </c>
      <c r="C1165" s="46" t="s">
        <v>8</v>
      </c>
      <c r="D1165" s="46" t="s">
        <v>16</v>
      </c>
      <c r="E1165" s="46">
        <v>1.0</v>
      </c>
      <c r="F1165" s="47">
        <f>VLOOKUP(D1165, Price_Mappings!$A$1:$B$4, 2, false)</f>
        <v>250</v>
      </c>
      <c r="G1165" s="46">
        <f t="shared" si="1"/>
        <v>250</v>
      </c>
      <c r="H1165" s="48" t="str">
        <f>VLOOKUP(A1165, Customer_Mappings!$B$1:$C$1255, 2, FALSE)</f>
        <v>Individual</v>
      </c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 ht="15.0" customHeight="1">
      <c r="A1166" s="45" t="s">
        <v>2356</v>
      </c>
      <c r="B1166" s="45" t="s">
        <v>2357</v>
      </c>
      <c r="C1166" s="46" t="s">
        <v>8</v>
      </c>
      <c r="D1166" s="46" t="s">
        <v>16</v>
      </c>
      <c r="E1166" s="46">
        <v>1.0</v>
      </c>
      <c r="F1166" s="47">
        <f>VLOOKUP(D1166, Price_Mappings!$A$1:$B$4, 2, false)</f>
        <v>250</v>
      </c>
      <c r="G1166" s="46">
        <f t="shared" si="1"/>
        <v>250</v>
      </c>
      <c r="H1166" s="48" t="str">
        <f>VLOOKUP(A1166, Customer_Mappings!$B$1:$C$1255, 2, FALSE)</f>
        <v>Individual</v>
      </c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 ht="15.0" customHeight="1">
      <c r="A1167" s="45" t="s">
        <v>2358</v>
      </c>
      <c r="B1167" s="45" t="s">
        <v>2359</v>
      </c>
      <c r="C1167" s="46" t="s">
        <v>8</v>
      </c>
      <c r="D1167" s="46" t="s">
        <v>16</v>
      </c>
      <c r="E1167" s="46">
        <v>1.0</v>
      </c>
      <c r="F1167" s="47">
        <f>VLOOKUP(D1167, Price_Mappings!$A$1:$B$4, 2, false)</f>
        <v>250</v>
      </c>
      <c r="G1167" s="46">
        <f t="shared" si="1"/>
        <v>250</v>
      </c>
      <c r="H1167" s="48" t="str">
        <f>VLOOKUP(A1167, Customer_Mappings!$B$1:$C$1255, 2, FALSE)</f>
        <v>Individual</v>
      </c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 ht="15.0" customHeight="1">
      <c r="A1168" s="45" t="s">
        <v>2360</v>
      </c>
      <c r="B1168" s="45" t="s">
        <v>2361</v>
      </c>
      <c r="C1168" s="46" t="s">
        <v>8</v>
      </c>
      <c r="D1168" s="46" t="s">
        <v>16</v>
      </c>
      <c r="E1168" s="46">
        <v>1.0</v>
      </c>
      <c r="F1168" s="47">
        <f>VLOOKUP(D1168, Price_Mappings!$A$1:$B$4, 2, false)</f>
        <v>250</v>
      </c>
      <c r="G1168" s="46">
        <f t="shared" si="1"/>
        <v>250</v>
      </c>
      <c r="H1168" s="48" t="str">
        <f>VLOOKUP(A1168, Customer_Mappings!$B$1:$C$1255, 2, FALSE)</f>
        <v>Individual</v>
      </c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 ht="15.0" customHeight="1">
      <c r="A1169" s="45" t="s">
        <v>2362</v>
      </c>
      <c r="B1169" s="45" t="s">
        <v>2363</v>
      </c>
      <c r="C1169" s="46" t="s">
        <v>8</v>
      </c>
      <c r="D1169" s="46" t="s">
        <v>16</v>
      </c>
      <c r="E1169" s="46">
        <v>1.0</v>
      </c>
      <c r="F1169" s="47">
        <f>VLOOKUP(D1169, Price_Mappings!$A$1:$B$4, 2, false)</f>
        <v>250</v>
      </c>
      <c r="G1169" s="46">
        <f t="shared" si="1"/>
        <v>250</v>
      </c>
      <c r="H1169" s="48" t="str">
        <f>VLOOKUP(A1169, Customer_Mappings!$B$1:$C$1255, 2, FALSE)</f>
        <v>Individual</v>
      </c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 ht="15.0" customHeight="1">
      <c r="A1170" s="45" t="s">
        <v>2364</v>
      </c>
      <c r="B1170" s="45" t="s">
        <v>2365</v>
      </c>
      <c r="C1170" s="46" t="s">
        <v>8</v>
      </c>
      <c r="D1170" s="46" t="s">
        <v>16</v>
      </c>
      <c r="E1170" s="46">
        <v>1.0</v>
      </c>
      <c r="F1170" s="47">
        <f>VLOOKUP(D1170, Price_Mappings!$A$1:$B$4, 2, false)</f>
        <v>250</v>
      </c>
      <c r="G1170" s="46">
        <f t="shared" si="1"/>
        <v>250</v>
      </c>
      <c r="H1170" s="48" t="str">
        <f>VLOOKUP(A1170, Customer_Mappings!$B$1:$C$1255, 2, FALSE)</f>
        <v>Individual</v>
      </c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 ht="15.0" customHeight="1">
      <c r="A1171" s="45" t="s">
        <v>2366</v>
      </c>
      <c r="B1171" s="45" t="s">
        <v>2367</v>
      </c>
      <c r="C1171" s="46" t="s">
        <v>8</v>
      </c>
      <c r="D1171" s="46" t="s">
        <v>16</v>
      </c>
      <c r="E1171" s="46">
        <v>1.0</v>
      </c>
      <c r="F1171" s="47">
        <f>VLOOKUP(D1171, Price_Mappings!$A$1:$B$4, 2, false)</f>
        <v>250</v>
      </c>
      <c r="G1171" s="46">
        <f t="shared" si="1"/>
        <v>250</v>
      </c>
      <c r="H1171" s="48" t="str">
        <f>VLOOKUP(A1171, Customer_Mappings!$B$1:$C$1255, 2, FALSE)</f>
        <v>Individual</v>
      </c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 ht="15.0" customHeight="1">
      <c r="A1172" s="45" t="s">
        <v>2368</v>
      </c>
      <c r="B1172" s="45" t="s">
        <v>2369</v>
      </c>
      <c r="C1172" s="46" t="s">
        <v>8</v>
      </c>
      <c r="D1172" s="46" t="s">
        <v>16</v>
      </c>
      <c r="E1172" s="46">
        <v>1.0</v>
      </c>
      <c r="F1172" s="47">
        <f>VLOOKUP(D1172, Price_Mappings!$A$1:$B$4, 2, false)</f>
        <v>250</v>
      </c>
      <c r="G1172" s="46">
        <f t="shared" si="1"/>
        <v>250</v>
      </c>
      <c r="H1172" s="48" t="str">
        <f>VLOOKUP(A1172, Customer_Mappings!$B$1:$C$1255, 2, FALSE)</f>
        <v>Individual</v>
      </c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 ht="15.0" customHeight="1">
      <c r="A1173" s="45" t="s">
        <v>2370</v>
      </c>
      <c r="B1173" s="45" t="s">
        <v>2371</v>
      </c>
      <c r="C1173" s="46" t="s">
        <v>8</v>
      </c>
      <c r="D1173" s="46" t="s">
        <v>16</v>
      </c>
      <c r="E1173" s="46">
        <v>1.0</v>
      </c>
      <c r="F1173" s="47">
        <f>VLOOKUP(D1173, Price_Mappings!$A$1:$B$4, 2, false)</f>
        <v>250</v>
      </c>
      <c r="G1173" s="46">
        <f t="shared" si="1"/>
        <v>250</v>
      </c>
      <c r="H1173" s="48" t="str">
        <f>VLOOKUP(A1173, Customer_Mappings!$B$1:$C$1255, 2, FALSE)</f>
        <v>Individual</v>
      </c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</row>
    <row r="1174" ht="15.0" customHeight="1">
      <c r="A1174" s="45" t="s">
        <v>2372</v>
      </c>
      <c r="B1174" s="45" t="s">
        <v>2373</v>
      </c>
      <c r="C1174" s="46" t="s">
        <v>8</v>
      </c>
      <c r="D1174" s="46" t="s">
        <v>16</v>
      </c>
      <c r="E1174" s="46">
        <v>1.0</v>
      </c>
      <c r="F1174" s="47">
        <f>VLOOKUP(D1174, Price_Mappings!$A$1:$B$4, 2, false)</f>
        <v>250</v>
      </c>
      <c r="G1174" s="46">
        <f t="shared" si="1"/>
        <v>250</v>
      </c>
      <c r="H1174" s="48" t="str">
        <f>VLOOKUP(A1174, Customer_Mappings!$B$1:$C$1255, 2, FALSE)</f>
        <v>Individual</v>
      </c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 ht="15.0" customHeight="1">
      <c r="A1175" s="45" t="s">
        <v>2374</v>
      </c>
      <c r="B1175" s="45" t="s">
        <v>2375</v>
      </c>
      <c r="C1175" s="46" t="s">
        <v>8</v>
      </c>
      <c r="D1175" s="46" t="s">
        <v>16</v>
      </c>
      <c r="E1175" s="46">
        <v>1.0</v>
      </c>
      <c r="F1175" s="47">
        <f>VLOOKUP(D1175, Price_Mappings!$A$1:$B$4, 2, false)</f>
        <v>250</v>
      </c>
      <c r="G1175" s="46">
        <f t="shared" si="1"/>
        <v>250</v>
      </c>
      <c r="H1175" s="48" t="str">
        <f>VLOOKUP(A1175, Customer_Mappings!$B$1:$C$1255, 2, FALSE)</f>
        <v>Individual</v>
      </c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 ht="15.0" customHeight="1">
      <c r="A1176" s="45" t="s">
        <v>2376</v>
      </c>
      <c r="B1176" s="45" t="s">
        <v>2377</v>
      </c>
      <c r="C1176" s="46" t="s">
        <v>8</v>
      </c>
      <c r="D1176" s="46" t="s">
        <v>16</v>
      </c>
      <c r="E1176" s="46">
        <v>1.0</v>
      </c>
      <c r="F1176" s="47">
        <f>VLOOKUP(D1176, Price_Mappings!$A$1:$B$4, 2, false)</f>
        <v>250</v>
      </c>
      <c r="G1176" s="46">
        <f t="shared" si="1"/>
        <v>250</v>
      </c>
      <c r="H1176" s="48" t="str">
        <f>VLOOKUP(A1176, Customer_Mappings!$B$1:$C$1255, 2, FALSE)</f>
        <v>Individual</v>
      </c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</row>
    <row r="1177" ht="15.0" customHeight="1">
      <c r="A1177" s="45" t="s">
        <v>2378</v>
      </c>
      <c r="B1177" s="45" t="s">
        <v>2379</v>
      </c>
      <c r="C1177" s="46" t="s">
        <v>8</v>
      </c>
      <c r="D1177" s="46" t="s">
        <v>16</v>
      </c>
      <c r="E1177" s="46">
        <v>1.0</v>
      </c>
      <c r="F1177" s="47">
        <f>VLOOKUP(D1177, Price_Mappings!$A$1:$B$4, 2, false)</f>
        <v>250</v>
      </c>
      <c r="G1177" s="46">
        <f t="shared" si="1"/>
        <v>250</v>
      </c>
      <c r="H1177" s="48" t="str">
        <f>VLOOKUP(A1177, Customer_Mappings!$B$1:$C$1255, 2, FALSE)</f>
        <v>Individual</v>
      </c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 ht="15.0" customHeight="1">
      <c r="A1178" s="45" t="s">
        <v>2380</v>
      </c>
      <c r="B1178" s="45" t="s">
        <v>2381</v>
      </c>
      <c r="C1178" s="46" t="s">
        <v>8</v>
      </c>
      <c r="D1178" s="46" t="s">
        <v>16</v>
      </c>
      <c r="E1178" s="46">
        <v>1.0</v>
      </c>
      <c r="F1178" s="47">
        <f>VLOOKUP(D1178, Price_Mappings!$A$1:$B$4, 2, false)</f>
        <v>250</v>
      </c>
      <c r="G1178" s="46">
        <f t="shared" si="1"/>
        <v>250</v>
      </c>
      <c r="H1178" s="48" t="str">
        <f>VLOOKUP(A1178, Customer_Mappings!$B$1:$C$1255, 2, FALSE)</f>
        <v>Individual</v>
      </c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</row>
    <row r="1179" ht="15.0" customHeight="1">
      <c r="A1179" s="45" t="s">
        <v>2382</v>
      </c>
      <c r="B1179" s="45" t="s">
        <v>2383</v>
      </c>
      <c r="C1179" s="46" t="s">
        <v>8</v>
      </c>
      <c r="D1179" s="46" t="s">
        <v>16</v>
      </c>
      <c r="E1179" s="46">
        <v>1.0</v>
      </c>
      <c r="F1179" s="47">
        <f>VLOOKUP(D1179, Price_Mappings!$A$1:$B$4, 2, false)</f>
        <v>250</v>
      </c>
      <c r="G1179" s="46">
        <f t="shared" si="1"/>
        <v>250</v>
      </c>
      <c r="H1179" s="48" t="str">
        <f>VLOOKUP(A1179, Customer_Mappings!$B$1:$C$1255, 2, FALSE)</f>
        <v>Individual</v>
      </c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 ht="15.0" customHeight="1">
      <c r="A1180" s="45" t="s">
        <v>2384</v>
      </c>
      <c r="B1180" s="45" t="s">
        <v>2385</v>
      </c>
      <c r="C1180" s="46" t="s">
        <v>8</v>
      </c>
      <c r="D1180" s="46" t="s">
        <v>16</v>
      </c>
      <c r="E1180" s="46">
        <v>1.0</v>
      </c>
      <c r="F1180" s="47">
        <f>VLOOKUP(D1180, Price_Mappings!$A$1:$B$4, 2, false)</f>
        <v>250</v>
      </c>
      <c r="G1180" s="46">
        <f t="shared" si="1"/>
        <v>250</v>
      </c>
      <c r="H1180" s="48" t="str">
        <f>VLOOKUP(A1180, Customer_Mappings!$B$1:$C$1255, 2, FALSE)</f>
        <v>Individual</v>
      </c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</row>
    <row r="1181" ht="15.0" customHeight="1">
      <c r="A1181" s="45" t="s">
        <v>2386</v>
      </c>
      <c r="B1181" s="45" t="s">
        <v>2387</v>
      </c>
      <c r="C1181" s="46" t="s">
        <v>8</v>
      </c>
      <c r="D1181" s="46" t="s">
        <v>16</v>
      </c>
      <c r="E1181" s="46">
        <v>1.0</v>
      </c>
      <c r="F1181" s="47">
        <f>VLOOKUP(D1181, Price_Mappings!$A$1:$B$4, 2, false)</f>
        <v>250</v>
      </c>
      <c r="G1181" s="46">
        <f t="shared" si="1"/>
        <v>250</v>
      </c>
      <c r="H1181" s="48" t="str">
        <f>VLOOKUP(A1181, Customer_Mappings!$B$1:$C$1255, 2, FALSE)</f>
        <v>Individual</v>
      </c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 ht="15.0" customHeight="1">
      <c r="A1182" s="45" t="s">
        <v>2388</v>
      </c>
      <c r="B1182" s="45" t="s">
        <v>2389</v>
      </c>
      <c r="C1182" s="46" t="s">
        <v>8</v>
      </c>
      <c r="D1182" s="46" t="s">
        <v>16</v>
      </c>
      <c r="E1182" s="46">
        <v>1.0</v>
      </c>
      <c r="F1182" s="47">
        <f>VLOOKUP(D1182, Price_Mappings!$A$1:$B$4, 2, false)</f>
        <v>250</v>
      </c>
      <c r="G1182" s="46">
        <f t="shared" si="1"/>
        <v>250</v>
      </c>
      <c r="H1182" s="48" t="str">
        <f>VLOOKUP(A1182, Customer_Mappings!$B$1:$C$1255, 2, FALSE)</f>
        <v>Individual</v>
      </c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</row>
    <row r="1183" ht="15.0" customHeight="1">
      <c r="A1183" s="45" t="s">
        <v>2390</v>
      </c>
      <c r="B1183" s="45" t="s">
        <v>2391</v>
      </c>
      <c r="C1183" s="46" t="s">
        <v>8</v>
      </c>
      <c r="D1183" s="46" t="s">
        <v>16</v>
      </c>
      <c r="E1183" s="46">
        <v>1.0</v>
      </c>
      <c r="F1183" s="47">
        <f>VLOOKUP(D1183, Price_Mappings!$A$1:$B$4, 2, false)</f>
        <v>250</v>
      </c>
      <c r="G1183" s="46">
        <f t="shared" si="1"/>
        <v>250</v>
      </c>
      <c r="H1183" s="48" t="str">
        <f>VLOOKUP(A1183, Customer_Mappings!$B$1:$C$1255, 2, FALSE)</f>
        <v>Individual</v>
      </c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</row>
    <row r="1184" ht="15.0" customHeight="1">
      <c r="A1184" s="45" t="s">
        <v>2392</v>
      </c>
      <c r="B1184" s="45" t="s">
        <v>2393</v>
      </c>
      <c r="C1184" s="46" t="s">
        <v>8</v>
      </c>
      <c r="D1184" s="46" t="s">
        <v>16</v>
      </c>
      <c r="E1184" s="46">
        <v>1.0</v>
      </c>
      <c r="F1184" s="47">
        <f>VLOOKUP(D1184, Price_Mappings!$A$1:$B$4, 2, false)</f>
        <v>250</v>
      </c>
      <c r="G1184" s="46">
        <f t="shared" si="1"/>
        <v>250</v>
      </c>
      <c r="H1184" s="48" t="str">
        <f>VLOOKUP(A1184, Customer_Mappings!$B$1:$C$1255, 2, FALSE)</f>
        <v>Individual</v>
      </c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</row>
    <row r="1185" ht="15.0" customHeight="1">
      <c r="A1185" s="45" t="s">
        <v>2394</v>
      </c>
      <c r="B1185" s="45" t="s">
        <v>2395</v>
      </c>
      <c r="C1185" s="46" t="s">
        <v>8</v>
      </c>
      <c r="D1185" s="46" t="s">
        <v>16</v>
      </c>
      <c r="E1185" s="46">
        <v>1.0</v>
      </c>
      <c r="F1185" s="47">
        <f>VLOOKUP(D1185, Price_Mappings!$A$1:$B$4, 2, false)</f>
        <v>250</v>
      </c>
      <c r="G1185" s="46">
        <f t="shared" si="1"/>
        <v>250</v>
      </c>
      <c r="H1185" s="48" t="str">
        <f>VLOOKUP(A1185, Customer_Mappings!$B$1:$C$1255, 2, FALSE)</f>
        <v>Individual</v>
      </c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 ht="15.0" customHeight="1">
      <c r="A1186" s="45" t="s">
        <v>2396</v>
      </c>
      <c r="B1186" s="45" t="s">
        <v>2397</v>
      </c>
      <c r="C1186" s="46" t="s">
        <v>8</v>
      </c>
      <c r="D1186" s="46" t="s">
        <v>16</v>
      </c>
      <c r="E1186" s="46">
        <v>1.0</v>
      </c>
      <c r="F1186" s="47">
        <f>VLOOKUP(D1186, Price_Mappings!$A$1:$B$4, 2, false)</f>
        <v>250</v>
      </c>
      <c r="G1186" s="46">
        <f t="shared" si="1"/>
        <v>250</v>
      </c>
      <c r="H1186" s="48" t="str">
        <f>VLOOKUP(A1186, Customer_Mappings!$B$1:$C$1255, 2, FALSE)</f>
        <v>Individual</v>
      </c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 ht="15.0" customHeight="1">
      <c r="A1187" s="45" t="s">
        <v>2398</v>
      </c>
      <c r="B1187" s="45" t="s">
        <v>2399</v>
      </c>
      <c r="C1187" s="46" t="s">
        <v>8</v>
      </c>
      <c r="D1187" s="46" t="s">
        <v>16</v>
      </c>
      <c r="E1187" s="46">
        <v>1.0</v>
      </c>
      <c r="F1187" s="47">
        <f>VLOOKUP(D1187, Price_Mappings!$A$1:$B$4, 2, false)</f>
        <v>250</v>
      </c>
      <c r="G1187" s="46">
        <f t="shared" si="1"/>
        <v>250</v>
      </c>
      <c r="H1187" s="48" t="str">
        <f>VLOOKUP(A1187, Customer_Mappings!$B$1:$C$1255, 2, FALSE)</f>
        <v>Individual</v>
      </c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 ht="15.0" customHeight="1">
      <c r="A1188" s="45" t="s">
        <v>2400</v>
      </c>
      <c r="B1188" s="45" t="s">
        <v>2401</v>
      </c>
      <c r="C1188" s="46" t="s">
        <v>8</v>
      </c>
      <c r="D1188" s="46" t="s">
        <v>16</v>
      </c>
      <c r="E1188" s="46">
        <v>1.0</v>
      </c>
      <c r="F1188" s="47">
        <f>VLOOKUP(D1188, Price_Mappings!$A$1:$B$4, 2, false)</f>
        <v>250</v>
      </c>
      <c r="G1188" s="46">
        <f t="shared" si="1"/>
        <v>250</v>
      </c>
      <c r="H1188" s="48" t="str">
        <f>VLOOKUP(A1188, Customer_Mappings!$B$1:$C$1255, 2, FALSE)</f>
        <v>Individual</v>
      </c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</row>
    <row r="1189" ht="15.0" customHeight="1">
      <c r="A1189" s="45" t="s">
        <v>2402</v>
      </c>
      <c r="B1189" s="45" t="s">
        <v>2403</v>
      </c>
      <c r="C1189" s="46" t="s">
        <v>8</v>
      </c>
      <c r="D1189" s="46" t="s">
        <v>16</v>
      </c>
      <c r="E1189" s="46">
        <v>1.0</v>
      </c>
      <c r="F1189" s="47">
        <f>VLOOKUP(D1189, Price_Mappings!$A$1:$B$4, 2, false)</f>
        <v>250</v>
      </c>
      <c r="G1189" s="46">
        <f t="shared" si="1"/>
        <v>250</v>
      </c>
      <c r="H1189" s="48" t="str">
        <f>VLOOKUP(A1189, Customer_Mappings!$B$1:$C$1255, 2, FALSE)</f>
        <v>Individual</v>
      </c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 ht="15.0" customHeight="1">
      <c r="A1190" s="45" t="s">
        <v>2404</v>
      </c>
      <c r="B1190" s="45" t="s">
        <v>2405</v>
      </c>
      <c r="C1190" s="46" t="s">
        <v>8</v>
      </c>
      <c r="D1190" s="46" t="s">
        <v>16</v>
      </c>
      <c r="E1190" s="46">
        <v>1.0</v>
      </c>
      <c r="F1190" s="47">
        <f>VLOOKUP(D1190, Price_Mappings!$A$1:$B$4, 2, false)</f>
        <v>250</v>
      </c>
      <c r="G1190" s="46">
        <f t="shared" si="1"/>
        <v>250</v>
      </c>
      <c r="H1190" s="48" t="str">
        <f>VLOOKUP(A1190, Customer_Mappings!$B$1:$C$1255, 2, FALSE)</f>
        <v>Individual</v>
      </c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</row>
    <row r="1191" ht="15.0" customHeight="1">
      <c r="A1191" s="45" t="s">
        <v>2406</v>
      </c>
      <c r="B1191" s="45" t="s">
        <v>2407</v>
      </c>
      <c r="C1191" s="46" t="s">
        <v>8</v>
      </c>
      <c r="D1191" s="46" t="s">
        <v>16</v>
      </c>
      <c r="E1191" s="46">
        <v>1.0</v>
      </c>
      <c r="F1191" s="47">
        <f>VLOOKUP(D1191, Price_Mappings!$A$1:$B$4, 2, false)</f>
        <v>250</v>
      </c>
      <c r="G1191" s="46">
        <f t="shared" si="1"/>
        <v>250</v>
      </c>
      <c r="H1191" s="48" t="str">
        <f>VLOOKUP(A1191, Customer_Mappings!$B$1:$C$1255, 2, FALSE)</f>
        <v>Individual</v>
      </c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 ht="15.0" customHeight="1">
      <c r="A1192" s="45" t="s">
        <v>2408</v>
      </c>
      <c r="B1192" s="45" t="s">
        <v>2409</v>
      </c>
      <c r="C1192" s="46" t="s">
        <v>8</v>
      </c>
      <c r="D1192" s="46" t="s">
        <v>16</v>
      </c>
      <c r="E1192" s="46">
        <v>1.0</v>
      </c>
      <c r="F1192" s="47">
        <f>VLOOKUP(D1192, Price_Mappings!$A$1:$B$4, 2, false)</f>
        <v>250</v>
      </c>
      <c r="G1192" s="46">
        <f t="shared" si="1"/>
        <v>250</v>
      </c>
      <c r="H1192" s="48" t="str">
        <f>VLOOKUP(A1192, Customer_Mappings!$B$1:$C$1255, 2, FALSE)</f>
        <v>Individual</v>
      </c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</row>
    <row r="1193" ht="15.0" customHeight="1">
      <c r="A1193" s="45" t="s">
        <v>2410</v>
      </c>
      <c r="B1193" s="45" t="s">
        <v>2411</v>
      </c>
      <c r="C1193" s="46" t="s">
        <v>8</v>
      </c>
      <c r="D1193" s="46" t="s">
        <v>16</v>
      </c>
      <c r="E1193" s="46">
        <v>1.0</v>
      </c>
      <c r="F1193" s="47">
        <f>VLOOKUP(D1193, Price_Mappings!$A$1:$B$4, 2, false)</f>
        <v>250</v>
      </c>
      <c r="G1193" s="46">
        <f t="shared" si="1"/>
        <v>250</v>
      </c>
      <c r="H1193" s="48" t="str">
        <f>VLOOKUP(A1193, Customer_Mappings!$B$1:$C$1255, 2, FALSE)</f>
        <v>Individual</v>
      </c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 ht="15.0" customHeight="1">
      <c r="A1194" s="45" t="s">
        <v>2412</v>
      </c>
      <c r="B1194" s="45" t="s">
        <v>2413</v>
      </c>
      <c r="C1194" s="46" t="s">
        <v>8</v>
      </c>
      <c r="D1194" s="46" t="s">
        <v>16</v>
      </c>
      <c r="E1194" s="46">
        <v>1.0</v>
      </c>
      <c r="F1194" s="47">
        <f>VLOOKUP(D1194, Price_Mappings!$A$1:$B$4, 2, false)</f>
        <v>250</v>
      </c>
      <c r="G1194" s="46">
        <f t="shared" si="1"/>
        <v>250</v>
      </c>
      <c r="H1194" s="48" t="str">
        <f>VLOOKUP(A1194, Customer_Mappings!$B$1:$C$1255, 2, FALSE)</f>
        <v>Individual</v>
      </c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</row>
    <row r="1195" ht="15.0" customHeight="1">
      <c r="A1195" s="45" t="s">
        <v>2414</v>
      </c>
      <c r="B1195" s="45" t="s">
        <v>2415</v>
      </c>
      <c r="C1195" s="46" t="s">
        <v>8</v>
      </c>
      <c r="D1195" s="46" t="s">
        <v>16</v>
      </c>
      <c r="E1195" s="46">
        <v>1.0</v>
      </c>
      <c r="F1195" s="47">
        <f>VLOOKUP(D1195, Price_Mappings!$A$1:$B$4, 2, false)</f>
        <v>250</v>
      </c>
      <c r="G1195" s="46">
        <f t="shared" si="1"/>
        <v>250</v>
      </c>
      <c r="H1195" s="48" t="str">
        <f>VLOOKUP(A1195, Customer_Mappings!$B$1:$C$1255, 2, FALSE)</f>
        <v>Individual</v>
      </c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  <row r="1196" ht="15.0" customHeight="1">
      <c r="A1196" s="45" t="s">
        <v>2416</v>
      </c>
      <c r="B1196" s="45" t="s">
        <v>2417</v>
      </c>
      <c r="C1196" s="46" t="s">
        <v>8</v>
      </c>
      <c r="D1196" s="46" t="s">
        <v>16</v>
      </c>
      <c r="E1196" s="46">
        <v>1.0</v>
      </c>
      <c r="F1196" s="47">
        <f>VLOOKUP(D1196, Price_Mappings!$A$1:$B$4, 2, false)</f>
        <v>250</v>
      </c>
      <c r="G1196" s="46">
        <f t="shared" si="1"/>
        <v>250</v>
      </c>
      <c r="H1196" s="48" t="str">
        <f>VLOOKUP(A1196, Customer_Mappings!$B$1:$C$1255, 2, FALSE)</f>
        <v>Individual</v>
      </c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</row>
    <row r="1197" ht="15.0" customHeight="1">
      <c r="A1197" s="45" t="s">
        <v>2418</v>
      </c>
      <c r="B1197" s="45" t="s">
        <v>2419</v>
      </c>
      <c r="C1197" s="46" t="s">
        <v>8</v>
      </c>
      <c r="D1197" s="46" t="s">
        <v>16</v>
      </c>
      <c r="E1197" s="46">
        <v>1.0</v>
      </c>
      <c r="F1197" s="47">
        <f>VLOOKUP(D1197, Price_Mappings!$A$1:$B$4, 2, false)</f>
        <v>250</v>
      </c>
      <c r="G1197" s="46">
        <f t="shared" si="1"/>
        <v>250</v>
      </c>
      <c r="H1197" s="48" t="str">
        <f>VLOOKUP(A1197, Customer_Mappings!$B$1:$C$1255, 2, FALSE)</f>
        <v>Individual</v>
      </c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</row>
    <row r="1198" ht="15.0" customHeight="1">
      <c r="A1198" s="45" t="s">
        <v>2420</v>
      </c>
      <c r="B1198" s="45" t="s">
        <v>2421</v>
      </c>
      <c r="C1198" s="46" t="s">
        <v>8</v>
      </c>
      <c r="D1198" s="46" t="s">
        <v>16</v>
      </c>
      <c r="E1198" s="46">
        <v>1.0</v>
      </c>
      <c r="F1198" s="47">
        <f>VLOOKUP(D1198, Price_Mappings!$A$1:$B$4, 2, false)</f>
        <v>250</v>
      </c>
      <c r="G1198" s="46">
        <f t="shared" si="1"/>
        <v>250</v>
      </c>
      <c r="H1198" s="48" t="str">
        <f>VLOOKUP(A1198, Customer_Mappings!$B$1:$C$1255, 2, FALSE)</f>
        <v>Individual</v>
      </c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</row>
    <row r="1199" ht="15.0" customHeight="1">
      <c r="A1199" s="45" t="s">
        <v>2422</v>
      </c>
      <c r="B1199" s="45" t="s">
        <v>2423</v>
      </c>
      <c r="C1199" s="46" t="s">
        <v>8</v>
      </c>
      <c r="D1199" s="46" t="s">
        <v>16</v>
      </c>
      <c r="E1199" s="46">
        <v>1.0</v>
      </c>
      <c r="F1199" s="47">
        <f>VLOOKUP(D1199, Price_Mappings!$A$1:$B$4, 2, false)</f>
        <v>250</v>
      </c>
      <c r="G1199" s="46">
        <f t="shared" si="1"/>
        <v>250</v>
      </c>
      <c r="H1199" s="48" t="str">
        <f>VLOOKUP(A1199, Customer_Mappings!$B$1:$C$1255, 2, FALSE)</f>
        <v>Individual</v>
      </c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 ht="15.0" customHeight="1">
      <c r="A1200" s="45" t="s">
        <v>2424</v>
      </c>
      <c r="B1200" s="45" t="s">
        <v>2425</v>
      </c>
      <c r="C1200" s="46" t="s">
        <v>8</v>
      </c>
      <c r="D1200" s="46" t="s">
        <v>16</v>
      </c>
      <c r="E1200" s="46">
        <v>1.0</v>
      </c>
      <c r="F1200" s="47">
        <f>VLOOKUP(D1200, Price_Mappings!$A$1:$B$4, 2, false)</f>
        <v>250</v>
      </c>
      <c r="G1200" s="46">
        <f t="shared" si="1"/>
        <v>250</v>
      </c>
      <c r="H1200" s="48" t="str">
        <f>VLOOKUP(A1200, Customer_Mappings!$B$1:$C$1255, 2, FALSE)</f>
        <v>Individual</v>
      </c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</row>
    <row r="1201" ht="15.0" customHeight="1">
      <c r="A1201" s="45" t="s">
        <v>2426</v>
      </c>
      <c r="B1201" s="45" t="s">
        <v>2427</v>
      </c>
      <c r="C1201" s="46" t="s">
        <v>8</v>
      </c>
      <c r="D1201" s="46" t="s">
        <v>16</v>
      </c>
      <c r="E1201" s="46">
        <v>1.0</v>
      </c>
      <c r="F1201" s="47">
        <f>VLOOKUP(D1201, Price_Mappings!$A$1:$B$4, 2, false)</f>
        <v>250</v>
      </c>
      <c r="G1201" s="46">
        <f t="shared" si="1"/>
        <v>250</v>
      </c>
      <c r="H1201" s="48" t="str">
        <f>VLOOKUP(A1201, Customer_Mappings!$B$1:$C$1255, 2, FALSE)</f>
        <v>Individual</v>
      </c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</row>
    <row r="1202" ht="15.0" customHeight="1">
      <c r="A1202" s="45" t="s">
        <v>2428</v>
      </c>
      <c r="B1202" s="45" t="s">
        <v>2429</v>
      </c>
      <c r="C1202" s="46" t="s">
        <v>8</v>
      </c>
      <c r="D1202" s="46" t="s">
        <v>16</v>
      </c>
      <c r="E1202" s="46">
        <v>1.0</v>
      </c>
      <c r="F1202" s="47">
        <f>VLOOKUP(D1202, Price_Mappings!$A$1:$B$4, 2, false)</f>
        <v>250</v>
      </c>
      <c r="G1202" s="46">
        <f t="shared" si="1"/>
        <v>250</v>
      </c>
      <c r="H1202" s="48" t="str">
        <f>VLOOKUP(A1202, Customer_Mappings!$B$1:$C$1255, 2, FALSE)</f>
        <v>Individual</v>
      </c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</row>
    <row r="1203" ht="15.0" customHeight="1">
      <c r="A1203" s="45" t="s">
        <v>2430</v>
      </c>
      <c r="B1203" s="45" t="s">
        <v>2431</v>
      </c>
      <c r="C1203" s="46" t="s">
        <v>8</v>
      </c>
      <c r="D1203" s="46" t="s">
        <v>16</v>
      </c>
      <c r="E1203" s="46">
        <v>1.0</v>
      </c>
      <c r="F1203" s="47">
        <f>VLOOKUP(D1203, Price_Mappings!$A$1:$B$4, 2, false)</f>
        <v>250</v>
      </c>
      <c r="G1203" s="46">
        <f t="shared" si="1"/>
        <v>250</v>
      </c>
      <c r="H1203" s="48" t="str">
        <f>VLOOKUP(A1203, Customer_Mappings!$B$1:$C$1255, 2, FALSE)</f>
        <v>Individual</v>
      </c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</row>
    <row r="1204" ht="15.0" customHeight="1">
      <c r="A1204" s="45" t="s">
        <v>2432</v>
      </c>
      <c r="B1204" s="45" t="s">
        <v>2433</v>
      </c>
      <c r="C1204" s="46" t="s">
        <v>8</v>
      </c>
      <c r="D1204" s="46" t="s">
        <v>16</v>
      </c>
      <c r="E1204" s="46">
        <v>1.0</v>
      </c>
      <c r="F1204" s="47">
        <f>VLOOKUP(D1204, Price_Mappings!$A$1:$B$4, 2, false)</f>
        <v>250</v>
      </c>
      <c r="G1204" s="46">
        <f t="shared" si="1"/>
        <v>250</v>
      </c>
      <c r="H1204" s="48" t="str">
        <f>VLOOKUP(A1204, Customer_Mappings!$B$1:$C$1255, 2, FALSE)</f>
        <v>Individual</v>
      </c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</row>
    <row r="1205" ht="15.0" customHeight="1">
      <c r="A1205" s="45" t="s">
        <v>2434</v>
      </c>
      <c r="B1205" s="45" t="s">
        <v>2435</v>
      </c>
      <c r="C1205" s="46" t="s">
        <v>8</v>
      </c>
      <c r="D1205" s="46" t="s">
        <v>16</v>
      </c>
      <c r="E1205" s="46">
        <v>1.0</v>
      </c>
      <c r="F1205" s="47">
        <f>VLOOKUP(D1205, Price_Mappings!$A$1:$B$4, 2, false)</f>
        <v>250</v>
      </c>
      <c r="G1205" s="46">
        <f t="shared" si="1"/>
        <v>250</v>
      </c>
      <c r="H1205" s="48" t="str">
        <f>VLOOKUP(A1205, Customer_Mappings!$B$1:$C$1255, 2, FALSE)</f>
        <v>Individual</v>
      </c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</row>
    <row r="1206" ht="15.0" customHeight="1">
      <c r="A1206" s="45" t="s">
        <v>2436</v>
      </c>
      <c r="B1206" s="45" t="s">
        <v>2437</v>
      </c>
      <c r="C1206" s="46" t="s">
        <v>8</v>
      </c>
      <c r="D1206" s="46" t="s">
        <v>16</v>
      </c>
      <c r="E1206" s="46">
        <v>1.0</v>
      </c>
      <c r="F1206" s="47">
        <f>VLOOKUP(D1206, Price_Mappings!$A$1:$B$4, 2, false)</f>
        <v>250</v>
      </c>
      <c r="G1206" s="46">
        <f t="shared" si="1"/>
        <v>250</v>
      </c>
      <c r="H1206" s="48" t="str">
        <f>VLOOKUP(A1206, Customer_Mappings!$B$1:$C$1255, 2, FALSE)</f>
        <v>Individual</v>
      </c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</row>
    <row r="1207" ht="15.0" customHeight="1">
      <c r="A1207" s="45" t="s">
        <v>2438</v>
      </c>
      <c r="B1207" s="45" t="s">
        <v>2439</v>
      </c>
      <c r="C1207" s="46" t="s">
        <v>8</v>
      </c>
      <c r="D1207" s="46" t="s">
        <v>16</v>
      </c>
      <c r="E1207" s="46">
        <v>1.0</v>
      </c>
      <c r="F1207" s="47">
        <f>VLOOKUP(D1207, Price_Mappings!$A$1:$B$4, 2, false)</f>
        <v>250</v>
      </c>
      <c r="G1207" s="46">
        <f t="shared" si="1"/>
        <v>250</v>
      </c>
      <c r="H1207" s="48" t="str">
        <f>VLOOKUP(A1207, Customer_Mappings!$B$1:$C$1255, 2, FALSE)</f>
        <v>Individual</v>
      </c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</row>
    <row r="1208" ht="15.0" customHeight="1">
      <c r="A1208" s="45" t="s">
        <v>2440</v>
      </c>
      <c r="B1208" s="45" t="s">
        <v>2441</v>
      </c>
      <c r="C1208" s="46" t="s">
        <v>8</v>
      </c>
      <c r="D1208" s="46" t="s">
        <v>16</v>
      </c>
      <c r="E1208" s="46">
        <v>1.0</v>
      </c>
      <c r="F1208" s="47">
        <f>VLOOKUP(D1208, Price_Mappings!$A$1:$B$4, 2, false)</f>
        <v>250</v>
      </c>
      <c r="G1208" s="46">
        <f t="shared" si="1"/>
        <v>250</v>
      </c>
      <c r="H1208" s="48" t="str">
        <f>VLOOKUP(A1208, Customer_Mappings!$B$1:$C$1255, 2, FALSE)</f>
        <v>Individual</v>
      </c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</row>
    <row r="1209" ht="15.0" customHeight="1">
      <c r="A1209" s="45" t="s">
        <v>2442</v>
      </c>
      <c r="B1209" s="45" t="s">
        <v>2443</v>
      </c>
      <c r="C1209" s="46" t="s">
        <v>8</v>
      </c>
      <c r="D1209" s="46" t="s">
        <v>16</v>
      </c>
      <c r="E1209" s="46">
        <v>1.0</v>
      </c>
      <c r="F1209" s="47">
        <f>VLOOKUP(D1209, Price_Mappings!$A$1:$B$4, 2, false)</f>
        <v>250</v>
      </c>
      <c r="G1209" s="46">
        <f t="shared" si="1"/>
        <v>250</v>
      </c>
      <c r="H1209" s="48" t="str">
        <f>VLOOKUP(A1209, Customer_Mappings!$B$1:$C$1255, 2, FALSE)</f>
        <v>Individual</v>
      </c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</row>
    <row r="1210" ht="15.0" customHeight="1">
      <c r="A1210" s="45" t="s">
        <v>2444</v>
      </c>
      <c r="B1210" s="45" t="s">
        <v>2445</v>
      </c>
      <c r="C1210" s="46" t="s">
        <v>8</v>
      </c>
      <c r="D1210" s="46" t="s">
        <v>16</v>
      </c>
      <c r="E1210" s="46">
        <v>1.0</v>
      </c>
      <c r="F1210" s="47">
        <f>VLOOKUP(D1210, Price_Mappings!$A$1:$B$4, 2, false)</f>
        <v>250</v>
      </c>
      <c r="G1210" s="46">
        <f t="shared" si="1"/>
        <v>250</v>
      </c>
      <c r="H1210" s="48" t="str">
        <f>VLOOKUP(A1210, Customer_Mappings!$B$1:$C$1255, 2, FALSE)</f>
        <v>Individual</v>
      </c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</row>
    <row r="1211" ht="15.0" customHeight="1">
      <c r="A1211" s="45" t="s">
        <v>2446</v>
      </c>
      <c r="B1211" s="45" t="s">
        <v>2447</v>
      </c>
      <c r="C1211" s="46" t="s">
        <v>8</v>
      </c>
      <c r="D1211" s="46" t="s">
        <v>16</v>
      </c>
      <c r="E1211" s="46">
        <v>1.0</v>
      </c>
      <c r="F1211" s="47">
        <f>VLOOKUP(D1211, Price_Mappings!$A$1:$B$4, 2, false)</f>
        <v>250</v>
      </c>
      <c r="G1211" s="46">
        <f t="shared" si="1"/>
        <v>250</v>
      </c>
      <c r="H1211" s="48" t="str">
        <f>VLOOKUP(A1211, Customer_Mappings!$B$1:$C$1255, 2, FALSE)</f>
        <v>Individual</v>
      </c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</row>
    <row r="1212" ht="15.0" customHeight="1">
      <c r="A1212" s="45" t="s">
        <v>2448</v>
      </c>
      <c r="B1212" s="45" t="s">
        <v>2449</v>
      </c>
      <c r="C1212" s="46" t="s">
        <v>8</v>
      </c>
      <c r="D1212" s="46" t="s">
        <v>16</v>
      </c>
      <c r="E1212" s="46">
        <v>1.0</v>
      </c>
      <c r="F1212" s="47">
        <f>VLOOKUP(D1212, Price_Mappings!$A$1:$B$4, 2, false)</f>
        <v>250</v>
      </c>
      <c r="G1212" s="46">
        <f t="shared" si="1"/>
        <v>250</v>
      </c>
      <c r="H1212" s="48" t="str">
        <f>VLOOKUP(A1212, Customer_Mappings!$B$1:$C$1255, 2, FALSE)</f>
        <v>Individual</v>
      </c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</row>
    <row r="1213" ht="15.0" customHeight="1">
      <c r="A1213" s="45" t="s">
        <v>2450</v>
      </c>
      <c r="B1213" s="45" t="s">
        <v>2451</v>
      </c>
      <c r="C1213" s="46" t="s">
        <v>8</v>
      </c>
      <c r="D1213" s="46" t="s">
        <v>16</v>
      </c>
      <c r="E1213" s="46">
        <v>1.0</v>
      </c>
      <c r="F1213" s="47">
        <f>VLOOKUP(D1213, Price_Mappings!$A$1:$B$4, 2, false)</f>
        <v>250</v>
      </c>
      <c r="G1213" s="46">
        <f t="shared" si="1"/>
        <v>250</v>
      </c>
      <c r="H1213" s="48" t="str">
        <f>VLOOKUP(A1213, Customer_Mappings!$B$1:$C$1255, 2, FALSE)</f>
        <v>Individual</v>
      </c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</row>
    <row r="1214" ht="15.0" customHeight="1">
      <c r="A1214" s="45" t="s">
        <v>2452</v>
      </c>
      <c r="B1214" s="45" t="s">
        <v>2453</v>
      </c>
      <c r="C1214" s="46" t="s">
        <v>8</v>
      </c>
      <c r="D1214" s="46" t="s">
        <v>16</v>
      </c>
      <c r="E1214" s="46">
        <v>1.0</v>
      </c>
      <c r="F1214" s="47">
        <f>VLOOKUP(D1214, Price_Mappings!$A$1:$B$4, 2, false)</f>
        <v>250</v>
      </c>
      <c r="G1214" s="46">
        <f t="shared" si="1"/>
        <v>250</v>
      </c>
      <c r="H1214" s="48" t="str">
        <f>VLOOKUP(A1214, Customer_Mappings!$B$1:$C$1255, 2, FALSE)</f>
        <v>Individual</v>
      </c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</row>
    <row r="1215" ht="15.0" customHeight="1">
      <c r="A1215" s="45" t="s">
        <v>2454</v>
      </c>
      <c r="B1215" s="45" t="s">
        <v>2455</v>
      </c>
      <c r="C1215" s="46" t="s">
        <v>8</v>
      </c>
      <c r="D1215" s="46" t="s">
        <v>16</v>
      </c>
      <c r="E1215" s="46">
        <v>1.0</v>
      </c>
      <c r="F1215" s="47">
        <f>VLOOKUP(D1215, Price_Mappings!$A$1:$B$4, 2, false)</f>
        <v>250</v>
      </c>
      <c r="G1215" s="46">
        <f t="shared" si="1"/>
        <v>250</v>
      </c>
      <c r="H1215" s="48" t="str">
        <f>VLOOKUP(A1215, Customer_Mappings!$B$1:$C$1255, 2, FALSE)</f>
        <v>Individual</v>
      </c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</row>
    <row r="1216" ht="15.0" customHeight="1">
      <c r="A1216" s="45" t="s">
        <v>2456</v>
      </c>
      <c r="B1216" s="45" t="s">
        <v>2457</v>
      </c>
      <c r="C1216" s="46" t="s">
        <v>8</v>
      </c>
      <c r="D1216" s="46" t="s">
        <v>16</v>
      </c>
      <c r="E1216" s="46">
        <v>1.0</v>
      </c>
      <c r="F1216" s="47">
        <f>VLOOKUP(D1216, Price_Mappings!$A$1:$B$4, 2, false)</f>
        <v>250</v>
      </c>
      <c r="G1216" s="46">
        <f t="shared" si="1"/>
        <v>250</v>
      </c>
      <c r="H1216" s="48" t="str">
        <f>VLOOKUP(A1216, Customer_Mappings!$B$1:$C$1255, 2, FALSE)</f>
        <v>Individual</v>
      </c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</row>
    <row r="1217" ht="15.0" customHeight="1">
      <c r="A1217" s="45" t="s">
        <v>2458</v>
      </c>
      <c r="B1217" s="45" t="s">
        <v>2459</v>
      </c>
      <c r="C1217" s="46" t="s">
        <v>8</v>
      </c>
      <c r="D1217" s="46" t="s">
        <v>16</v>
      </c>
      <c r="E1217" s="46">
        <v>1.0</v>
      </c>
      <c r="F1217" s="47">
        <f>VLOOKUP(D1217, Price_Mappings!$A$1:$B$4, 2, false)</f>
        <v>250</v>
      </c>
      <c r="G1217" s="46">
        <f t="shared" si="1"/>
        <v>250</v>
      </c>
      <c r="H1217" s="48" t="str">
        <f>VLOOKUP(A1217, Customer_Mappings!$B$1:$C$1255, 2, FALSE)</f>
        <v>Individual</v>
      </c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 ht="15.0" customHeight="1">
      <c r="A1218" s="45" t="s">
        <v>2460</v>
      </c>
      <c r="B1218" s="45" t="s">
        <v>2461</v>
      </c>
      <c r="C1218" s="46" t="s">
        <v>8</v>
      </c>
      <c r="D1218" s="46" t="s">
        <v>16</v>
      </c>
      <c r="E1218" s="46">
        <v>1.0</v>
      </c>
      <c r="F1218" s="47">
        <f>VLOOKUP(D1218, Price_Mappings!$A$1:$B$4, 2, false)</f>
        <v>250</v>
      </c>
      <c r="G1218" s="46">
        <f t="shared" si="1"/>
        <v>250</v>
      </c>
      <c r="H1218" s="48" t="str">
        <f>VLOOKUP(A1218, Customer_Mappings!$B$1:$C$1255, 2, FALSE)</f>
        <v>Individual</v>
      </c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</row>
    <row r="1219" ht="15.0" customHeight="1">
      <c r="A1219" s="45" t="s">
        <v>2462</v>
      </c>
      <c r="B1219" s="45" t="s">
        <v>2463</v>
      </c>
      <c r="C1219" s="46" t="s">
        <v>8</v>
      </c>
      <c r="D1219" s="46" t="s">
        <v>16</v>
      </c>
      <c r="E1219" s="46">
        <v>1.0</v>
      </c>
      <c r="F1219" s="47">
        <f>VLOOKUP(D1219, Price_Mappings!$A$1:$B$4, 2, false)</f>
        <v>250</v>
      </c>
      <c r="G1219" s="46">
        <f t="shared" si="1"/>
        <v>250</v>
      </c>
      <c r="H1219" s="48" t="str">
        <f>VLOOKUP(A1219, Customer_Mappings!$B$1:$C$1255, 2, FALSE)</f>
        <v>Individual</v>
      </c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</row>
    <row r="1220" ht="15.0" customHeight="1">
      <c r="A1220" s="45" t="s">
        <v>2464</v>
      </c>
      <c r="B1220" s="45" t="s">
        <v>2465</v>
      </c>
      <c r="C1220" s="46" t="s">
        <v>8</v>
      </c>
      <c r="D1220" s="46" t="s">
        <v>16</v>
      </c>
      <c r="E1220" s="46">
        <v>1.0</v>
      </c>
      <c r="F1220" s="47">
        <f>VLOOKUP(D1220, Price_Mappings!$A$1:$B$4, 2, false)</f>
        <v>250</v>
      </c>
      <c r="G1220" s="46">
        <f t="shared" si="1"/>
        <v>250</v>
      </c>
      <c r="H1220" s="48" t="str">
        <f>VLOOKUP(A1220, Customer_Mappings!$B$1:$C$1255, 2, FALSE)</f>
        <v>Individual</v>
      </c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</row>
    <row r="1221" ht="15.0" customHeight="1">
      <c r="A1221" s="45" t="s">
        <v>2466</v>
      </c>
      <c r="B1221" s="45" t="s">
        <v>2467</v>
      </c>
      <c r="C1221" s="46" t="s">
        <v>8</v>
      </c>
      <c r="D1221" s="46" t="s">
        <v>16</v>
      </c>
      <c r="E1221" s="46">
        <v>1.0</v>
      </c>
      <c r="F1221" s="47">
        <f>VLOOKUP(D1221, Price_Mappings!$A$1:$B$4, 2, false)</f>
        <v>250</v>
      </c>
      <c r="G1221" s="46">
        <f t="shared" si="1"/>
        <v>250</v>
      </c>
      <c r="H1221" s="48" t="str">
        <f>VLOOKUP(A1221, Customer_Mappings!$B$1:$C$1255, 2, FALSE)</f>
        <v>Individual</v>
      </c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</row>
    <row r="1222" ht="15.0" customHeight="1">
      <c r="A1222" s="45" t="s">
        <v>2468</v>
      </c>
      <c r="B1222" s="45" t="s">
        <v>2469</v>
      </c>
      <c r="C1222" s="46" t="s">
        <v>8</v>
      </c>
      <c r="D1222" s="46" t="s">
        <v>16</v>
      </c>
      <c r="E1222" s="46">
        <v>1.0</v>
      </c>
      <c r="F1222" s="47">
        <f>VLOOKUP(D1222, Price_Mappings!$A$1:$B$4, 2, false)</f>
        <v>250</v>
      </c>
      <c r="G1222" s="46">
        <f t="shared" si="1"/>
        <v>250</v>
      </c>
      <c r="H1222" s="48" t="str">
        <f>VLOOKUP(A1222, Customer_Mappings!$B$1:$C$1255, 2, FALSE)</f>
        <v>Individual</v>
      </c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</row>
    <row r="1223" ht="15.0" customHeight="1">
      <c r="A1223" s="45" t="s">
        <v>2470</v>
      </c>
      <c r="B1223" s="45" t="s">
        <v>2471</v>
      </c>
      <c r="C1223" s="46" t="s">
        <v>8</v>
      </c>
      <c r="D1223" s="46" t="s">
        <v>16</v>
      </c>
      <c r="E1223" s="46">
        <v>1.0</v>
      </c>
      <c r="F1223" s="47">
        <f>VLOOKUP(D1223, Price_Mappings!$A$1:$B$4, 2, false)</f>
        <v>250</v>
      </c>
      <c r="G1223" s="46">
        <f t="shared" si="1"/>
        <v>250</v>
      </c>
      <c r="H1223" s="48" t="str">
        <f>VLOOKUP(A1223, Customer_Mappings!$B$1:$C$1255, 2, FALSE)</f>
        <v>Individual</v>
      </c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</row>
    <row r="1224" ht="15.0" customHeight="1">
      <c r="A1224" s="45" t="s">
        <v>2472</v>
      </c>
      <c r="B1224" s="45" t="s">
        <v>2473</v>
      </c>
      <c r="C1224" s="46" t="s">
        <v>8</v>
      </c>
      <c r="D1224" s="46" t="s">
        <v>16</v>
      </c>
      <c r="E1224" s="46">
        <v>1.0</v>
      </c>
      <c r="F1224" s="47">
        <f>VLOOKUP(D1224, Price_Mappings!$A$1:$B$4, 2, false)</f>
        <v>250</v>
      </c>
      <c r="G1224" s="46">
        <f t="shared" si="1"/>
        <v>250</v>
      </c>
      <c r="H1224" s="48" t="str">
        <f>VLOOKUP(A1224, Customer_Mappings!$B$1:$C$1255, 2, FALSE)</f>
        <v>Individual</v>
      </c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</row>
    <row r="1225" ht="15.0" customHeight="1">
      <c r="A1225" s="45" t="s">
        <v>2474</v>
      </c>
      <c r="B1225" s="45" t="s">
        <v>2475</v>
      </c>
      <c r="C1225" s="46" t="s">
        <v>8</v>
      </c>
      <c r="D1225" s="46" t="s">
        <v>16</v>
      </c>
      <c r="E1225" s="46">
        <v>1.0</v>
      </c>
      <c r="F1225" s="47">
        <f>VLOOKUP(D1225, Price_Mappings!$A$1:$B$4, 2, false)</f>
        <v>250</v>
      </c>
      <c r="G1225" s="46">
        <f t="shared" si="1"/>
        <v>250</v>
      </c>
      <c r="H1225" s="48" t="str">
        <f>VLOOKUP(A1225, Customer_Mappings!$B$1:$C$1255, 2, FALSE)</f>
        <v>Individual</v>
      </c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</row>
    <row r="1226" ht="15.0" customHeight="1">
      <c r="A1226" s="45" t="s">
        <v>2476</v>
      </c>
      <c r="B1226" s="45" t="s">
        <v>2477</v>
      </c>
      <c r="C1226" s="46" t="s">
        <v>8</v>
      </c>
      <c r="D1226" s="46" t="s">
        <v>16</v>
      </c>
      <c r="E1226" s="46">
        <v>1.0</v>
      </c>
      <c r="F1226" s="47">
        <f>VLOOKUP(D1226, Price_Mappings!$A$1:$B$4, 2, false)</f>
        <v>250</v>
      </c>
      <c r="G1226" s="46">
        <f t="shared" si="1"/>
        <v>250</v>
      </c>
      <c r="H1226" s="48" t="str">
        <f>VLOOKUP(A1226, Customer_Mappings!$B$1:$C$1255, 2, FALSE)</f>
        <v>Individual</v>
      </c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</row>
    <row r="1227" ht="15.0" customHeight="1">
      <c r="A1227" s="45" t="s">
        <v>2478</v>
      </c>
      <c r="B1227" s="45" t="s">
        <v>2479</v>
      </c>
      <c r="C1227" s="46" t="s">
        <v>8</v>
      </c>
      <c r="D1227" s="46" t="s">
        <v>16</v>
      </c>
      <c r="E1227" s="46">
        <v>1.0</v>
      </c>
      <c r="F1227" s="47">
        <f>VLOOKUP(D1227, Price_Mappings!$A$1:$B$4, 2, false)</f>
        <v>250</v>
      </c>
      <c r="G1227" s="46">
        <f t="shared" si="1"/>
        <v>250</v>
      </c>
      <c r="H1227" s="48" t="str">
        <f>VLOOKUP(A1227, Customer_Mappings!$B$1:$C$1255, 2, FALSE)</f>
        <v>Individual</v>
      </c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</row>
    <row r="1228" ht="15.0" customHeight="1">
      <c r="A1228" s="45" t="s">
        <v>2480</v>
      </c>
      <c r="B1228" s="45" t="s">
        <v>2481</v>
      </c>
      <c r="C1228" s="46" t="s">
        <v>8</v>
      </c>
      <c r="D1228" s="46" t="s">
        <v>16</v>
      </c>
      <c r="E1228" s="46">
        <v>1.0</v>
      </c>
      <c r="F1228" s="47">
        <f>VLOOKUP(D1228, Price_Mappings!$A$1:$B$4, 2, false)</f>
        <v>250</v>
      </c>
      <c r="G1228" s="46">
        <f t="shared" si="1"/>
        <v>250</v>
      </c>
      <c r="H1228" s="48" t="str">
        <f>VLOOKUP(A1228, Customer_Mappings!$B$1:$C$1255, 2, FALSE)</f>
        <v>Individual</v>
      </c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</row>
    <row r="1229" ht="15.0" customHeight="1">
      <c r="A1229" s="45" t="s">
        <v>2482</v>
      </c>
      <c r="B1229" s="45" t="s">
        <v>2483</v>
      </c>
      <c r="C1229" s="46" t="s">
        <v>8</v>
      </c>
      <c r="D1229" s="46" t="s">
        <v>16</v>
      </c>
      <c r="E1229" s="46">
        <v>1.0</v>
      </c>
      <c r="F1229" s="47">
        <f>VLOOKUP(D1229, Price_Mappings!$A$1:$B$4, 2, false)</f>
        <v>250</v>
      </c>
      <c r="G1229" s="46">
        <f t="shared" si="1"/>
        <v>250</v>
      </c>
      <c r="H1229" s="48" t="str">
        <f>VLOOKUP(A1229, Customer_Mappings!$B$1:$C$1255, 2, FALSE)</f>
        <v>Individual</v>
      </c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</row>
    <row r="1230" ht="15.0" customHeight="1">
      <c r="A1230" s="45" t="s">
        <v>2484</v>
      </c>
      <c r="B1230" s="45" t="s">
        <v>2485</v>
      </c>
      <c r="C1230" s="46" t="s">
        <v>8</v>
      </c>
      <c r="D1230" s="46" t="s">
        <v>16</v>
      </c>
      <c r="E1230" s="46">
        <v>1.0</v>
      </c>
      <c r="F1230" s="47">
        <f>VLOOKUP(D1230, Price_Mappings!$A$1:$B$4, 2, false)</f>
        <v>250</v>
      </c>
      <c r="G1230" s="46">
        <f t="shared" si="1"/>
        <v>250</v>
      </c>
      <c r="H1230" s="48" t="str">
        <f>VLOOKUP(A1230, Customer_Mappings!$B$1:$C$1255, 2, FALSE)</f>
        <v>Individual</v>
      </c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</row>
    <row r="1231" ht="15.0" customHeight="1">
      <c r="A1231" s="45" t="s">
        <v>2486</v>
      </c>
      <c r="B1231" s="45" t="s">
        <v>2487</v>
      </c>
      <c r="C1231" s="46" t="s">
        <v>8</v>
      </c>
      <c r="D1231" s="46" t="s">
        <v>16</v>
      </c>
      <c r="E1231" s="46">
        <v>1.0</v>
      </c>
      <c r="F1231" s="47">
        <f>VLOOKUP(D1231, Price_Mappings!$A$1:$B$4, 2, false)</f>
        <v>250</v>
      </c>
      <c r="G1231" s="46">
        <f t="shared" si="1"/>
        <v>250</v>
      </c>
      <c r="H1231" s="48" t="str">
        <f>VLOOKUP(A1231, Customer_Mappings!$B$1:$C$1255, 2, FALSE)</f>
        <v>Individual</v>
      </c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</row>
    <row r="1232" ht="15.0" customHeight="1">
      <c r="A1232" s="45" t="s">
        <v>2488</v>
      </c>
      <c r="B1232" s="45" t="s">
        <v>2489</v>
      </c>
      <c r="C1232" s="46" t="s">
        <v>8</v>
      </c>
      <c r="D1232" s="46" t="s">
        <v>16</v>
      </c>
      <c r="E1232" s="46">
        <v>1.0</v>
      </c>
      <c r="F1232" s="47">
        <f>VLOOKUP(D1232, Price_Mappings!$A$1:$B$4, 2, false)</f>
        <v>250</v>
      </c>
      <c r="G1232" s="46">
        <f t="shared" si="1"/>
        <v>250</v>
      </c>
      <c r="H1232" s="48" t="str">
        <f>VLOOKUP(A1232, Customer_Mappings!$B$1:$C$1255, 2, FALSE)</f>
        <v>Individual</v>
      </c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</row>
    <row r="1233" ht="15.0" customHeight="1">
      <c r="A1233" s="45" t="s">
        <v>2490</v>
      </c>
      <c r="B1233" s="45" t="s">
        <v>2491</v>
      </c>
      <c r="C1233" s="46" t="s">
        <v>8</v>
      </c>
      <c r="D1233" s="46" t="s">
        <v>16</v>
      </c>
      <c r="E1233" s="46">
        <v>1.0</v>
      </c>
      <c r="F1233" s="47">
        <f>VLOOKUP(D1233, Price_Mappings!$A$1:$B$4, 2, false)</f>
        <v>250</v>
      </c>
      <c r="G1233" s="46">
        <f t="shared" si="1"/>
        <v>250</v>
      </c>
      <c r="H1233" s="48" t="str">
        <f>VLOOKUP(A1233, Customer_Mappings!$B$1:$C$1255, 2, FALSE)</f>
        <v>Individual</v>
      </c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</row>
    <row r="1234" ht="15.0" customHeight="1">
      <c r="A1234" s="45" t="s">
        <v>2492</v>
      </c>
      <c r="B1234" s="45" t="s">
        <v>2493</v>
      </c>
      <c r="C1234" s="46" t="s">
        <v>8</v>
      </c>
      <c r="D1234" s="46" t="s">
        <v>16</v>
      </c>
      <c r="E1234" s="46">
        <v>1.0</v>
      </c>
      <c r="F1234" s="47">
        <f>VLOOKUP(D1234, Price_Mappings!$A$1:$B$4, 2, false)</f>
        <v>250</v>
      </c>
      <c r="G1234" s="46">
        <f t="shared" si="1"/>
        <v>250</v>
      </c>
      <c r="H1234" s="48" t="str">
        <f>VLOOKUP(A1234, Customer_Mappings!$B$1:$C$1255, 2, FALSE)</f>
        <v>Individual</v>
      </c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</row>
    <row r="1235" ht="15.0" customHeight="1">
      <c r="A1235" s="45" t="s">
        <v>2494</v>
      </c>
      <c r="B1235" s="45" t="s">
        <v>2495</v>
      </c>
      <c r="C1235" s="46" t="s">
        <v>8</v>
      </c>
      <c r="D1235" s="46" t="s">
        <v>16</v>
      </c>
      <c r="E1235" s="46">
        <v>1.0</v>
      </c>
      <c r="F1235" s="47">
        <f>VLOOKUP(D1235, Price_Mappings!$A$1:$B$4, 2, false)</f>
        <v>250</v>
      </c>
      <c r="G1235" s="46">
        <f t="shared" si="1"/>
        <v>250</v>
      </c>
      <c r="H1235" s="48" t="str">
        <f>VLOOKUP(A1235, Customer_Mappings!$B$1:$C$1255, 2, FALSE)</f>
        <v>Individual</v>
      </c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 ht="15.0" customHeight="1">
      <c r="A1236" s="45" t="s">
        <v>2496</v>
      </c>
      <c r="B1236" s="45" t="s">
        <v>2497</v>
      </c>
      <c r="C1236" s="46" t="s">
        <v>8</v>
      </c>
      <c r="D1236" s="46" t="s">
        <v>16</v>
      </c>
      <c r="E1236" s="46">
        <v>1.0</v>
      </c>
      <c r="F1236" s="47">
        <f>VLOOKUP(D1236, Price_Mappings!$A$1:$B$4, 2, false)</f>
        <v>250</v>
      </c>
      <c r="G1236" s="46">
        <f t="shared" si="1"/>
        <v>250</v>
      </c>
      <c r="H1236" s="48" t="str">
        <f>VLOOKUP(A1236, Customer_Mappings!$B$1:$C$1255, 2, FALSE)</f>
        <v>Individual</v>
      </c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</row>
    <row r="1237" ht="15.0" customHeight="1">
      <c r="A1237" s="45" t="s">
        <v>2498</v>
      </c>
      <c r="B1237" s="45" t="s">
        <v>2499</v>
      </c>
      <c r="C1237" s="46" t="s">
        <v>8</v>
      </c>
      <c r="D1237" s="46" t="s">
        <v>16</v>
      </c>
      <c r="E1237" s="46">
        <v>1.0</v>
      </c>
      <c r="F1237" s="47">
        <f>VLOOKUP(D1237, Price_Mappings!$A$1:$B$4, 2, false)</f>
        <v>250</v>
      </c>
      <c r="G1237" s="46">
        <f t="shared" si="1"/>
        <v>250</v>
      </c>
      <c r="H1237" s="48" t="str">
        <f>VLOOKUP(A1237, Customer_Mappings!$B$1:$C$1255, 2, FALSE)</f>
        <v>Individual</v>
      </c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</row>
    <row r="1238" ht="15.0" customHeight="1">
      <c r="A1238" s="45" t="s">
        <v>2500</v>
      </c>
      <c r="B1238" s="45" t="s">
        <v>2501</v>
      </c>
      <c r="C1238" s="46" t="s">
        <v>8</v>
      </c>
      <c r="D1238" s="46" t="s">
        <v>16</v>
      </c>
      <c r="E1238" s="46">
        <v>1.0</v>
      </c>
      <c r="F1238" s="47">
        <f>VLOOKUP(D1238, Price_Mappings!$A$1:$B$4, 2, false)</f>
        <v>250</v>
      </c>
      <c r="G1238" s="46">
        <f t="shared" si="1"/>
        <v>250</v>
      </c>
      <c r="H1238" s="48" t="str">
        <f>VLOOKUP(A1238, Customer_Mappings!$B$1:$C$1255, 2, FALSE)</f>
        <v>Individual</v>
      </c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</row>
    <row r="1239" ht="15.0" customHeight="1">
      <c r="A1239" s="45" t="s">
        <v>2502</v>
      </c>
      <c r="B1239" s="45" t="s">
        <v>2503</v>
      </c>
      <c r="C1239" s="46" t="s">
        <v>8</v>
      </c>
      <c r="D1239" s="46" t="s">
        <v>16</v>
      </c>
      <c r="E1239" s="46">
        <v>1.0</v>
      </c>
      <c r="F1239" s="47">
        <f>VLOOKUP(D1239, Price_Mappings!$A$1:$B$4, 2, false)</f>
        <v>250</v>
      </c>
      <c r="G1239" s="46">
        <f t="shared" si="1"/>
        <v>250</v>
      </c>
      <c r="H1239" s="48" t="str">
        <f>VLOOKUP(A1239, Customer_Mappings!$B$1:$C$1255, 2, FALSE)</f>
        <v>Individual</v>
      </c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</row>
    <row r="1240" ht="15.0" customHeight="1">
      <c r="A1240" s="45" t="s">
        <v>2504</v>
      </c>
      <c r="B1240" s="45" t="s">
        <v>2505</v>
      </c>
      <c r="C1240" s="46" t="s">
        <v>8</v>
      </c>
      <c r="D1240" s="46" t="s">
        <v>16</v>
      </c>
      <c r="E1240" s="46">
        <v>1.0</v>
      </c>
      <c r="F1240" s="47">
        <f>VLOOKUP(D1240, Price_Mappings!$A$1:$B$4, 2, false)</f>
        <v>250</v>
      </c>
      <c r="G1240" s="46">
        <f t="shared" si="1"/>
        <v>250</v>
      </c>
      <c r="H1240" s="48" t="str">
        <f>VLOOKUP(A1240, Customer_Mappings!$B$1:$C$1255, 2, FALSE)</f>
        <v>Individual</v>
      </c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</row>
    <row r="1241" ht="15.0" customHeight="1">
      <c r="A1241" s="45" t="s">
        <v>2506</v>
      </c>
      <c r="B1241" s="45" t="s">
        <v>2507</v>
      </c>
      <c r="C1241" s="46" t="s">
        <v>8</v>
      </c>
      <c r="D1241" s="46" t="s">
        <v>16</v>
      </c>
      <c r="E1241" s="46">
        <v>1.0</v>
      </c>
      <c r="F1241" s="47">
        <f>VLOOKUP(D1241, Price_Mappings!$A$1:$B$4, 2, false)</f>
        <v>250</v>
      </c>
      <c r="G1241" s="46">
        <f t="shared" si="1"/>
        <v>250</v>
      </c>
      <c r="H1241" s="48" t="str">
        <f>VLOOKUP(A1241, Customer_Mappings!$B$1:$C$1255, 2, FALSE)</f>
        <v>Individual</v>
      </c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</row>
    <row r="1242" ht="15.0" customHeight="1">
      <c r="A1242" s="45" t="s">
        <v>2508</v>
      </c>
      <c r="B1242" s="45" t="s">
        <v>2509</v>
      </c>
      <c r="C1242" s="46" t="s">
        <v>8</v>
      </c>
      <c r="D1242" s="46" t="s">
        <v>16</v>
      </c>
      <c r="E1242" s="46">
        <v>1.0</v>
      </c>
      <c r="F1242" s="47">
        <f>VLOOKUP(D1242, Price_Mappings!$A$1:$B$4, 2, false)</f>
        <v>250</v>
      </c>
      <c r="G1242" s="46">
        <f t="shared" si="1"/>
        <v>250</v>
      </c>
      <c r="H1242" s="48" t="str">
        <f>VLOOKUP(A1242, Customer_Mappings!$B$1:$C$1255, 2, FALSE)</f>
        <v>Individual</v>
      </c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 ht="15.0" customHeight="1">
      <c r="A1243" s="45" t="s">
        <v>2510</v>
      </c>
      <c r="B1243" s="45" t="s">
        <v>2511</v>
      </c>
      <c r="C1243" s="46" t="s">
        <v>8</v>
      </c>
      <c r="D1243" s="46" t="s">
        <v>16</v>
      </c>
      <c r="E1243" s="46">
        <v>1.0</v>
      </c>
      <c r="F1243" s="47">
        <f>VLOOKUP(D1243, Price_Mappings!$A$1:$B$4, 2, false)</f>
        <v>250</v>
      </c>
      <c r="G1243" s="46">
        <f t="shared" si="1"/>
        <v>250</v>
      </c>
      <c r="H1243" s="48" t="str">
        <f>VLOOKUP(A1243, Customer_Mappings!$B$1:$C$1255, 2, FALSE)</f>
        <v>Individual</v>
      </c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</row>
    <row r="1244" ht="15.0" customHeight="1">
      <c r="A1244" s="45" t="s">
        <v>2512</v>
      </c>
      <c r="B1244" s="45" t="s">
        <v>2513</v>
      </c>
      <c r="C1244" s="46" t="s">
        <v>8</v>
      </c>
      <c r="D1244" s="46" t="s">
        <v>16</v>
      </c>
      <c r="E1244" s="46">
        <v>1.0</v>
      </c>
      <c r="F1244" s="47">
        <f>VLOOKUP(D1244, Price_Mappings!$A$1:$B$4, 2, false)</f>
        <v>250</v>
      </c>
      <c r="G1244" s="46">
        <f t="shared" si="1"/>
        <v>250</v>
      </c>
      <c r="H1244" s="48" t="str">
        <f>VLOOKUP(A1244, Customer_Mappings!$B$1:$C$1255, 2, FALSE)</f>
        <v>Individual</v>
      </c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</row>
    <row r="1245" ht="15.0" customHeight="1">
      <c r="A1245" s="45" t="s">
        <v>2514</v>
      </c>
      <c r="B1245" s="45" t="s">
        <v>2515</v>
      </c>
      <c r="C1245" s="46" t="s">
        <v>9</v>
      </c>
      <c r="D1245" s="46" t="s">
        <v>14</v>
      </c>
      <c r="E1245" s="46">
        <v>856.0</v>
      </c>
      <c r="F1245" s="47">
        <f>VLOOKUP(D1245, Price_Mappings!$A$1:$B$4, 2, false)</f>
        <v>60000</v>
      </c>
      <c r="G1245" s="46">
        <f t="shared" si="1"/>
        <v>51360000</v>
      </c>
      <c r="H1245" s="48" t="str">
        <f>VLOOKUP(A1245, Customer_Mappings!$B$1:$C$1255, 2, FALSE)</f>
        <v>Enterprise</v>
      </c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</row>
    <row r="1246" ht="15.0" customHeight="1">
      <c r="A1246" s="45" t="s">
        <v>2516</v>
      </c>
      <c r="B1246" s="45" t="s">
        <v>2517</v>
      </c>
      <c r="C1246" s="46" t="s">
        <v>9</v>
      </c>
      <c r="D1246" s="46" t="s">
        <v>14</v>
      </c>
      <c r="E1246" s="46">
        <v>623.0</v>
      </c>
      <c r="F1246" s="47">
        <f>VLOOKUP(D1246, Price_Mappings!$A$1:$B$4, 2, false)</f>
        <v>60000</v>
      </c>
      <c r="G1246" s="46">
        <f t="shared" si="1"/>
        <v>37380000</v>
      </c>
      <c r="H1246" s="48" t="str">
        <f>VLOOKUP(A1246, Customer_Mappings!$B$1:$C$1255, 2, FALSE)</f>
        <v>Enterprise</v>
      </c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</row>
    <row r="1247" ht="15.0" customHeight="1">
      <c r="A1247" s="45" t="s">
        <v>2518</v>
      </c>
      <c r="B1247" s="45" t="s">
        <v>2519</v>
      </c>
      <c r="C1247" s="46" t="s">
        <v>9</v>
      </c>
      <c r="D1247" s="46" t="s">
        <v>14</v>
      </c>
      <c r="E1247" s="46">
        <v>925.0</v>
      </c>
      <c r="F1247" s="47">
        <f>VLOOKUP(D1247, Price_Mappings!$A$1:$B$4, 2, false)</f>
        <v>60000</v>
      </c>
      <c r="G1247" s="46">
        <f t="shared" si="1"/>
        <v>55500000</v>
      </c>
      <c r="H1247" s="48" t="str">
        <f>VLOOKUP(A1247, Customer_Mappings!$B$1:$C$1255, 2, FALSE)</f>
        <v>Enterprise</v>
      </c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</row>
    <row r="1248" ht="15.0" customHeight="1">
      <c r="A1248" s="45" t="s">
        <v>2520</v>
      </c>
      <c r="B1248" s="45" t="s">
        <v>2521</v>
      </c>
      <c r="C1248" s="46" t="s">
        <v>9</v>
      </c>
      <c r="D1248" s="46" t="s">
        <v>14</v>
      </c>
      <c r="E1248" s="46">
        <v>892.0</v>
      </c>
      <c r="F1248" s="47">
        <f>VLOOKUP(D1248, Price_Mappings!$A$1:$B$4, 2, false)</f>
        <v>60000</v>
      </c>
      <c r="G1248" s="46">
        <f t="shared" si="1"/>
        <v>53520000</v>
      </c>
      <c r="H1248" s="48" t="str">
        <f>VLOOKUP(A1248, Customer_Mappings!$B$1:$C$1255, 2, FALSE)</f>
        <v>Enterprise</v>
      </c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</row>
    <row r="1249" ht="15.0" customHeight="1">
      <c r="A1249" s="45" t="s">
        <v>2522</v>
      </c>
      <c r="B1249" s="45" t="s">
        <v>2523</v>
      </c>
      <c r="C1249" s="46" t="s">
        <v>9</v>
      </c>
      <c r="D1249" s="46" t="s">
        <v>14</v>
      </c>
      <c r="E1249" s="46">
        <v>552.0</v>
      </c>
      <c r="F1249" s="47">
        <f>VLOOKUP(D1249, Price_Mappings!$A$1:$B$4, 2, false)</f>
        <v>60000</v>
      </c>
      <c r="G1249" s="46">
        <f t="shared" si="1"/>
        <v>33120000</v>
      </c>
      <c r="H1249" s="48" t="str">
        <f>VLOOKUP(A1249, Customer_Mappings!$B$1:$C$1255, 2, FALSE)</f>
        <v>Enterprise</v>
      </c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</row>
    <row r="1250" ht="15.0" customHeight="1">
      <c r="A1250" s="45" t="s">
        <v>2524</v>
      </c>
      <c r="B1250" s="45" t="s">
        <v>2525</v>
      </c>
      <c r="C1250" s="46" t="s">
        <v>9</v>
      </c>
      <c r="D1250" s="46" t="s">
        <v>14</v>
      </c>
      <c r="E1250" s="46">
        <v>866.0</v>
      </c>
      <c r="F1250" s="47">
        <f>VLOOKUP(D1250, Price_Mappings!$A$1:$B$4, 2, false)</f>
        <v>60000</v>
      </c>
      <c r="G1250" s="46">
        <f t="shared" si="1"/>
        <v>51960000</v>
      </c>
      <c r="H1250" s="48" t="str">
        <f>VLOOKUP(A1250, Customer_Mappings!$B$1:$C$1255, 2, FALSE)</f>
        <v>Enterprise</v>
      </c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</row>
    <row r="1251" ht="15.0" customHeight="1">
      <c r="A1251" s="45" t="s">
        <v>2526</v>
      </c>
      <c r="B1251" s="45" t="s">
        <v>2527</v>
      </c>
      <c r="C1251" s="46" t="s">
        <v>9</v>
      </c>
      <c r="D1251" s="46" t="s">
        <v>14</v>
      </c>
      <c r="E1251" s="46">
        <v>544.0</v>
      </c>
      <c r="F1251" s="47">
        <f>VLOOKUP(D1251, Price_Mappings!$A$1:$B$4, 2, false)</f>
        <v>60000</v>
      </c>
      <c r="G1251" s="46">
        <f t="shared" si="1"/>
        <v>32640000</v>
      </c>
      <c r="H1251" s="48" t="str">
        <f>VLOOKUP(A1251, Customer_Mappings!$B$1:$C$1255, 2, FALSE)</f>
        <v>Enterprise</v>
      </c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</row>
    <row r="1252" ht="15.0" customHeight="1">
      <c r="A1252" s="45" t="s">
        <v>2528</v>
      </c>
      <c r="B1252" s="45" t="s">
        <v>2529</v>
      </c>
      <c r="C1252" s="46" t="s">
        <v>9</v>
      </c>
      <c r="D1252" s="46" t="s">
        <v>15</v>
      </c>
      <c r="E1252" s="46">
        <v>89.0</v>
      </c>
      <c r="F1252" s="47">
        <f>VLOOKUP(D1252, Price_Mappings!$A$1:$B$4, 2, false)</f>
        <v>8000</v>
      </c>
      <c r="G1252" s="46">
        <f t="shared" si="1"/>
        <v>712000</v>
      </c>
      <c r="H1252" s="48" t="str">
        <f>VLOOKUP(A1252, Customer_Mappings!$B$1:$C$1255, 2, FALSE)</f>
        <v>Enterprise</v>
      </c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</row>
    <row r="1253" ht="15.0" customHeight="1">
      <c r="A1253" s="45" t="s">
        <v>2530</v>
      </c>
      <c r="B1253" s="45" t="s">
        <v>2531</v>
      </c>
      <c r="C1253" s="46" t="s">
        <v>9</v>
      </c>
      <c r="D1253" s="46" t="s">
        <v>15</v>
      </c>
      <c r="E1253" s="46">
        <v>92.0</v>
      </c>
      <c r="F1253" s="47">
        <f>VLOOKUP(D1253, Price_Mappings!$A$1:$B$4, 2, false)</f>
        <v>8000</v>
      </c>
      <c r="G1253" s="46">
        <f t="shared" si="1"/>
        <v>736000</v>
      </c>
      <c r="H1253" s="48" t="str">
        <f>VLOOKUP(A1253, Customer_Mappings!$B$1:$C$1255, 2, FALSE)</f>
        <v>Enterprise</v>
      </c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</row>
    <row r="1254" ht="15.0" customHeight="1">
      <c r="A1254" s="45" t="s">
        <v>2532</v>
      </c>
      <c r="B1254" s="45" t="s">
        <v>2533</v>
      </c>
      <c r="C1254" s="46" t="s">
        <v>9</v>
      </c>
      <c r="D1254" s="46" t="s">
        <v>15</v>
      </c>
      <c r="E1254" s="46">
        <v>78.0</v>
      </c>
      <c r="F1254" s="47">
        <f>VLOOKUP(D1254, Price_Mappings!$A$1:$B$4, 2, false)</f>
        <v>8000</v>
      </c>
      <c r="G1254" s="46">
        <f t="shared" si="1"/>
        <v>624000</v>
      </c>
      <c r="H1254" s="48" t="str">
        <f>VLOOKUP(A1254, Customer_Mappings!$B$1:$C$1255, 2, FALSE)</f>
        <v>Enterprise</v>
      </c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</row>
    <row r="1255" ht="15.0" customHeight="1">
      <c r="A1255" s="45" t="s">
        <v>2534</v>
      </c>
      <c r="B1255" s="45" t="s">
        <v>2535</v>
      </c>
      <c r="C1255" s="46" t="s">
        <v>9</v>
      </c>
      <c r="D1255" s="46" t="s">
        <v>15</v>
      </c>
      <c r="E1255" s="46">
        <v>240.0</v>
      </c>
      <c r="F1255" s="47">
        <f>VLOOKUP(D1255, Price_Mappings!$A$1:$B$4, 2, false)</f>
        <v>8000</v>
      </c>
      <c r="G1255" s="46">
        <f t="shared" si="1"/>
        <v>1920000</v>
      </c>
      <c r="H1255" s="48" t="str">
        <f>VLOOKUP(A1255, Customer_Mappings!$B$1:$C$1255, 2, FALSE)</f>
        <v>Enterprise</v>
      </c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</row>
  </sheetData>
  <hyperlinks>
    <hyperlink r:id="rId1" ref="B638"/>
    <hyperlink r:id="rId2" ref="B639"/>
    <hyperlink r:id="rId3" ref="B640"/>
    <hyperlink r:id="rId4" ref="B641"/>
    <hyperlink r:id="rId5" ref="B642"/>
    <hyperlink r:id="rId6" ref="B643"/>
    <hyperlink r:id="rId7" ref="B644"/>
    <hyperlink r:id="rId8" ref="B645"/>
    <hyperlink r:id="rId9" ref="B646"/>
    <hyperlink r:id="rId10" location="cite_note-mta-2" ref="B648"/>
    <hyperlink r:id="rId11" ref="B649"/>
    <hyperlink r:id="rId12" ref="B650"/>
  </hyperlinks>
  <printOptions/>
  <pageMargins bottom="0.75" footer="0.0" header="0.0" left="0.7" right="0.7" top="0.75"/>
  <pageSetup orientation="portrait"/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C6E7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25.29"/>
    <col customWidth="1" min="4" max="26" width="8.71"/>
  </cols>
  <sheetData>
    <row r="1" ht="14.25" customHeight="1">
      <c r="A1" s="51" t="s">
        <v>2538</v>
      </c>
      <c r="B1" s="52" t="s">
        <v>20</v>
      </c>
      <c r="C1" s="52" t="s">
        <v>27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ht="14.25" customHeight="1">
      <c r="A2" s="50" t="s">
        <v>2539</v>
      </c>
      <c r="B2" s="50" t="s">
        <v>40</v>
      </c>
      <c r="C2" s="50" t="s">
        <v>19</v>
      </c>
    </row>
    <row r="3" ht="14.25" customHeight="1">
      <c r="A3" s="50" t="s">
        <v>2539</v>
      </c>
      <c r="B3" s="50" t="s">
        <v>220</v>
      </c>
      <c r="C3" s="50" t="s">
        <v>19</v>
      </c>
    </row>
    <row r="4" ht="14.25" customHeight="1">
      <c r="A4" s="50" t="s">
        <v>2539</v>
      </c>
      <c r="B4" s="50" t="s">
        <v>2020</v>
      </c>
      <c r="C4" s="50" t="s">
        <v>18</v>
      </c>
    </row>
    <row r="5" ht="14.25" customHeight="1">
      <c r="A5" s="50" t="s">
        <v>2539</v>
      </c>
      <c r="B5" s="50" t="s">
        <v>2018</v>
      </c>
      <c r="C5" s="50" t="s">
        <v>18</v>
      </c>
    </row>
    <row r="6" ht="14.25" customHeight="1">
      <c r="A6" s="50" t="s">
        <v>2539</v>
      </c>
      <c r="B6" s="50" t="s">
        <v>2016</v>
      </c>
      <c r="C6" s="50" t="s">
        <v>18</v>
      </c>
    </row>
    <row r="7" ht="14.25" customHeight="1">
      <c r="A7" s="50" t="s">
        <v>2539</v>
      </c>
      <c r="B7" s="50" t="s">
        <v>2014</v>
      </c>
      <c r="C7" s="50" t="s">
        <v>18</v>
      </c>
    </row>
    <row r="8" ht="14.25" customHeight="1">
      <c r="A8" s="50" t="s">
        <v>2539</v>
      </c>
      <c r="B8" s="50" t="s">
        <v>2012</v>
      </c>
      <c r="C8" s="50" t="s">
        <v>18</v>
      </c>
    </row>
    <row r="9" ht="14.25" customHeight="1">
      <c r="A9" s="50" t="s">
        <v>2539</v>
      </c>
      <c r="B9" s="50" t="s">
        <v>2010</v>
      </c>
      <c r="C9" s="50" t="s">
        <v>18</v>
      </c>
    </row>
    <row r="10" ht="14.25" customHeight="1">
      <c r="A10" s="50" t="s">
        <v>2539</v>
      </c>
      <c r="B10" s="50" t="s">
        <v>2008</v>
      </c>
      <c r="C10" s="50" t="s">
        <v>18</v>
      </c>
    </row>
    <row r="11" ht="14.25" customHeight="1">
      <c r="A11" s="50" t="s">
        <v>2539</v>
      </c>
      <c r="B11" s="50" t="s">
        <v>2006</v>
      </c>
      <c r="C11" s="50" t="s">
        <v>18</v>
      </c>
    </row>
    <row r="12" ht="14.25" customHeight="1">
      <c r="A12" s="50" t="s">
        <v>2539</v>
      </c>
      <c r="B12" s="50" t="s">
        <v>2004</v>
      </c>
      <c r="C12" s="50" t="s">
        <v>18</v>
      </c>
    </row>
    <row r="13" ht="14.25" customHeight="1">
      <c r="A13" s="50" t="s">
        <v>2539</v>
      </c>
      <c r="B13" s="50" t="s">
        <v>2002</v>
      </c>
      <c r="C13" s="50" t="s">
        <v>18</v>
      </c>
    </row>
    <row r="14" ht="14.25" customHeight="1">
      <c r="A14" s="50" t="s">
        <v>2539</v>
      </c>
      <c r="B14" s="50" t="s">
        <v>218</v>
      </c>
      <c r="C14" s="50" t="s">
        <v>19</v>
      </c>
    </row>
    <row r="15" ht="14.25" customHeight="1">
      <c r="A15" s="50" t="s">
        <v>2539</v>
      </c>
      <c r="B15" s="50" t="s">
        <v>2000</v>
      </c>
      <c r="C15" s="50" t="s">
        <v>18</v>
      </c>
    </row>
    <row r="16" ht="14.25" customHeight="1">
      <c r="A16" s="50" t="s">
        <v>2539</v>
      </c>
      <c r="B16" s="50" t="s">
        <v>1998</v>
      </c>
      <c r="C16" s="50" t="s">
        <v>18</v>
      </c>
    </row>
    <row r="17" ht="14.25" customHeight="1">
      <c r="A17" s="50" t="s">
        <v>2539</v>
      </c>
      <c r="B17" s="50" t="s">
        <v>1996</v>
      </c>
      <c r="C17" s="50" t="s">
        <v>18</v>
      </c>
    </row>
    <row r="18" ht="14.25" customHeight="1">
      <c r="A18" s="50" t="s">
        <v>2539</v>
      </c>
      <c r="B18" s="50" t="s">
        <v>1994</v>
      </c>
      <c r="C18" s="50" t="s">
        <v>18</v>
      </c>
    </row>
    <row r="19" ht="14.25" customHeight="1">
      <c r="A19" s="50" t="s">
        <v>2539</v>
      </c>
      <c r="B19" s="50" t="s">
        <v>1992</v>
      </c>
      <c r="C19" s="50" t="s">
        <v>18</v>
      </c>
    </row>
    <row r="20" ht="14.25" customHeight="1">
      <c r="A20" s="50" t="s">
        <v>2539</v>
      </c>
      <c r="B20" s="50" t="s">
        <v>1990</v>
      </c>
      <c r="C20" s="50" t="s">
        <v>18</v>
      </c>
    </row>
    <row r="21" ht="14.25" customHeight="1">
      <c r="A21" s="50" t="s">
        <v>2539</v>
      </c>
      <c r="B21" s="50" t="s">
        <v>1988</v>
      </c>
      <c r="C21" s="50" t="s">
        <v>18</v>
      </c>
    </row>
    <row r="22" ht="14.25" customHeight="1">
      <c r="A22" s="50" t="s">
        <v>2539</v>
      </c>
      <c r="B22" s="50" t="s">
        <v>1986</v>
      </c>
      <c r="C22" s="50" t="s">
        <v>18</v>
      </c>
    </row>
    <row r="23" ht="14.25" customHeight="1">
      <c r="A23" s="50" t="s">
        <v>2539</v>
      </c>
      <c r="B23" s="50" t="s">
        <v>1984</v>
      </c>
      <c r="C23" s="50" t="s">
        <v>18</v>
      </c>
    </row>
    <row r="24" ht="14.25" customHeight="1">
      <c r="A24" s="50" t="s">
        <v>2539</v>
      </c>
      <c r="B24" s="50" t="s">
        <v>1982</v>
      </c>
      <c r="C24" s="50" t="s">
        <v>18</v>
      </c>
    </row>
    <row r="25" ht="14.25" customHeight="1">
      <c r="A25" s="50" t="s">
        <v>2539</v>
      </c>
      <c r="B25" s="50" t="s">
        <v>216</v>
      </c>
      <c r="C25" s="50" t="s">
        <v>19</v>
      </c>
    </row>
    <row r="26" ht="14.25" customHeight="1">
      <c r="A26" s="50" t="s">
        <v>2539</v>
      </c>
      <c r="B26" s="50" t="s">
        <v>1980</v>
      </c>
      <c r="C26" s="50" t="s">
        <v>18</v>
      </c>
    </row>
    <row r="27" ht="14.25" customHeight="1">
      <c r="A27" s="50" t="s">
        <v>2539</v>
      </c>
      <c r="B27" s="50" t="s">
        <v>1978</v>
      </c>
      <c r="C27" s="50" t="s">
        <v>18</v>
      </c>
    </row>
    <row r="28" ht="14.25" customHeight="1">
      <c r="A28" s="50" t="s">
        <v>2539</v>
      </c>
      <c r="B28" s="50" t="s">
        <v>1976</v>
      </c>
      <c r="C28" s="50" t="s">
        <v>18</v>
      </c>
    </row>
    <row r="29" ht="14.25" customHeight="1">
      <c r="A29" s="50" t="s">
        <v>2539</v>
      </c>
      <c r="B29" s="50" t="s">
        <v>1974</v>
      </c>
      <c r="C29" s="50" t="s">
        <v>18</v>
      </c>
    </row>
    <row r="30" ht="14.25" customHeight="1">
      <c r="A30" s="50" t="s">
        <v>2539</v>
      </c>
      <c r="B30" s="50" t="s">
        <v>1972</v>
      </c>
      <c r="C30" s="50" t="s">
        <v>18</v>
      </c>
    </row>
    <row r="31" ht="14.25" customHeight="1">
      <c r="A31" s="50" t="s">
        <v>2539</v>
      </c>
      <c r="B31" s="50" t="s">
        <v>1970</v>
      </c>
      <c r="C31" s="50" t="s">
        <v>18</v>
      </c>
    </row>
    <row r="32" ht="14.25" customHeight="1">
      <c r="A32" s="50" t="s">
        <v>2539</v>
      </c>
      <c r="B32" s="50" t="s">
        <v>1968</v>
      </c>
      <c r="C32" s="50" t="s">
        <v>18</v>
      </c>
    </row>
    <row r="33" ht="14.25" customHeight="1">
      <c r="A33" s="50" t="s">
        <v>2539</v>
      </c>
      <c r="B33" s="50" t="s">
        <v>1966</v>
      </c>
      <c r="C33" s="50" t="s">
        <v>18</v>
      </c>
    </row>
    <row r="34" ht="14.25" customHeight="1">
      <c r="A34" s="50" t="s">
        <v>2539</v>
      </c>
      <c r="B34" s="50" t="s">
        <v>1964</v>
      </c>
      <c r="C34" s="50" t="s">
        <v>18</v>
      </c>
    </row>
    <row r="35" ht="14.25" customHeight="1">
      <c r="A35" s="50" t="s">
        <v>2539</v>
      </c>
      <c r="B35" s="50" t="s">
        <v>1962</v>
      </c>
      <c r="C35" s="50" t="s">
        <v>18</v>
      </c>
    </row>
    <row r="36" ht="14.25" customHeight="1">
      <c r="A36" s="50" t="s">
        <v>2539</v>
      </c>
      <c r="B36" s="50" t="s">
        <v>214</v>
      </c>
      <c r="C36" s="50" t="s">
        <v>19</v>
      </c>
    </row>
    <row r="37" ht="14.25" customHeight="1">
      <c r="A37" s="50" t="s">
        <v>2539</v>
      </c>
      <c r="B37" s="50" t="s">
        <v>1960</v>
      </c>
      <c r="C37" s="50" t="s">
        <v>18</v>
      </c>
    </row>
    <row r="38" ht="14.25" customHeight="1">
      <c r="A38" s="50" t="s">
        <v>2539</v>
      </c>
      <c r="B38" s="50" t="s">
        <v>1958</v>
      </c>
      <c r="C38" s="50" t="s">
        <v>18</v>
      </c>
    </row>
    <row r="39" ht="14.25" customHeight="1">
      <c r="A39" s="50" t="s">
        <v>2539</v>
      </c>
      <c r="B39" s="50" t="s">
        <v>1956</v>
      </c>
      <c r="C39" s="50" t="s">
        <v>18</v>
      </c>
    </row>
    <row r="40" ht="14.25" customHeight="1">
      <c r="A40" s="50" t="s">
        <v>2539</v>
      </c>
      <c r="B40" s="50" t="s">
        <v>1954</v>
      </c>
      <c r="C40" s="50" t="s">
        <v>18</v>
      </c>
    </row>
    <row r="41" ht="14.25" customHeight="1">
      <c r="A41" s="50" t="s">
        <v>2539</v>
      </c>
      <c r="B41" s="50" t="s">
        <v>1952</v>
      </c>
      <c r="C41" s="50" t="s">
        <v>18</v>
      </c>
    </row>
    <row r="42" ht="14.25" customHeight="1">
      <c r="A42" s="50" t="s">
        <v>2539</v>
      </c>
      <c r="B42" s="50" t="s">
        <v>1950</v>
      </c>
      <c r="C42" s="50" t="s">
        <v>18</v>
      </c>
    </row>
    <row r="43" ht="14.25" customHeight="1">
      <c r="A43" s="50" t="s">
        <v>2539</v>
      </c>
      <c r="B43" s="50" t="s">
        <v>1948</v>
      </c>
      <c r="C43" s="50" t="s">
        <v>18</v>
      </c>
    </row>
    <row r="44" ht="14.25" customHeight="1">
      <c r="A44" s="50" t="s">
        <v>2539</v>
      </c>
      <c r="B44" s="50" t="s">
        <v>1946</v>
      </c>
      <c r="C44" s="50" t="s">
        <v>18</v>
      </c>
    </row>
    <row r="45" ht="14.25" customHeight="1">
      <c r="A45" s="50" t="s">
        <v>2539</v>
      </c>
      <c r="B45" s="50" t="s">
        <v>1944</v>
      </c>
      <c r="C45" s="50" t="s">
        <v>18</v>
      </c>
    </row>
    <row r="46" ht="14.25" customHeight="1">
      <c r="A46" s="50" t="s">
        <v>2539</v>
      </c>
      <c r="B46" s="50" t="s">
        <v>1942</v>
      </c>
      <c r="C46" s="50" t="s">
        <v>18</v>
      </c>
    </row>
    <row r="47" ht="14.25" customHeight="1">
      <c r="A47" s="50" t="s">
        <v>2539</v>
      </c>
      <c r="B47" s="50" t="s">
        <v>212</v>
      </c>
      <c r="C47" s="50" t="s">
        <v>19</v>
      </c>
    </row>
    <row r="48" ht="14.25" customHeight="1">
      <c r="A48" s="50" t="s">
        <v>2539</v>
      </c>
      <c r="B48" s="50" t="s">
        <v>1940</v>
      </c>
      <c r="C48" s="50" t="s">
        <v>18</v>
      </c>
    </row>
    <row r="49" ht="14.25" customHeight="1">
      <c r="A49" s="50" t="s">
        <v>2539</v>
      </c>
      <c r="B49" s="50" t="s">
        <v>1938</v>
      </c>
      <c r="C49" s="50" t="s">
        <v>18</v>
      </c>
    </row>
    <row r="50" ht="14.25" customHeight="1">
      <c r="A50" s="50" t="s">
        <v>2539</v>
      </c>
      <c r="B50" s="50" t="s">
        <v>1936</v>
      </c>
      <c r="C50" s="50" t="s">
        <v>18</v>
      </c>
    </row>
    <row r="51" ht="14.25" customHeight="1">
      <c r="A51" s="50" t="s">
        <v>2539</v>
      </c>
      <c r="B51" s="50" t="s">
        <v>1934</v>
      </c>
      <c r="C51" s="50" t="s">
        <v>18</v>
      </c>
    </row>
    <row r="52" ht="14.25" customHeight="1">
      <c r="A52" s="50" t="s">
        <v>2539</v>
      </c>
      <c r="B52" s="50" t="s">
        <v>1932</v>
      </c>
      <c r="C52" s="50" t="s">
        <v>18</v>
      </c>
    </row>
    <row r="53" ht="14.25" customHeight="1">
      <c r="A53" s="50" t="s">
        <v>2539</v>
      </c>
      <c r="B53" s="50" t="s">
        <v>1930</v>
      </c>
      <c r="C53" s="50" t="s">
        <v>18</v>
      </c>
    </row>
    <row r="54" ht="14.25" customHeight="1">
      <c r="A54" s="50" t="s">
        <v>2539</v>
      </c>
      <c r="B54" s="50" t="s">
        <v>1928</v>
      </c>
      <c r="C54" s="50" t="s">
        <v>18</v>
      </c>
    </row>
    <row r="55" ht="14.25" customHeight="1">
      <c r="A55" s="50" t="s">
        <v>2539</v>
      </c>
      <c r="B55" s="50" t="s">
        <v>1926</v>
      </c>
      <c r="C55" s="50" t="s">
        <v>18</v>
      </c>
    </row>
    <row r="56" ht="14.25" customHeight="1">
      <c r="A56" s="50" t="s">
        <v>2539</v>
      </c>
      <c r="B56" s="50" t="s">
        <v>1924</v>
      </c>
      <c r="C56" s="50" t="s">
        <v>18</v>
      </c>
    </row>
    <row r="57" ht="14.25" customHeight="1">
      <c r="A57" s="50" t="s">
        <v>2539</v>
      </c>
      <c r="B57" s="50" t="s">
        <v>1922</v>
      </c>
      <c r="C57" s="50" t="s">
        <v>18</v>
      </c>
    </row>
    <row r="58" ht="14.25" customHeight="1">
      <c r="A58" s="50" t="s">
        <v>2539</v>
      </c>
      <c r="B58" s="50" t="s">
        <v>210</v>
      </c>
      <c r="C58" s="50" t="s">
        <v>19</v>
      </c>
    </row>
    <row r="59" ht="14.25" customHeight="1">
      <c r="A59" s="50" t="s">
        <v>2539</v>
      </c>
      <c r="B59" s="50" t="s">
        <v>1920</v>
      </c>
      <c r="C59" s="50" t="s">
        <v>18</v>
      </c>
    </row>
    <row r="60" ht="14.25" customHeight="1">
      <c r="A60" s="50" t="s">
        <v>2539</v>
      </c>
      <c r="B60" s="50" t="s">
        <v>1918</v>
      </c>
      <c r="C60" s="50" t="s">
        <v>18</v>
      </c>
    </row>
    <row r="61" ht="14.25" customHeight="1">
      <c r="A61" s="50" t="s">
        <v>2539</v>
      </c>
      <c r="B61" s="50" t="s">
        <v>1916</v>
      </c>
      <c r="C61" s="50" t="s">
        <v>18</v>
      </c>
    </row>
    <row r="62" ht="14.25" customHeight="1">
      <c r="A62" s="50" t="s">
        <v>2539</v>
      </c>
      <c r="B62" s="50" t="s">
        <v>1914</v>
      </c>
      <c r="C62" s="50" t="s">
        <v>18</v>
      </c>
    </row>
    <row r="63" ht="14.25" customHeight="1">
      <c r="A63" s="50" t="s">
        <v>2539</v>
      </c>
      <c r="B63" s="50" t="s">
        <v>1912</v>
      </c>
      <c r="C63" s="50" t="s">
        <v>18</v>
      </c>
    </row>
    <row r="64" ht="14.25" customHeight="1">
      <c r="A64" s="50" t="s">
        <v>2539</v>
      </c>
      <c r="B64" s="50" t="s">
        <v>1910</v>
      </c>
      <c r="C64" s="50" t="s">
        <v>18</v>
      </c>
    </row>
    <row r="65" ht="14.25" customHeight="1">
      <c r="A65" s="50" t="s">
        <v>2539</v>
      </c>
      <c r="B65" s="50" t="s">
        <v>1908</v>
      </c>
      <c r="C65" s="50" t="s">
        <v>18</v>
      </c>
    </row>
    <row r="66" ht="14.25" customHeight="1">
      <c r="A66" s="50" t="s">
        <v>2539</v>
      </c>
      <c r="B66" s="50" t="s">
        <v>1906</v>
      </c>
      <c r="C66" s="50" t="s">
        <v>18</v>
      </c>
    </row>
    <row r="67" ht="14.25" customHeight="1">
      <c r="A67" s="50" t="s">
        <v>2539</v>
      </c>
      <c r="B67" s="50" t="s">
        <v>1904</v>
      </c>
      <c r="C67" s="50" t="s">
        <v>18</v>
      </c>
    </row>
    <row r="68" ht="14.25" customHeight="1">
      <c r="A68" s="50" t="s">
        <v>2539</v>
      </c>
      <c r="B68" s="50" t="s">
        <v>1902</v>
      </c>
      <c r="C68" s="50" t="s">
        <v>18</v>
      </c>
    </row>
    <row r="69" ht="14.25" customHeight="1">
      <c r="A69" s="50" t="s">
        <v>2539</v>
      </c>
      <c r="B69" s="50" t="s">
        <v>208</v>
      </c>
      <c r="C69" s="50" t="s">
        <v>19</v>
      </c>
    </row>
    <row r="70" ht="14.25" customHeight="1">
      <c r="A70" s="50" t="s">
        <v>2539</v>
      </c>
      <c r="B70" s="50" t="s">
        <v>1900</v>
      </c>
      <c r="C70" s="50" t="s">
        <v>18</v>
      </c>
    </row>
    <row r="71" ht="14.25" customHeight="1">
      <c r="A71" s="50" t="s">
        <v>2539</v>
      </c>
      <c r="B71" s="50" t="s">
        <v>1898</v>
      </c>
      <c r="C71" s="50" t="s">
        <v>18</v>
      </c>
    </row>
    <row r="72" ht="14.25" customHeight="1">
      <c r="A72" s="50" t="s">
        <v>2539</v>
      </c>
      <c r="B72" s="50" t="s">
        <v>1896</v>
      </c>
      <c r="C72" s="50" t="s">
        <v>18</v>
      </c>
    </row>
    <row r="73" ht="14.25" customHeight="1">
      <c r="A73" s="50" t="s">
        <v>2539</v>
      </c>
      <c r="B73" s="50" t="s">
        <v>1894</v>
      </c>
      <c r="C73" s="50" t="s">
        <v>18</v>
      </c>
    </row>
    <row r="74" ht="14.25" customHeight="1">
      <c r="A74" s="50" t="s">
        <v>2539</v>
      </c>
      <c r="B74" s="50" t="s">
        <v>1892</v>
      </c>
      <c r="C74" s="50" t="s">
        <v>18</v>
      </c>
    </row>
    <row r="75" ht="14.25" customHeight="1">
      <c r="A75" s="50" t="s">
        <v>2539</v>
      </c>
      <c r="B75" s="50" t="s">
        <v>1890</v>
      </c>
      <c r="C75" s="50" t="s">
        <v>18</v>
      </c>
    </row>
    <row r="76" ht="14.25" customHeight="1">
      <c r="A76" s="50" t="s">
        <v>2539</v>
      </c>
      <c r="B76" s="50" t="s">
        <v>1888</v>
      </c>
      <c r="C76" s="50" t="s">
        <v>18</v>
      </c>
    </row>
    <row r="77" ht="14.25" customHeight="1">
      <c r="A77" s="50" t="s">
        <v>2539</v>
      </c>
      <c r="B77" s="50" t="s">
        <v>1886</v>
      </c>
      <c r="C77" s="50" t="s">
        <v>18</v>
      </c>
    </row>
    <row r="78" ht="14.25" customHeight="1">
      <c r="A78" s="50" t="s">
        <v>2539</v>
      </c>
      <c r="B78" s="50" t="s">
        <v>1884</v>
      </c>
      <c r="C78" s="50" t="s">
        <v>18</v>
      </c>
    </row>
    <row r="79" ht="14.25" customHeight="1">
      <c r="A79" s="50" t="s">
        <v>2539</v>
      </c>
      <c r="B79" s="50" t="s">
        <v>1882</v>
      </c>
      <c r="C79" s="50" t="s">
        <v>18</v>
      </c>
    </row>
    <row r="80" ht="14.25" customHeight="1">
      <c r="A80" s="50" t="s">
        <v>2539</v>
      </c>
      <c r="B80" s="50" t="s">
        <v>206</v>
      </c>
      <c r="C80" s="50" t="s">
        <v>19</v>
      </c>
    </row>
    <row r="81" ht="14.25" customHeight="1">
      <c r="A81" s="50" t="s">
        <v>2539</v>
      </c>
      <c r="B81" s="50" t="s">
        <v>1880</v>
      </c>
      <c r="C81" s="50" t="s">
        <v>18</v>
      </c>
    </row>
    <row r="82" ht="14.25" customHeight="1">
      <c r="A82" s="50" t="s">
        <v>2539</v>
      </c>
      <c r="B82" s="50" t="s">
        <v>1878</v>
      </c>
      <c r="C82" s="50" t="s">
        <v>18</v>
      </c>
    </row>
    <row r="83" ht="14.25" customHeight="1">
      <c r="A83" s="50" t="s">
        <v>2539</v>
      </c>
      <c r="B83" s="50" t="s">
        <v>1876</v>
      </c>
      <c r="C83" s="50" t="s">
        <v>18</v>
      </c>
    </row>
    <row r="84" ht="14.25" customHeight="1">
      <c r="A84" s="50" t="s">
        <v>2539</v>
      </c>
      <c r="B84" s="50" t="s">
        <v>1874</v>
      </c>
      <c r="C84" s="50" t="s">
        <v>18</v>
      </c>
    </row>
    <row r="85" ht="14.25" customHeight="1">
      <c r="A85" s="50" t="s">
        <v>2539</v>
      </c>
      <c r="B85" s="50" t="s">
        <v>1872</v>
      </c>
      <c r="C85" s="50" t="s">
        <v>18</v>
      </c>
    </row>
    <row r="86" ht="14.25" customHeight="1">
      <c r="A86" s="50" t="s">
        <v>2539</v>
      </c>
      <c r="B86" s="50" t="s">
        <v>1870</v>
      </c>
      <c r="C86" s="50" t="s">
        <v>18</v>
      </c>
    </row>
    <row r="87" ht="14.25" customHeight="1">
      <c r="A87" s="50" t="s">
        <v>2539</v>
      </c>
      <c r="B87" s="50" t="s">
        <v>1868</v>
      </c>
      <c r="C87" s="50" t="s">
        <v>18</v>
      </c>
    </row>
    <row r="88" ht="14.25" customHeight="1">
      <c r="A88" s="50" t="s">
        <v>2539</v>
      </c>
      <c r="B88" s="50" t="s">
        <v>1866</v>
      </c>
      <c r="C88" s="50" t="s">
        <v>18</v>
      </c>
    </row>
    <row r="89" ht="14.25" customHeight="1">
      <c r="A89" s="50" t="s">
        <v>2539</v>
      </c>
      <c r="B89" s="50" t="s">
        <v>1864</v>
      </c>
      <c r="C89" s="50" t="s">
        <v>18</v>
      </c>
    </row>
    <row r="90" ht="14.25" customHeight="1">
      <c r="A90" s="50" t="s">
        <v>2539</v>
      </c>
      <c r="B90" s="50" t="s">
        <v>1862</v>
      </c>
      <c r="C90" s="50" t="s">
        <v>18</v>
      </c>
    </row>
    <row r="91" ht="14.25" customHeight="1">
      <c r="A91" s="50" t="s">
        <v>2539</v>
      </c>
      <c r="B91" s="50" t="s">
        <v>204</v>
      </c>
      <c r="C91" s="50" t="s">
        <v>19</v>
      </c>
    </row>
    <row r="92" ht="14.25" customHeight="1">
      <c r="A92" s="50" t="s">
        <v>2539</v>
      </c>
      <c r="B92" s="50" t="s">
        <v>1860</v>
      </c>
      <c r="C92" s="50" t="s">
        <v>18</v>
      </c>
    </row>
    <row r="93" ht="14.25" customHeight="1">
      <c r="A93" s="50" t="s">
        <v>2539</v>
      </c>
      <c r="B93" s="50" t="s">
        <v>1858</v>
      </c>
      <c r="C93" s="50" t="s">
        <v>18</v>
      </c>
    </row>
    <row r="94" ht="14.25" customHeight="1">
      <c r="A94" s="50" t="s">
        <v>2539</v>
      </c>
      <c r="B94" s="50" t="s">
        <v>1856</v>
      </c>
      <c r="C94" s="50" t="s">
        <v>18</v>
      </c>
    </row>
    <row r="95" ht="14.25" customHeight="1">
      <c r="A95" s="50" t="s">
        <v>2539</v>
      </c>
      <c r="B95" s="50" t="s">
        <v>1854</v>
      </c>
      <c r="C95" s="50" t="s">
        <v>18</v>
      </c>
    </row>
    <row r="96" ht="14.25" customHeight="1">
      <c r="A96" s="50" t="s">
        <v>2539</v>
      </c>
      <c r="B96" s="50" t="s">
        <v>1852</v>
      </c>
      <c r="C96" s="50" t="s">
        <v>18</v>
      </c>
    </row>
    <row r="97" ht="14.25" customHeight="1">
      <c r="A97" s="50" t="s">
        <v>2539</v>
      </c>
      <c r="B97" s="50" t="s">
        <v>1850</v>
      </c>
      <c r="C97" s="50" t="s">
        <v>18</v>
      </c>
    </row>
    <row r="98" ht="14.25" customHeight="1">
      <c r="A98" s="50" t="s">
        <v>2539</v>
      </c>
      <c r="B98" s="50" t="s">
        <v>1848</v>
      </c>
      <c r="C98" s="50" t="s">
        <v>18</v>
      </c>
    </row>
    <row r="99" ht="14.25" customHeight="1">
      <c r="A99" s="50" t="s">
        <v>2539</v>
      </c>
      <c r="B99" s="50" t="s">
        <v>1846</v>
      </c>
      <c r="C99" s="50" t="s">
        <v>18</v>
      </c>
    </row>
    <row r="100" ht="14.25" customHeight="1">
      <c r="A100" s="50" t="s">
        <v>2539</v>
      </c>
      <c r="B100" s="50" t="s">
        <v>1844</v>
      </c>
      <c r="C100" s="50" t="s">
        <v>18</v>
      </c>
    </row>
    <row r="101" ht="14.25" customHeight="1">
      <c r="A101" s="50" t="s">
        <v>2539</v>
      </c>
      <c r="B101" s="50" t="s">
        <v>1842</v>
      </c>
      <c r="C101" s="50" t="s">
        <v>18</v>
      </c>
    </row>
    <row r="102" ht="14.25" customHeight="1">
      <c r="A102" s="50" t="s">
        <v>2539</v>
      </c>
      <c r="B102" s="50" t="s">
        <v>202</v>
      </c>
      <c r="C102" s="50" t="s">
        <v>19</v>
      </c>
    </row>
    <row r="103" ht="14.25" customHeight="1">
      <c r="A103" s="50" t="s">
        <v>2539</v>
      </c>
      <c r="B103" s="50" t="s">
        <v>1840</v>
      </c>
      <c r="C103" s="50" t="s">
        <v>18</v>
      </c>
    </row>
    <row r="104" ht="14.25" customHeight="1">
      <c r="A104" s="50" t="s">
        <v>2539</v>
      </c>
      <c r="B104" s="50" t="s">
        <v>1838</v>
      </c>
      <c r="C104" s="50" t="s">
        <v>18</v>
      </c>
    </row>
    <row r="105" ht="14.25" customHeight="1">
      <c r="A105" s="50" t="s">
        <v>2539</v>
      </c>
      <c r="B105" s="50" t="s">
        <v>1836</v>
      </c>
      <c r="C105" s="50" t="s">
        <v>18</v>
      </c>
    </row>
    <row r="106" ht="14.25" customHeight="1">
      <c r="A106" s="50" t="s">
        <v>2539</v>
      </c>
      <c r="B106" s="50" t="s">
        <v>1834</v>
      </c>
      <c r="C106" s="50" t="s">
        <v>18</v>
      </c>
    </row>
    <row r="107" ht="14.25" customHeight="1">
      <c r="A107" s="50" t="s">
        <v>2539</v>
      </c>
      <c r="B107" s="50" t="s">
        <v>1832</v>
      </c>
      <c r="C107" s="50" t="s">
        <v>18</v>
      </c>
    </row>
    <row r="108" ht="14.25" customHeight="1">
      <c r="A108" s="50" t="s">
        <v>2539</v>
      </c>
      <c r="B108" s="50" t="s">
        <v>1830</v>
      </c>
      <c r="C108" s="50" t="s">
        <v>18</v>
      </c>
    </row>
    <row r="109" ht="14.25" customHeight="1">
      <c r="A109" s="50" t="s">
        <v>2539</v>
      </c>
      <c r="B109" s="50" t="s">
        <v>1828</v>
      </c>
      <c r="C109" s="50" t="s">
        <v>18</v>
      </c>
    </row>
    <row r="110" ht="14.25" customHeight="1">
      <c r="A110" s="50" t="s">
        <v>2539</v>
      </c>
      <c r="B110" s="50" t="s">
        <v>1826</v>
      </c>
      <c r="C110" s="50" t="s">
        <v>18</v>
      </c>
    </row>
    <row r="111" ht="14.25" customHeight="1">
      <c r="A111" s="50" t="s">
        <v>2539</v>
      </c>
      <c r="B111" s="50" t="s">
        <v>1824</v>
      </c>
      <c r="C111" s="50" t="s">
        <v>18</v>
      </c>
    </row>
    <row r="112" ht="14.25" customHeight="1">
      <c r="A112" s="50" t="s">
        <v>2539</v>
      </c>
      <c r="B112" s="50" t="s">
        <v>1822</v>
      </c>
      <c r="C112" s="50" t="s">
        <v>18</v>
      </c>
    </row>
    <row r="113" ht="14.25" customHeight="1">
      <c r="A113" s="50" t="s">
        <v>2539</v>
      </c>
      <c r="B113" s="50" t="s">
        <v>38</v>
      </c>
      <c r="C113" s="50" t="s">
        <v>19</v>
      </c>
    </row>
    <row r="114" ht="14.25" customHeight="1">
      <c r="A114" s="50" t="s">
        <v>2539</v>
      </c>
      <c r="B114" s="50" t="s">
        <v>200</v>
      </c>
      <c r="C114" s="50" t="s">
        <v>19</v>
      </c>
    </row>
    <row r="115" ht="14.25" customHeight="1">
      <c r="A115" s="50" t="s">
        <v>2539</v>
      </c>
      <c r="B115" s="50" t="s">
        <v>1820</v>
      </c>
      <c r="C115" s="50" t="s">
        <v>18</v>
      </c>
    </row>
    <row r="116" ht="14.25" customHeight="1">
      <c r="A116" s="50" t="s">
        <v>2539</v>
      </c>
      <c r="B116" s="50" t="s">
        <v>1818</v>
      </c>
      <c r="C116" s="50" t="s">
        <v>18</v>
      </c>
    </row>
    <row r="117" ht="14.25" customHeight="1">
      <c r="A117" s="50" t="s">
        <v>2539</v>
      </c>
      <c r="B117" s="50" t="s">
        <v>1816</v>
      </c>
      <c r="C117" s="50" t="s">
        <v>18</v>
      </c>
    </row>
    <row r="118" ht="14.25" customHeight="1">
      <c r="A118" s="50" t="s">
        <v>2539</v>
      </c>
      <c r="B118" s="50" t="s">
        <v>1814</v>
      </c>
      <c r="C118" s="50" t="s">
        <v>18</v>
      </c>
    </row>
    <row r="119" ht="14.25" customHeight="1">
      <c r="A119" s="50" t="s">
        <v>2539</v>
      </c>
      <c r="B119" s="50" t="s">
        <v>1812</v>
      </c>
      <c r="C119" s="50" t="s">
        <v>18</v>
      </c>
    </row>
    <row r="120" ht="14.25" customHeight="1">
      <c r="A120" s="50" t="s">
        <v>2539</v>
      </c>
      <c r="B120" s="50" t="s">
        <v>1810</v>
      </c>
      <c r="C120" s="50" t="s">
        <v>18</v>
      </c>
    </row>
    <row r="121" ht="14.25" customHeight="1">
      <c r="A121" s="50" t="s">
        <v>2539</v>
      </c>
      <c r="B121" s="50" t="s">
        <v>1808</v>
      </c>
      <c r="C121" s="50" t="s">
        <v>18</v>
      </c>
    </row>
    <row r="122" ht="14.25" customHeight="1">
      <c r="A122" s="50" t="s">
        <v>2539</v>
      </c>
      <c r="B122" s="50" t="s">
        <v>1806</v>
      </c>
      <c r="C122" s="50" t="s">
        <v>18</v>
      </c>
    </row>
    <row r="123" ht="14.25" customHeight="1">
      <c r="A123" s="50" t="s">
        <v>2539</v>
      </c>
      <c r="B123" s="50" t="s">
        <v>1804</v>
      </c>
      <c r="C123" s="50" t="s">
        <v>18</v>
      </c>
    </row>
    <row r="124" ht="14.25" customHeight="1">
      <c r="A124" s="50" t="s">
        <v>2539</v>
      </c>
      <c r="B124" s="50" t="s">
        <v>1802</v>
      </c>
      <c r="C124" s="50" t="s">
        <v>18</v>
      </c>
    </row>
    <row r="125" ht="14.25" customHeight="1">
      <c r="A125" s="50" t="s">
        <v>2539</v>
      </c>
      <c r="B125" s="50" t="s">
        <v>198</v>
      </c>
      <c r="C125" s="50" t="s">
        <v>19</v>
      </c>
    </row>
    <row r="126" ht="14.25" customHeight="1">
      <c r="A126" s="50" t="s">
        <v>2539</v>
      </c>
      <c r="B126" s="50" t="s">
        <v>1800</v>
      </c>
      <c r="C126" s="50" t="s">
        <v>18</v>
      </c>
    </row>
    <row r="127" ht="14.25" customHeight="1">
      <c r="A127" s="50" t="s">
        <v>2539</v>
      </c>
      <c r="B127" s="50" t="s">
        <v>1798</v>
      </c>
      <c r="C127" s="50" t="s">
        <v>18</v>
      </c>
    </row>
    <row r="128" ht="14.25" customHeight="1">
      <c r="A128" s="50" t="s">
        <v>2539</v>
      </c>
      <c r="B128" s="50" t="s">
        <v>1796</v>
      </c>
      <c r="C128" s="50" t="s">
        <v>18</v>
      </c>
    </row>
    <row r="129" ht="14.25" customHeight="1">
      <c r="A129" s="50" t="s">
        <v>2539</v>
      </c>
      <c r="B129" s="50" t="s">
        <v>1794</v>
      </c>
      <c r="C129" s="50" t="s">
        <v>18</v>
      </c>
    </row>
    <row r="130" ht="14.25" customHeight="1">
      <c r="A130" s="50" t="s">
        <v>2539</v>
      </c>
      <c r="B130" s="50" t="s">
        <v>1792</v>
      </c>
      <c r="C130" s="50" t="s">
        <v>18</v>
      </c>
    </row>
    <row r="131" ht="14.25" customHeight="1">
      <c r="A131" s="50" t="s">
        <v>2539</v>
      </c>
      <c r="B131" s="50" t="s">
        <v>1790</v>
      </c>
      <c r="C131" s="50" t="s">
        <v>18</v>
      </c>
    </row>
    <row r="132" ht="14.25" customHeight="1">
      <c r="A132" s="50" t="s">
        <v>2539</v>
      </c>
      <c r="B132" s="50" t="s">
        <v>1788</v>
      </c>
      <c r="C132" s="50" t="s">
        <v>18</v>
      </c>
    </row>
    <row r="133" ht="14.25" customHeight="1">
      <c r="A133" s="50" t="s">
        <v>2539</v>
      </c>
      <c r="B133" s="50" t="s">
        <v>1786</v>
      </c>
      <c r="C133" s="50" t="s">
        <v>18</v>
      </c>
    </row>
    <row r="134" ht="14.25" customHeight="1">
      <c r="A134" s="50" t="s">
        <v>2539</v>
      </c>
      <c r="B134" s="50" t="s">
        <v>1784</v>
      </c>
      <c r="C134" s="50" t="s">
        <v>18</v>
      </c>
    </row>
    <row r="135" ht="14.25" customHeight="1">
      <c r="A135" s="50" t="s">
        <v>2539</v>
      </c>
      <c r="B135" s="50" t="s">
        <v>1782</v>
      </c>
      <c r="C135" s="50" t="s">
        <v>18</v>
      </c>
    </row>
    <row r="136" ht="14.25" customHeight="1">
      <c r="A136" s="50" t="s">
        <v>2539</v>
      </c>
      <c r="B136" s="50" t="s">
        <v>196</v>
      </c>
      <c r="C136" s="50" t="s">
        <v>19</v>
      </c>
    </row>
    <row r="137" ht="14.25" customHeight="1">
      <c r="A137" s="50" t="s">
        <v>2539</v>
      </c>
      <c r="B137" s="50" t="s">
        <v>1780</v>
      </c>
      <c r="C137" s="50" t="s">
        <v>18</v>
      </c>
    </row>
    <row r="138" ht="14.25" customHeight="1">
      <c r="A138" s="50" t="s">
        <v>2539</v>
      </c>
      <c r="B138" s="50" t="s">
        <v>1778</v>
      </c>
      <c r="C138" s="50" t="s">
        <v>18</v>
      </c>
    </row>
    <row r="139" ht="14.25" customHeight="1">
      <c r="A139" s="50" t="s">
        <v>2539</v>
      </c>
      <c r="B139" s="50" t="s">
        <v>1776</v>
      </c>
      <c r="C139" s="50" t="s">
        <v>18</v>
      </c>
    </row>
    <row r="140" ht="14.25" customHeight="1">
      <c r="A140" s="50" t="s">
        <v>2539</v>
      </c>
      <c r="B140" s="50" t="s">
        <v>1774</v>
      </c>
      <c r="C140" s="50" t="s">
        <v>18</v>
      </c>
    </row>
    <row r="141" ht="14.25" customHeight="1">
      <c r="A141" s="50" t="s">
        <v>2539</v>
      </c>
      <c r="B141" s="50" t="s">
        <v>1772</v>
      </c>
      <c r="C141" s="50" t="s">
        <v>18</v>
      </c>
    </row>
    <row r="142" ht="14.25" customHeight="1">
      <c r="A142" s="50" t="s">
        <v>2539</v>
      </c>
      <c r="B142" s="50" t="s">
        <v>1770</v>
      </c>
      <c r="C142" s="50" t="s">
        <v>18</v>
      </c>
    </row>
    <row r="143" ht="14.25" customHeight="1">
      <c r="A143" s="50" t="s">
        <v>2539</v>
      </c>
      <c r="B143" s="50" t="s">
        <v>1768</v>
      </c>
      <c r="C143" s="50" t="s">
        <v>18</v>
      </c>
    </row>
    <row r="144" ht="14.25" customHeight="1">
      <c r="A144" s="50" t="s">
        <v>2539</v>
      </c>
      <c r="B144" s="50" t="s">
        <v>1766</v>
      </c>
      <c r="C144" s="50" t="s">
        <v>18</v>
      </c>
    </row>
    <row r="145" ht="14.25" customHeight="1">
      <c r="A145" s="50" t="s">
        <v>2539</v>
      </c>
      <c r="B145" s="50" t="s">
        <v>1764</v>
      </c>
      <c r="C145" s="50" t="s">
        <v>18</v>
      </c>
    </row>
    <row r="146" ht="14.25" customHeight="1">
      <c r="A146" s="50" t="s">
        <v>2539</v>
      </c>
      <c r="B146" s="50" t="s">
        <v>1762</v>
      </c>
      <c r="C146" s="50" t="s">
        <v>18</v>
      </c>
    </row>
    <row r="147" ht="14.25" customHeight="1">
      <c r="A147" s="50" t="s">
        <v>2539</v>
      </c>
      <c r="B147" s="50" t="s">
        <v>194</v>
      </c>
      <c r="C147" s="50" t="s">
        <v>19</v>
      </c>
    </row>
    <row r="148" ht="14.25" customHeight="1">
      <c r="A148" s="50" t="s">
        <v>2539</v>
      </c>
      <c r="B148" s="50" t="s">
        <v>1760</v>
      </c>
      <c r="C148" s="50" t="s">
        <v>18</v>
      </c>
    </row>
    <row r="149" ht="14.25" customHeight="1">
      <c r="A149" s="50" t="s">
        <v>2539</v>
      </c>
      <c r="B149" s="50" t="s">
        <v>1758</v>
      </c>
      <c r="C149" s="50" t="s">
        <v>18</v>
      </c>
    </row>
    <row r="150" ht="14.25" customHeight="1">
      <c r="A150" s="50" t="s">
        <v>2539</v>
      </c>
      <c r="B150" s="50" t="s">
        <v>1756</v>
      </c>
      <c r="C150" s="50" t="s">
        <v>18</v>
      </c>
    </row>
    <row r="151" ht="14.25" customHeight="1">
      <c r="A151" s="50" t="s">
        <v>2539</v>
      </c>
      <c r="B151" s="50" t="s">
        <v>1754</v>
      </c>
      <c r="C151" s="50" t="s">
        <v>18</v>
      </c>
    </row>
    <row r="152" ht="14.25" customHeight="1">
      <c r="A152" s="50" t="s">
        <v>2539</v>
      </c>
      <c r="B152" s="50" t="s">
        <v>1752</v>
      </c>
      <c r="C152" s="50" t="s">
        <v>18</v>
      </c>
    </row>
    <row r="153" ht="14.25" customHeight="1">
      <c r="A153" s="50" t="s">
        <v>2539</v>
      </c>
      <c r="B153" s="50" t="s">
        <v>1750</v>
      </c>
      <c r="C153" s="50" t="s">
        <v>18</v>
      </c>
    </row>
    <row r="154" ht="14.25" customHeight="1">
      <c r="A154" s="50" t="s">
        <v>2539</v>
      </c>
      <c r="B154" s="50" t="s">
        <v>1748</v>
      </c>
      <c r="C154" s="50" t="s">
        <v>18</v>
      </c>
    </row>
    <row r="155" ht="14.25" customHeight="1">
      <c r="A155" s="50" t="s">
        <v>2539</v>
      </c>
      <c r="B155" s="50" t="s">
        <v>1746</v>
      </c>
      <c r="C155" s="50" t="s">
        <v>18</v>
      </c>
    </row>
    <row r="156" ht="14.25" customHeight="1">
      <c r="A156" s="50" t="s">
        <v>2539</v>
      </c>
      <c r="B156" s="50" t="s">
        <v>1744</v>
      </c>
      <c r="C156" s="50" t="s">
        <v>18</v>
      </c>
    </row>
    <row r="157" ht="14.25" customHeight="1">
      <c r="A157" s="50" t="s">
        <v>2539</v>
      </c>
      <c r="B157" s="50" t="s">
        <v>1742</v>
      </c>
      <c r="C157" s="50" t="s">
        <v>18</v>
      </c>
    </row>
    <row r="158" ht="14.25" customHeight="1">
      <c r="A158" s="50" t="s">
        <v>2539</v>
      </c>
      <c r="B158" s="50" t="s">
        <v>192</v>
      </c>
      <c r="C158" s="50" t="s">
        <v>19</v>
      </c>
    </row>
    <row r="159" ht="14.25" customHeight="1">
      <c r="A159" s="50" t="s">
        <v>2539</v>
      </c>
      <c r="B159" s="50" t="s">
        <v>1740</v>
      </c>
      <c r="C159" s="50" t="s">
        <v>18</v>
      </c>
    </row>
    <row r="160" ht="14.25" customHeight="1">
      <c r="A160" s="50" t="s">
        <v>2539</v>
      </c>
      <c r="B160" s="50" t="s">
        <v>1738</v>
      </c>
      <c r="C160" s="50" t="s">
        <v>18</v>
      </c>
    </row>
    <row r="161" ht="14.25" customHeight="1">
      <c r="A161" s="50" t="s">
        <v>2539</v>
      </c>
      <c r="B161" s="50" t="s">
        <v>1736</v>
      </c>
      <c r="C161" s="50" t="s">
        <v>18</v>
      </c>
    </row>
    <row r="162" ht="14.25" customHeight="1">
      <c r="A162" s="50" t="s">
        <v>2539</v>
      </c>
      <c r="B162" s="50" t="s">
        <v>1734</v>
      </c>
      <c r="C162" s="50" t="s">
        <v>18</v>
      </c>
    </row>
    <row r="163" ht="14.25" customHeight="1">
      <c r="A163" s="50" t="s">
        <v>2539</v>
      </c>
      <c r="B163" s="50" t="s">
        <v>1732</v>
      </c>
      <c r="C163" s="50" t="s">
        <v>18</v>
      </c>
    </row>
    <row r="164" ht="14.25" customHeight="1">
      <c r="A164" s="50" t="s">
        <v>2539</v>
      </c>
      <c r="B164" s="50" t="s">
        <v>1730</v>
      </c>
      <c r="C164" s="50" t="s">
        <v>18</v>
      </c>
    </row>
    <row r="165" ht="14.25" customHeight="1">
      <c r="A165" s="50" t="s">
        <v>2539</v>
      </c>
      <c r="B165" s="50" t="s">
        <v>1728</v>
      </c>
      <c r="C165" s="50" t="s">
        <v>18</v>
      </c>
    </row>
    <row r="166" ht="14.25" customHeight="1">
      <c r="A166" s="50" t="s">
        <v>2539</v>
      </c>
      <c r="B166" s="50" t="s">
        <v>1726</v>
      </c>
      <c r="C166" s="50" t="s">
        <v>18</v>
      </c>
    </row>
    <row r="167" ht="14.25" customHeight="1">
      <c r="A167" s="50" t="s">
        <v>2539</v>
      </c>
      <c r="B167" s="50" t="s">
        <v>1724</v>
      </c>
      <c r="C167" s="50" t="s">
        <v>18</v>
      </c>
    </row>
    <row r="168" ht="14.25" customHeight="1">
      <c r="A168" s="50" t="s">
        <v>2539</v>
      </c>
      <c r="B168" s="50" t="s">
        <v>1722</v>
      </c>
      <c r="C168" s="50" t="s">
        <v>18</v>
      </c>
    </row>
    <row r="169" ht="14.25" customHeight="1">
      <c r="A169" s="50" t="s">
        <v>2539</v>
      </c>
      <c r="B169" s="50" t="s">
        <v>190</v>
      </c>
      <c r="C169" s="50" t="s">
        <v>19</v>
      </c>
    </row>
    <row r="170" ht="14.25" customHeight="1">
      <c r="A170" s="50" t="s">
        <v>2539</v>
      </c>
      <c r="B170" s="50" t="s">
        <v>1720</v>
      </c>
      <c r="C170" s="50" t="s">
        <v>18</v>
      </c>
    </row>
    <row r="171" ht="14.25" customHeight="1">
      <c r="A171" s="50" t="s">
        <v>2539</v>
      </c>
      <c r="B171" s="50" t="s">
        <v>1718</v>
      </c>
      <c r="C171" s="50" t="s">
        <v>18</v>
      </c>
    </row>
    <row r="172" ht="14.25" customHeight="1">
      <c r="A172" s="50" t="s">
        <v>2539</v>
      </c>
      <c r="B172" s="50" t="s">
        <v>1716</v>
      </c>
      <c r="C172" s="50" t="s">
        <v>18</v>
      </c>
    </row>
    <row r="173" ht="14.25" customHeight="1">
      <c r="A173" s="50" t="s">
        <v>2539</v>
      </c>
      <c r="B173" s="50" t="s">
        <v>1714</v>
      </c>
      <c r="C173" s="50" t="s">
        <v>18</v>
      </c>
    </row>
    <row r="174" ht="14.25" customHeight="1">
      <c r="A174" s="50" t="s">
        <v>2539</v>
      </c>
      <c r="B174" s="50" t="s">
        <v>1712</v>
      </c>
      <c r="C174" s="50" t="s">
        <v>18</v>
      </c>
    </row>
    <row r="175" ht="14.25" customHeight="1">
      <c r="A175" s="50" t="s">
        <v>2539</v>
      </c>
      <c r="B175" s="50" t="s">
        <v>1710</v>
      </c>
      <c r="C175" s="50" t="s">
        <v>18</v>
      </c>
    </row>
    <row r="176" ht="14.25" customHeight="1">
      <c r="A176" s="50" t="s">
        <v>2539</v>
      </c>
      <c r="B176" s="50" t="s">
        <v>1708</v>
      </c>
      <c r="C176" s="50" t="s">
        <v>18</v>
      </c>
    </row>
    <row r="177" ht="14.25" customHeight="1">
      <c r="A177" s="50" t="s">
        <v>2539</v>
      </c>
      <c r="B177" s="50" t="s">
        <v>1706</v>
      </c>
      <c r="C177" s="50" t="s">
        <v>18</v>
      </c>
    </row>
    <row r="178" ht="14.25" customHeight="1">
      <c r="A178" s="50" t="s">
        <v>2539</v>
      </c>
      <c r="B178" s="50" t="s">
        <v>1704</v>
      </c>
      <c r="C178" s="50" t="s">
        <v>18</v>
      </c>
    </row>
    <row r="179" ht="14.25" customHeight="1">
      <c r="A179" s="50" t="s">
        <v>2539</v>
      </c>
      <c r="B179" s="50" t="s">
        <v>1702</v>
      </c>
      <c r="C179" s="50" t="s">
        <v>18</v>
      </c>
    </row>
    <row r="180" ht="14.25" customHeight="1">
      <c r="A180" s="50" t="s">
        <v>2539</v>
      </c>
      <c r="B180" s="50" t="s">
        <v>188</v>
      </c>
      <c r="C180" s="50" t="s">
        <v>19</v>
      </c>
    </row>
    <row r="181" ht="14.25" customHeight="1">
      <c r="A181" s="50" t="s">
        <v>2539</v>
      </c>
      <c r="B181" s="50" t="s">
        <v>1700</v>
      </c>
      <c r="C181" s="50" t="s">
        <v>18</v>
      </c>
    </row>
    <row r="182" ht="14.25" customHeight="1">
      <c r="A182" s="50" t="s">
        <v>2539</v>
      </c>
      <c r="B182" s="50" t="s">
        <v>1698</v>
      </c>
      <c r="C182" s="50" t="s">
        <v>18</v>
      </c>
    </row>
    <row r="183" ht="14.25" customHeight="1">
      <c r="A183" s="50" t="s">
        <v>2539</v>
      </c>
      <c r="B183" s="50" t="s">
        <v>1696</v>
      </c>
      <c r="C183" s="50" t="s">
        <v>18</v>
      </c>
    </row>
    <row r="184" ht="14.25" customHeight="1">
      <c r="A184" s="50" t="s">
        <v>2539</v>
      </c>
      <c r="B184" s="50" t="s">
        <v>1694</v>
      </c>
      <c r="C184" s="50" t="s">
        <v>18</v>
      </c>
    </row>
    <row r="185" ht="14.25" customHeight="1">
      <c r="A185" s="50" t="s">
        <v>2539</v>
      </c>
      <c r="B185" s="50" t="s">
        <v>1692</v>
      </c>
      <c r="C185" s="50" t="s">
        <v>18</v>
      </c>
    </row>
    <row r="186" ht="14.25" customHeight="1">
      <c r="A186" s="50" t="s">
        <v>2539</v>
      </c>
      <c r="B186" s="50" t="s">
        <v>1690</v>
      </c>
      <c r="C186" s="50" t="s">
        <v>18</v>
      </c>
    </row>
    <row r="187" ht="14.25" customHeight="1">
      <c r="A187" s="50" t="s">
        <v>2539</v>
      </c>
      <c r="B187" s="50" t="s">
        <v>1688</v>
      </c>
      <c r="C187" s="50" t="s">
        <v>18</v>
      </c>
    </row>
    <row r="188" ht="14.25" customHeight="1">
      <c r="A188" s="50" t="s">
        <v>2539</v>
      </c>
      <c r="B188" s="50" t="s">
        <v>1686</v>
      </c>
      <c r="C188" s="50" t="s">
        <v>18</v>
      </c>
    </row>
    <row r="189" ht="14.25" customHeight="1">
      <c r="A189" s="50" t="s">
        <v>2539</v>
      </c>
      <c r="B189" s="50" t="s">
        <v>1684</v>
      </c>
      <c r="C189" s="50" t="s">
        <v>18</v>
      </c>
    </row>
    <row r="190" ht="14.25" customHeight="1">
      <c r="A190" s="50" t="s">
        <v>2539</v>
      </c>
      <c r="B190" s="50" t="s">
        <v>1682</v>
      </c>
      <c r="C190" s="50" t="s">
        <v>18</v>
      </c>
    </row>
    <row r="191" ht="14.25" customHeight="1">
      <c r="A191" s="50" t="s">
        <v>2539</v>
      </c>
      <c r="B191" s="50" t="s">
        <v>186</v>
      </c>
      <c r="C191" s="50" t="s">
        <v>19</v>
      </c>
    </row>
    <row r="192" ht="14.25" customHeight="1">
      <c r="A192" s="50" t="s">
        <v>2539</v>
      </c>
      <c r="B192" s="50" t="s">
        <v>1680</v>
      </c>
      <c r="C192" s="50" t="s">
        <v>18</v>
      </c>
    </row>
    <row r="193" ht="14.25" customHeight="1">
      <c r="A193" s="50" t="s">
        <v>2539</v>
      </c>
      <c r="B193" s="50" t="s">
        <v>1678</v>
      </c>
      <c r="C193" s="50" t="s">
        <v>18</v>
      </c>
    </row>
    <row r="194" ht="14.25" customHeight="1">
      <c r="A194" s="50" t="s">
        <v>2539</v>
      </c>
      <c r="B194" s="50" t="s">
        <v>1676</v>
      </c>
      <c r="C194" s="50" t="s">
        <v>18</v>
      </c>
    </row>
    <row r="195" ht="14.25" customHeight="1">
      <c r="A195" s="50" t="s">
        <v>2539</v>
      </c>
      <c r="B195" s="50" t="s">
        <v>1674</v>
      </c>
      <c r="C195" s="50" t="s">
        <v>18</v>
      </c>
    </row>
    <row r="196" ht="14.25" customHeight="1">
      <c r="A196" s="50" t="s">
        <v>2539</v>
      </c>
      <c r="B196" s="50" t="s">
        <v>1672</v>
      </c>
      <c r="C196" s="50" t="s">
        <v>18</v>
      </c>
    </row>
    <row r="197" ht="14.25" customHeight="1">
      <c r="A197" s="50" t="s">
        <v>2539</v>
      </c>
      <c r="B197" s="50" t="s">
        <v>1670</v>
      </c>
      <c r="C197" s="50" t="s">
        <v>18</v>
      </c>
    </row>
    <row r="198" ht="14.25" customHeight="1">
      <c r="A198" s="50" t="s">
        <v>2539</v>
      </c>
      <c r="B198" s="50" t="s">
        <v>1668</v>
      </c>
      <c r="C198" s="50" t="s">
        <v>18</v>
      </c>
    </row>
    <row r="199" ht="14.25" customHeight="1">
      <c r="A199" s="50" t="s">
        <v>2539</v>
      </c>
      <c r="B199" s="50" t="s">
        <v>1666</v>
      </c>
      <c r="C199" s="50" t="s">
        <v>18</v>
      </c>
    </row>
    <row r="200" ht="14.25" customHeight="1">
      <c r="A200" s="50" t="s">
        <v>2539</v>
      </c>
      <c r="B200" s="50" t="s">
        <v>1664</v>
      </c>
      <c r="C200" s="50" t="s">
        <v>18</v>
      </c>
    </row>
    <row r="201" ht="14.25" customHeight="1">
      <c r="A201" s="50" t="s">
        <v>2539</v>
      </c>
      <c r="B201" s="50" t="s">
        <v>1662</v>
      </c>
      <c r="C201" s="50" t="s">
        <v>18</v>
      </c>
    </row>
    <row r="202" ht="14.25" customHeight="1">
      <c r="A202" s="50" t="s">
        <v>2539</v>
      </c>
      <c r="B202" s="50" t="s">
        <v>184</v>
      </c>
      <c r="C202" s="50" t="s">
        <v>19</v>
      </c>
    </row>
    <row r="203" ht="14.25" customHeight="1">
      <c r="A203" s="50" t="s">
        <v>2539</v>
      </c>
      <c r="B203" s="50" t="s">
        <v>1660</v>
      </c>
      <c r="C203" s="50" t="s">
        <v>18</v>
      </c>
    </row>
    <row r="204" ht="14.25" customHeight="1">
      <c r="A204" s="50" t="s">
        <v>2539</v>
      </c>
      <c r="B204" s="50" t="s">
        <v>1658</v>
      </c>
      <c r="C204" s="50" t="s">
        <v>18</v>
      </c>
    </row>
    <row r="205" ht="14.25" customHeight="1">
      <c r="A205" s="50" t="s">
        <v>2539</v>
      </c>
      <c r="B205" s="50" t="s">
        <v>1656</v>
      </c>
      <c r="C205" s="50" t="s">
        <v>18</v>
      </c>
    </row>
    <row r="206" ht="14.25" customHeight="1">
      <c r="A206" s="50" t="s">
        <v>2539</v>
      </c>
      <c r="B206" s="50" t="s">
        <v>1654</v>
      </c>
      <c r="C206" s="50" t="s">
        <v>18</v>
      </c>
    </row>
    <row r="207" ht="14.25" customHeight="1">
      <c r="A207" s="50" t="s">
        <v>2539</v>
      </c>
      <c r="B207" s="50" t="s">
        <v>1652</v>
      </c>
      <c r="C207" s="50" t="s">
        <v>18</v>
      </c>
    </row>
    <row r="208" ht="14.25" customHeight="1">
      <c r="A208" s="50" t="s">
        <v>2539</v>
      </c>
      <c r="B208" s="50" t="s">
        <v>1650</v>
      </c>
      <c r="C208" s="50" t="s">
        <v>18</v>
      </c>
    </row>
    <row r="209" ht="14.25" customHeight="1">
      <c r="A209" s="50" t="s">
        <v>2539</v>
      </c>
      <c r="B209" s="50" t="s">
        <v>1648</v>
      </c>
      <c r="C209" s="50" t="s">
        <v>18</v>
      </c>
    </row>
    <row r="210" ht="14.25" customHeight="1">
      <c r="A210" s="50" t="s">
        <v>2539</v>
      </c>
      <c r="B210" s="50" t="s">
        <v>1646</v>
      </c>
      <c r="C210" s="50" t="s">
        <v>18</v>
      </c>
    </row>
    <row r="211" ht="14.25" customHeight="1">
      <c r="A211" s="50" t="s">
        <v>2539</v>
      </c>
      <c r="B211" s="50" t="s">
        <v>1644</v>
      </c>
      <c r="C211" s="50" t="s">
        <v>18</v>
      </c>
    </row>
    <row r="212" ht="14.25" customHeight="1">
      <c r="A212" s="50" t="s">
        <v>2539</v>
      </c>
      <c r="B212" s="50" t="s">
        <v>1642</v>
      </c>
      <c r="C212" s="50" t="s">
        <v>18</v>
      </c>
    </row>
    <row r="213" ht="14.25" customHeight="1">
      <c r="A213" s="50" t="s">
        <v>2539</v>
      </c>
      <c r="B213" s="50" t="s">
        <v>182</v>
      </c>
      <c r="C213" s="50" t="s">
        <v>19</v>
      </c>
    </row>
    <row r="214" ht="14.25" customHeight="1">
      <c r="A214" s="50" t="s">
        <v>2539</v>
      </c>
      <c r="B214" s="50" t="s">
        <v>1640</v>
      </c>
      <c r="C214" s="50" t="s">
        <v>18</v>
      </c>
    </row>
    <row r="215" ht="14.25" customHeight="1">
      <c r="A215" s="50" t="s">
        <v>2539</v>
      </c>
      <c r="B215" s="50" t="s">
        <v>1638</v>
      </c>
      <c r="C215" s="50" t="s">
        <v>18</v>
      </c>
    </row>
    <row r="216" ht="14.25" customHeight="1">
      <c r="A216" s="50" t="s">
        <v>2539</v>
      </c>
      <c r="B216" s="50" t="s">
        <v>1636</v>
      </c>
      <c r="C216" s="50" t="s">
        <v>18</v>
      </c>
    </row>
    <row r="217" ht="14.25" customHeight="1">
      <c r="A217" s="50" t="s">
        <v>2539</v>
      </c>
      <c r="B217" s="50" t="s">
        <v>1634</v>
      </c>
      <c r="C217" s="50" t="s">
        <v>18</v>
      </c>
    </row>
    <row r="218" ht="14.25" customHeight="1">
      <c r="A218" s="50" t="s">
        <v>2539</v>
      </c>
      <c r="B218" s="50" t="s">
        <v>1632</v>
      </c>
      <c r="C218" s="50" t="s">
        <v>18</v>
      </c>
    </row>
    <row r="219" ht="14.25" customHeight="1">
      <c r="A219" s="50" t="s">
        <v>2539</v>
      </c>
      <c r="B219" s="50" t="s">
        <v>1630</v>
      </c>
      <c r="C219" s="50" t="s">
        <v>18</v>
      </c>
    </row>
    <row r="220" ht="14.25" customHeight="1">
      <c r="A220" s="50" t="s">
        <v>2539</v>
      </c>
      <c r="B220" s="50" t="s">
        <v>1628</v>
      </c>
      <c r="C220" s="50" t="s">
        <v>18</v>
      </c>
    </row>
    <row r="221" ht="14.25" customHeight="1">
      <c r="A221" s="50" t="s">
        <v>2539</v>
      </c>
      <c r="B221" s="50" t="s">
        <v>1626</v>
      </c>
      <c r="C221" s="50" t="s">
        <v>18</v>
      </c>
    </row>
    <row r="222" ht="14.25" customHeight="1">
      <c r="A222" s="50" t="s">
        <v>2539</v>
      </c>
      <c r="B222" s="50" t="s">
        <v>1624</v>
      </c>
      <c r="C222" s="50" t="s">
        <v>18</v>
      </c>
    </row>
    <row r="223" ht="14.25" customHeight="1">
      <c r="A223" s="50" t="s">
        <v>2539</v>
      </c>
      <c r="B223" s="50" t="s">
        <v>1622</v>
      </c>
      <c r="C223" s="50" t="s">
        <v>18</v>
      </c>
    </row>
    <row r="224" ht="14.25" customHeight="1">
      <c r="A224" s="50" t="s">
        <v>2539</v>
      </c>
      <c r="B224" s="50" t="s">
        <v>36</v>
      </c>
      <c r="C224" s="50" t="s">
        <v>19</v>
      </c>
    </row>
    <row r="225" ht="14.25" customHeight="1">
      <c r="A225" s="50" t="s">
        <v>2539</v>
      </c>
      <c r="B225" s="50" t="s">
        <v>180</v>
      </c>
      <c r="C225" s="50" t="s">
        <v>19</v>
      </c>
    </row>
    <row r="226" ht="14.25" customHeight="1">
      <c r="A226" s="50" t="s">
        <v>2539</v>
      </c>
      <c r="B226" s="50" t="s">
        <v>1620</v>
      </c>
      <c r="C226" s="50" t="s">
        <v>18</v>
      </c>
    </row>
    <row r="227" ht="14.25" customHeight="1">
      <c r="A227" s="50" t="s">
        <v>2539</v>
      </c>
      <c r="B227" s="50" t="s">
        <v>1618</v>
      </c>
      <c r="C227" s="50" t="s">
        <v>18</v>
      </c>
    </row>
    <row r="228" ht="14.25" customHeight="1">
      <c r="A228" s="50" t="s">
        <v>2539</v>
      </c>
      <c r="B228" s="50" t="s">
        <v>1616</v>
      </c>
      <c r="C228" s="50" t="s">
        <v>18</v>
      </c>
    </row>
    <row r="229" ht="14.25" customHeight="1">
      <c r="A229" s="50" t="s">
        <v>2539</v>
      </c>
      <c r="B229" s="50" t="s">
        <v>1614</v>
      </c>
      <c r="C229" s="50" t="s">
        <v>18</v>
      </c>
    </row>
    <row r="230" ht="14.25" customHeight="1">
      <c r="A230" s="50" t="s">
        <v>2539</v>
      </c>
      <c r="B230" s="50" t="s">
        <v>1612</v>
      </c>
      <c r="C230" s="50" t="s">
        <v>18</v>
      </c>
    </row>
    <row r="231" ht="14.25" customHeight="1">
      <c r="A231" s="50" t="s">
        <v>2539</v>
      </c>
      <c r="B231" s="50" t="s">
        <v>1610</v>
      </c>
      <c r="C231" s="50" t="s">
        <v>18</v>
      </c>
    </row>
    <row r="232" ht="14.25" customHeight="1">
      <c r="A232" s="50" t="s">
        <v>2539</v>
      </c>
      <c r="B232" s="50" t="s">
        <v>1608</v>
      </c>
      <c r="C232" s="50" t="s">
        <v>18</v>
      </c>
    </row>
    <row r="233" ht="14.25" customHeight="1">
      <c r="A233" s="50" t="s">
        <v>2539</v>
      </c>
      <c r="B233" s="50" t="s">
        <v>1606</v>
      </c>
      <c r="C233" s="50" t="s">
        <v>18</v>
      </c>
    </row>
    <row r="234" ht="14.25" customHeight="1">
      <c r="A234" s="50" t="s">
        <v>2539</v>
      </c>
      <c r="B234" s="50" t="s">
        <v>1604</v>
      </c>
      <c r="C234" s="50" t="s">
        <v>18</v>
      </c>
    </row>
    <row r="235" ht="14.25" customHeight="1">
      <c r="A235" s="50" t="s">
        <v>2539</v>
      </c>
      <c r="B235" s="50" t="s">
        <v>1602</v>
      </c>
      <c r="C235" s="50" t="s">
        <v>18</v>
      </c>
    </row>
    <row r="236" ht="14.25" customHeight="1">
      <c r="A236" s="50" t="s">
        <v>2539</v>
      </c>
      <c r="B236" s="50" t="s">
        <v>178</v>
      </c>
      <c r="C236" s="50" t="s">
        <v>19</v>
      </c>
    </row>
    <row r="237" ht="14.25" customHeight="1">
      <c r="A237" s="50" t="s">
        <v>2539</v>
      </c>
      <c r="B237" s="50" t="s">
        <v>1600</v>
      </c>
      <c r="C237" s="50" t="s">
        <v>18</v>
      </c>
    </row>
    <row r="238" ht="14.25" customHeight="1">
      <c r="A238" s="50" t="s">
        <v>2539</v>
      </c>
      <c r="B238" s="50" t="s">
        <v>1598</v>
      </c>
      <c r="C238" s="50" t="s">
        <v>18</v>
      </c>
    </row>
    <row r="239" ht="14.25" customHeight="1">
      <c r="A239" s="50" t="s">
        <v>2539</v>
      </c>
      <c r="B239" s="50" t="s">
        <v>1596</v>
      </c>
      <c r="C239" s="50" t="s">
        <v>18</v>
      </c>
    </row>
    <row r="240" ht="14.25" customHeight="1">
      <c r="A240" s="50" t="s">
        <v>2539</v>
      </c>
      <c r="B240" s="50" t="s">
        <v>1594</v>
      </c>
      <c r="C240" s="50" t="s">
        <v>18</v>
      </c>
    </row>
    <row r="241" ht="14.25" customHeight="1">
      <c r="A241" s="50" t="s">
        <v>2539</v>
      </c>
      <c r="B241" s="50" t="s">
        <v>1592</v>
      </c>
      <c r="C241" s="50" t="s">
        <v>18</v>
      </c>
    </row>
    <row r="242" ht="14.25" customHeight="1">
      <c r="A242" s="50" t="s">
        <v>2539</v>
      </c>
      <c r="B242" s="50" t="s">
        <v>1590</v>
      </c>
      <c r="C242" s="50" t="s">
        <v>18</v>
      </c>
    </row>
    <row r="243" ht="14.25" customHeight="1">
      <c r="A243" s="50" t="s">
        <v>2539</v>
      </c>
      <c r="B243" s="50" t="s">
        <v>1588</v>
      </c>
      <c r="C243" s="50" t="s">
        <v>18</v>
      </c>
    </row>
    <row r="244" ht="14.25" customHeight="1">
      <c r="A244" s="50" t="s">
        <v>2539</v>
      </c>
      <c r="B244" s="50" t="s">
        <v>1586</v>
      </c>
      <c r="C244" s="50" t="s">
        <v>18</v>
      </c>
    </row>
    <row r="245" ht="14.25" customHeight="1">
      <c r="A245" s="50" t="s">
        <v>2539</v>
      </c>
      <c r="B245" s="50" t="s">
        <v>1584</v>
      </c>
      <c r="C245" s="50" t="s">
        <v>18</v>
      </c>
    </row>
    <row r="246" ht="14.25" customHeight="1">
      <c r="A246" s="50" t="s">
        <v>2539</v>
      </c>
      <c r="B246" s="50" t="s">
        <v>1582</v>
      </c>
      <c r="C246" s="50" t="s">
        <v>18</v>
      </c>
    </row>
    <row r="247" ht="14.25" customHeight="1">
      <c r="A247" s="50" t="s">
        <v>2539</v>
      </c>
      <c r="B247" s="50" t="s">
        <v>176</v>
      </c>
      <c r="C247" s="50" t="s">
        <v>19</v>
      </c>
    </row>
    <row r="248" ht="14.25" customHeight="1">
      <c r="A248" s="50" t="s">
        <v>2539</v>
      </c>
      <c r="B248" s="50" t="s">
        <v>1580</v>
      </c>
      <c r="C248" s="50" t="s">
        <v>18</v>
      </c>
    </row>
    <row r="249" ht="14.25" customHeight="1">
      <c r="A249" s="50" t="s">
        <v>2539</v>
      </c>
      <c r="B249" s="50" t="s">
        <v>1578</v>
      </c>
      <c r="C249" s="50" t="s">
        <v>18</v>
      </c>
    </row>
    <row r="250" ht="14.25" customHeight="1">
      <c r="A250" s="50" t="s">
        <v>2539</v>
      </c>
      <c r="B250" s="50" t="s">
        <v>1576</v>
      </c>
      <c r="C250" s="50" t="s">
        <v>18</v>
      </c>
    </row>
    <row r="251" ht="14.25" customHeight="1">
      <c r="A251" s="50" t="s">
        <v>2539</v>
      </c>
      <c r="B251" s="50" t="s">
        <v>1574</v>
      </c>
      <c r="C251" s="50" t="s">
        <v>18</v>
      </c>
    </row>
    <row r="252" ht="14.25" customHeight="1">
      <c r="A252" s="50" t="s">
        <v>2539</v>
      </c>
      <c r="B252" s="50" t="s">
        <v>1572</v>
      </c>
      <c r="C252" s="50" t="s">
        <v>18</v>
      </c>
    </row>
    <row r="253" ht="14.25" customHeight="1">
      <c r="A253" s="50" t="s">
        <v>2539</v>
      </c>
      <c r="B253" s="50" t="s">
        <v>1570</v>
      </c>
      <c r="C253" s="50" t="s">
        <v>18</v>
      </c>
    </row>
    <row r="254" ht="14.25" customHeight="1">
      <c r="A254" s="50" t="s">
        <v>2539</v>
      </c>
      <c r="B254" s="50" t="s">
        <v>1568</v>
      </c>
      <c r="C254" s="50" t="s">
        <v>18</v>
      </c>
    </row>
    <row r="255" ht="14.25" customHeight="1">
      <c r="A255" s="50" t="s">
        <v>2539</v>
      </c>
      <c r="B255" s="50" t="s">
        <v>1566</v>
      </c>
      <c r="C255" s="50" t="s">
        <v>18</v>
      </c>
    </row>
    <row r="256" ht="14.25" customHeight="1">
      <c r="A256" s="50" t="s">
        <v>2539</v>
      </c>
      <c r="B256" s="50" t="s">
        <v>1564</v>
      </c>
      <c r="C256" s="50" t="s">
        <v>18</v>
      </c>
    </row>
    <row r="257" ht="14.25" customHeight="1">
      <c r="A257" s="50" t="s">
        <v>2539</v>
      </c>
      <c r="B257" s="50" t="s">
        <v>1562</v>
      </c>
      <c r="C257" s="50" t="s">
        <v>18</v>
      </c>
    </row>
    <row r="258" ht="14.25" customHeight="1">
      <c r="A258" s="50" t="s">
        <v>2539</v>
      </c>
      <c r="B258" s="50" t="s">
        <v>174</v>
      </c>
      <c r="C258" s="50" t="s">
        <v>19</v>
      </c>
    </row>
    <row r="259" ht="14.25" customHeight="1">
      <c r="A259" s="50" t="s">
        <v>2539</v>
      </c>
      <c r="B259" s="50" t="s">
        <v>1560</v>
      </c>
      <c r="C259" s="50" t="s">
        <v>18</v>
      </c>
    </row>
    <row r="260" ht="14.25" customHeight="1">
      <c r="A260" s="50" t="s">
        <v>2539</v>
      </c>
      <c r="B260" s="50" t="s">
        <v>1558</v>
      </c>
      <c r="C260" s="50" t="s">
        <v>18</v>
      </c>
    </row>
    <row r="261" ht="14.25" customHeight="1">
      <c r="A261" s="50" t="s">
        <v>2539</v>
      </c>
      <c r="B261" s="50" t="s">
        <v>1556</v>
      </c>
      <c r="C261" s="50" t="s">
        <v>18</v>
      </c>
    </row>
    <row r="262" ht="14.25" customHeight="1">
      <c r="A262" s="50" t="s">
        <v>2539</v>
      </c>
      <c r="B262" s="50" t="s">
        <v>1554</v>
      </c>
      <c r="C262" s="50" t="s">
        <v>18</v>
      </c>
    </row>
    <row r="263" ht="14.25" customHeight="1">
      <c r="A263" s="50" t="s">
        <v>2539</v>
      </c>
      <c r="B263" s="50" t="s">
        <v>1552</v>
      </c>
      <c r="C263" s="50" t="s">
        <v>18</v>
      </c>
    </row>
    <row r="264" ht="14.25" customHeight="1">
      <c r="A264" s="50" t="s">
        <v>2539</v>
      </c>
      <c r="B264" s="50" t="s">
        <v>1550</v>
      </c>
      <c r="C264" s="50" t="s">
        <v>18</v>
      </c>
    </row>
    <row r="265" ht="14.25" customHeight="1">
      <c r="A265" s="50" t="s">
        <v>2539</v>
      </c>
      <c r="B265" s="50" t="s">
        <v>1548</v>
      </c>
      <c r="C265" s="50" t="s">
        <v>18</v>
      </c>
    </row>
    <row r="266" ht="14.25" customHeight="1">
      <c r="A266" s="50" t="s">
        <v>2539</v>
      </c>
      <c r="B266" s="50" t="s">
        <v>1546</v>
      </c>
      <c r="C266" s="50" t="s">
        <v>18</v>
      </c>
    </row>
    <row r="267" ht="14.25" customHeight="1">
      <c r="A267" s="50" t="s">
        <v>2539</v>
      </c>
      <c r="B267" s="50" t="s">
        <v>1544</v>
      </c>
      <c r="C267" s="50" t="s">
        <v>18</v>
      </c>
    </row>
    <row r="268" ht="14.25" customHeight="1">
      <c r="A268" s="50" t="s">
        <v>2539</v>
      </c>
      <c r="B268" s="50" t="s">
        <v>1542</v>
      </c>
      <c r="C268" s="50" t="s">
        <v>18</v>
      </c>
    </row>
    <row r="269" ht="14.25" customHeight="1">
      <c r="A269" s="50" t="s">
        <v>2539</v>
      </c>
      <c r="B269" s="50" t="s">
        <v>172</v>
      </c>
      <c r="C269" s="50" t="s">
        <v>19</v>
      </c>
    </row>
    <row r="270" ht="14.25" customHeight="1">
      <c r="A270" s="50" t="s">
        <v>2539</v>
      </c>
      <c r="B270" s="50" t="s">
        <v>1540</v>
      </c>
      <c r="C270" s="50" t="s">
        <v>18</v>
      </c>
    </row>
    <row r="271" ht="14.25" customHeight="1">
      <c r="A271" s="50" t="s">
        <v>2539</v>
      </c>
      <c r="B271" s="50" t="s">
        <v>1538</v>
      </c>
      <c r="C271" s="50" t="s">
        <v>18</v>
      </c>
    </row>
    <row r="272" ht="14.25" customHeight="1">
      <c r="A272" s="50" t="s">
        <v>2539</v>
      </c>
      <c r="B272" s="50" t="s">
        <v>1536</v>
      </c>
      <c r="C272" s="50" t="s">
        <v>18</v>
      </c>
    </row>
    <row r="273" ht="14.25" customHeight="1">
      <c r="A273" s="50" t="s">
        <v>2539</v>
      </c>
      <c r="B273" s="50" t="s">
        <v>1534</v>
      </c>
      <c r="C273" s="50" t="s">
        <v>18</v>
      </c>
    </row>
    <row r="274" ht="14.25" customHeight="1">
      <c r="A274" s="50" t="s">
        <v>2539</v>
      </c>
      <c r="B274" s="50" t="s">
        <v>1532</v>
      </c>
      <c r="C274" s="50" t="s">
        <v>18</v>
      </c>
    </row>
    <row r="275" ht="14.25" customHeight="1">
      <c r="A275" s="50" t="s">
        <v>2539</v>
      </c>
      <c r="B275" s="50" t="s">
        <v>1530</v>
      </c>
      <c r="C275" s="50" t="s">
        <v>18</v>
      </c>
    </row>
    <row r="276" ht="14.25" customHeight="1">
      <c r="A276" s="50" t="s">
        <v>2539</v>
      </c>
      <c r="B276" s="50" t="s">
        <v>1528</v>
      </c>
      <c r="C276" s="50" t="s">
        <v>18</v>
      </c>
    </row>
    <row r="277" ht="14.25" customHeight="1">
      <c r="A277" s="50" t="s">
        <v>2539</v>
      </c>
      <c r="B277" s="50" t="s">
        <v>1526</v>
      </c>
      <c r="C277" s="50" t="s">
        <v>19</v>
      </c>
    </row>
    <row r="278" ht="14.25" customHeight="1">
      <c r="A278" s="50" t="s">
        <v>2539</v>
      </c>
      <c r="B278" s="50" t="s">
        <v>1524</v>
      </c>
      <c r="C278" s="50" t="s">
        <v>19</v>
      </c>
    </row>
    <row r="279" ht="14.25" customHeight="1">
      <c r="A279" s="50" t="s">
        <v>2539</v>
      </c>
      <c r="B279" s="50" t="s">
        <v>1522</v>
      </c>
      <c r="C279" s="50" t="s">
        <v>19</v>
      </c>
    </row>
    <row r="280" ht="14.25" customHeight="1">
      <c r="A280" s="50" t="s">
        <v>2539</v>
      </c>
      <c r="B280" s="50" t="s">
        <v>170</v>
      </c>
      <c r="C280" s="50" t="s">
        <v>19</v>
      </c>
    </row>
    <row r="281" ht="14.25" customHeight="1">
      <c r="A281" s="50" t="s">
        <v>2539</v>
      </c>
      <c r="B281" s="50" t="s">
        <v>1520</v>
      </c>
      <c r="C281" s="50" t="s">
        <v>19</v>
      </c>
    </row>
    <row r="282" ht="14.25" customHeight="1">
      <c r="A282" s="50" t="s">
        <v>2539</v>
      </c>
      <c r="B282" s="50" t="s">
        <v>1518</v>
      </c>
      <c r="C282" s="50" t="s">
        <v>19</v>
      </c>
    </row>
    <row r="283" ht="14.25" customHeight="1">
      <c r="A283" s="50" t="s">
        <v>2539</v>
      </c>
      <c r="B283" s="50" t="s">
        <v>1516</v>
      </c>
      <c r="C283" s="50" t="s">
        <v>19</v>
      </c>
    </row>
    <row r="284" ht="14.25" customHeight="1">
      <c r="A284" s="50" t="s">
        <v>2539</v>
      </c>
      <c r="B284" s="50" t="s">
        <v>1514</v>
      </c>
      <c r="C284" s="50" t="s">
        <v>19</v>
      </c>
    </row>
    <row r="285" ht="14.25" customHeight="1">
      <c r="A285" s="50" t="s">
        <v>2539</v>
      </c>
      <c r="B285" s="50" t="s">
        <v>1512</v>
      </c>
      <c r="C285" s="50" t="s">
        <v>19</v>
      </c>
    </row>
    <row r="286" ht="14.25" customHeight="1">
      <c r="A286" s="50" t="s">
        <v>2539</v>
      </c>
      <c r="B286" s="50" t="s">
        <v>1510</v>
      </c>
      <c r="C286" s="50" t="s">
        <v>19</v>
      </c>
    </row>
    <row r="287" ht="14.25" customHeight="1">
      <c r="A287" s="50" t="s">
        <v>2539</v>
      </c>
      <c r="B287" s="50" t="s">
        <v>1508</v>
      </c>
      <c r="C287" s="50" t="s">
        <v>19</v>
      </c>
    </row>
    <row r="288" ht="14.25" customHeight="1">
      <c r="A288" s="50" t="s">
        <v>2539</v>
      </c>
      <c r="B288" s="50" t="s">
        <v>1506</v>
      </c>
      <c r="C288" s="50" t="s">
        <v>19</v>
      </c>
    </row>
    <row r="289" ht="14.25" customHeight="1">
      <c r="A289" s="50" t="s">
        <v>2539</v>
      </c>
      <c r="B289" s="50" t="s">
        <v>1504</v>
      </c>
      <c r="C289" s="50" t="s">
        <v>19</v>
      </c>
    </row>
    <row r="290" ht="14.25" customHeight="1">
      <c r="A290" s="50" t="s">
        <v>2539</v>
      </c>
      <c r="B290" s="50" t="s">
        <v>1502</v>
      </c>
      <c r="C290" s="50" t="s">
        <v>19</v>
      </c>
    </row>
    <row r="291" ht="14.25" customHeight="1">
      <c r="A291" s="50" t="s">
        <v>2539</v>
      </c>
      <c r="B291" s="50" t="s">
        <v>168</v>
      </c>
      <c r="C291" s="50" t="s">
        <v>19</v>
      </c>
    </row>
    <row r="292" ht="14.25" customHeight="1">
      <c r="A292" s="50" t="s">
        <v>2539</v>
      </c>
      <c r="B292" s="50" t="s">
        <v>1500</v>
      </c>
      <c r="C292" s="50" t="s">
        <v>19</v>
      </c>
    </row>
    <row r="293" ht="14.25" customHeight="1">
      <c r="A293" s="50" t="s">
        <v>2539</v>
      </c>
      <c r="B293" s="50" t="s">
        <v>1498</v>
      </c>
      <c r="C293" s="50" t="s">
        <v>19</v>
      </c>
    </row>
    <row r="294" ht="14.25" customHeight="1">
      <c r="A294" s="50" t="s">
        <v>2539</v>
      </c>
      <c r="B294" s="50" t="s">
        <v>1496</v>
      </c>
      <c r="C294" s="50" t="s">
        <v>19</v>
      </c>
    </row>
    <row r="295" ht="14.25" customHeight="1">
      <c r="A295" s="50" t="s">
        <v>2539</v>
      </c>
      <c r="B295" s="50" t="s">
        <v>1494</v>
      </c>
      <c r="C295" s="50" t="s">
        <v>19</v>
      </c>
    </row>
    <row r="296" ht="14.25" customHeight="1">
      <c r="A296" s="50" t="s">
        <v>2539</v>
      </c>
      <c r="B296" s="50" t="s">
        <v>1492</v>
      </c>
      <c r="C296" s="50" t="s">
        <v>19</v>
      </c>
    </row>
    <row r="297" ht="14.25" customHeight="1">
      <c r="A297" s="50" t="s">
        <v>2539</v>
      </c>
      <c r="B297" s="50" t="s">
        <v>1490</v>
      </c>
      <c r="C297" s="50" t="s">
        <v>19</v>
      </c>
    </row>
    <row r="298" ht="14.25" customHeight="1">
      <c r="A298" s="50" t="s">
        <v>2539</v>
      </c>
      <c r="B298" s="50" t="s">
        <v>1488</v>
      </c>
      <c r="C298" s="50" t="s">
        <v>19</v>
      </c>
    </row>
    <row r="299" ht="14.25" customHeight="1">
      <c r="A299" s="50" t="s">
        <v>2539</v>
      </c>
      <c r="B299" s="50" t="s">
        <v>1486</v>
      </c>
      <c r="C299" s="50" t="s">
        <v>19</v>
      </c>
    </row>
    <row r="300" ht="14.25" customHeight="1">
      <c r="A300" s="50" t="s">
        <v>2539</v>
      </c>
      <c r="B300" s="50" t="s">
        <v>1484</v>
      </c>
      <c r="C300" s="50" t="s">
        <v>19</v>
      </c>
    </row>
    <row r="301" ht="14.25" customHeight="1">
      <c r="A301" s="50" t="s">
        <v>2539</v>
      </c>
      <c r="B301" s="50" t="s">
        <v>1482</v>
      </c>
      <c r="C301" s="50" t="s">
        <v>19</v>
      </c>
    </row>
    <row r="302" ht="14.25" customHeight="1">
      <c r="A302" s="50" t="s">
        <v>2539</v>
      </c>
      <c r="B302" s="50" t="s">
        <v>166</v>
      </c>
      <c r="C302" s="50" t="s">
        <v>19</v>
      </c>
    </row>
    <row r="303" ht="14.25" customHeight="1">
      <c r="A303" s="50" t="s">
        <v>2539</v>
      </c>
      <c r="B303" s="50" t="s">
        <v>1480</v>
      </c>
      <c r="C303" s="50" t="s">
        <v>19</v>
      </c>
    </row>
    <row r="304" ht="14.25" customHeight="1">
      <c r="A304" s="50" t="s">
        <v>2539</v>
      </c>
      <c r="B304" s="50" t="s">
        <v>1478</v>
      </c>
      <c r="C304" s="50" t="s">
        <v>19</v>
      </c>
    </row>
    <row r="305" ht="14.25" customHeight="1">
      <c r="A305" s="50" t="s">
        <v>2539</v>
      </c>
      <c r="B305" s="50" t="s">
        <v>1476</v>
      </c>
      <c r="C305" s="50" t="s">
        <v>19</v>
      </c>
    </row>
    <row r="306" ht="14.25" customHeight="1">
      <c r="A306" s="50" t="s">
        <v>2539</v>
      </c>
      <c r="B306" s="50" t="s">
        <v>1474</v>
      </c>
      <c r="C306" s="50" t="s">
        <v>19</v>
      </c>
    </row>
    <row r="307" ht="14.25" customHeight="1">
      <c r="A307" s="50" t="s">
        <v>2539</v>
      </c>
      <c r="B307" s="50" t="s">
        <v>1472</v>
      </c>
      <c r="C307" s="50" t="s">
        <v>19</v>
      </c>
    </row>
    <row r="308" ht="14.25" customHeight="1">
      <c r="A308" s="50" t="s">
        <v>2539</v>
      </c>
      <c r="B308" s="50" t="s">
        <v>1470</v>
      </c>
      <c r="C308" s="50" t="s">
        <v>19</v>
      </c>
    </row>
    <row r="309" ht="14.25" customHeight="1">
      <c r="A309" s="50" t="s">
        <v>2539</v>
      </c>
      <c r="B309" s="50" t="s">
        <v>1468</v>
      </c>
      <c r="C309" s="50" t="s">
        <v>19</v>
      </c>
    </row>
    <row r="310" ht="14.25" customHeight="1">
      <c r="A310" s="50" t="s">
        <v>2539</v>
      </c>
      <c r="B310" s="50" t="s">
        <v>1466</v>
      </c>
      <c r="C310" s="50" t="s">
        <v>19</v>
      </c>
    </row>
    <row r="311" ht="14.25" customHeight="1">
      <c r="A311" s="50" t="s">
        <v>2539</v>
      </c>
      <c r="B311" s="50" t="s">
        <v>1464</v>
      </c>
      <c r="C311" s="50" t="s">
        <v>19</v>
      </c>
    </row>
    <row r="312" ht="14.25" customHeight="1">
      <c r="A312" s="50" t="s">
        <v>2539</v>
      </c>
      <c r="B312" s="50" t="s">
        <v>1462</v>
      </c>
      <c r="C312" s="50" t="s">
        <v>19</v>
      </c>
    </row>
    <row r="313" ht="14.25" customHeight="1">
      <c r="A313" s="50" t="s">
        <v>2539</v>
      </c>
      <c r="B313" s="50" t="s">
        <v>164</v>
      </c>
      <c r="C313" s="50" t="s">
        <v>19</v>
      </c>
    </row>
    <row r="314" ht="14.25" customHeight="1">
      <c r="A314" s="50" t="s">
        <v>2539</v>
      </c>
      <c r="B314" s="50" t="s">
        <v>1460</v>
      </c>
      <c r="C314" s="50" t="s">
        <v>19</v>
      </c>
    </row>
    <row r="315" ht="14.25" customHeight="1">
      <c r="A315" s="50" t="s">
        <v>2539</v>
      </c>
      <c r="B315" s="50" t="s">
        <v>1458</v>
      </c>
      <c r="C315" s="50" t="s">
        <v>19</v>
      </c>
    </row>
    <row r="316" ht="14.25" customHeight="1">
      <c r="A316" s="50" t="s">
        <v>2539</v>
      </c>
      <c r="B316" s="50" t="s">
        <v>1456</v>
      </c>
      <c r="C316" s="50" t="s">
        <v>19</v>
      </c>
    </row>
    <row r="317" ht="14.25" customHeight="1">
      <c r="A317" s="50" t="s">
        <v>2539</v>
      </c>
      <c r="B317" s="50" t="s">
        <v>1454</v>
      </c>
      <c r="C317" s="50" t="s">
        <v>19</v>
      </c>
    </row>
    <row r="318" ht="14.25" customHeight="1">
      <c r="A318" s="50" t="s">
        <v>2539</v>
      </c>
      <c r="B318" s="50" t="s">
        <v>1452</v>
      </c>
      <c r="C318" s="50" t="s">
        <v>19</v>
      </c>
    </row>
    <row r="319" ht="14.25" customHeight="1">
      <c r="A319" s="50" t="s">
        <v>2539</v>
      </c>
      <c r="B319" s="50" t="s">
        <v>1450</v>
      </c>
      <c r="C319" s="50" t="s">
        <v>19</v>
      </c>
    </row>
    <row r="320" ht="14.25" customHeight="1">
      <c r="A320" s="50" t="s">
        <v>2539</v>
      </c>
      <c r="B320" s="50" t="s">
        <v>1448</v>
      </c>
      <c r="C320" s="50" t="s">
        <v>19</v>
      </c>
    </row>
    <row r="321" ht="14.25" customHeight="1">
      <c r="A321" s="50" t="s">
        <v>2539</v>
      </c>
      <c r="B321" s="50" t="s">
        <v>1446</v>
      </c>
      <c r="C321" s="50" t="s">
        <v>19</v>
      </c>
    </row>
    <row r="322" ht="14.25" customHeight="1">
      <c r="A322" s="50" t="s">
        <v>2539</v>
      </c>
      <c r="B322" s="50" t="s">
        <v>1444</v>
      </c>
      <c r="C322" s="50" t="s">
        <v>19</v>
      </c>
    </row>
    <row r="323" ht="14.25" customHeight="1">
      <c r="A323" s="50" t="s">
        <v>2539</v>
      </c>
      <c r="B323" s="50" t="s">
        <v>1442</v>
      </c>
      <c r="C323" s="50" t="s">
        <v>19</v>
      </c>
    </row>
    <row r="324" ht="14.25" customHeight="1">
      <c r="A324" s="50" t="s">
        <v>2539</v>
      </c>
      <c r="B324" s="50" t="s">
        <v>162</v>
      </c>
      <c r="C324" s="50" t="s">
        <v>19</v>
      </c>
    </row>
    <row r="325" ht="14.25" customHeight="1">
      <c r="A325" s="50" t="s">
        <v>2539</v>
      </c>
      <c r="B325" s="50" t="s">
        <v>1440</v>
      </c>
      <c r="C325" s="50" t="s">
        <v>19</v>
      </c>
    </row>
    <row r="326" ht="14.25" customHeight="1">
      <c r="A326" s="50" t="s">
        <v>2539</v>
      </c>
      <c r="B326" s="50" t="s">
        <v>1438</v>
      </c>
      <c r="C326" s="50" t="s">
        <v>19</v>
      </c>
    </row>
    <row r="327" ht="14.25" customHeight="1">
      <c r="A327" s="50" t="s">
        <v>2539</v>
      </c>
      <c r="B327" s="50" t="s">
        <v>1436</v>
      </c>
      <c r="C327" s="50" t="s">
        <v>19</v>
      </c>
    </row>
    <row r="328" ht="14.25" customHeight="1">
      <c r="A328" s="50" t="s">
        <v>2539</v>
      </c>
      <c r="B328" s="50" t="s">
        <v>1434</v>
      </c>
      <c r="C328" s="50" t="s">
        <v>19</v>
      </c>
    </row>
    <row r="329" ht="14.25" customHeight="1">
      <c r="A329" s="50" t="s">
        <v>2539</v>
      </c>
      <c r="B329" s="50" t="s">
        <v>1432</v>
      </c>
      <c r="C329" s="50" t="s">
        <v>19</v>
      </c>
    </row>
    <row r="330" ht="14.25" customHeight="1">
      <c r="A330" s="50" t="s">
        <v>2539</v>
      </c>
      <c r="B330" s="50" t="s">
        <v>1430</v>
      </c>
      <c r="C330" s="50" t="s">
        <v>19</v>
      </c>
    </row>
    <row r="331" ht="14.25" customHeight="1">
      <c r="A331" s="50" t="s">
        <v>2539</v>
      </c>
      <c r="B331" s="50" t="s">
        <v>1428</v>
      </c>
      <c r="C331" s="50" t="s">
        <v>19</v>
      </c>
    </row>
    <row r="332" ht="14.25" customHeight="1">
      <c r="A332" s="50" t="s">
        <v>2539</v>
      </c>
      <c r="B332" s="50" t="s">
        <v>1426</v>
      </c>
      <c r="C332" s="50" t="s">
        <v>19</v>
      </c>
    </row>
    <row r="333" ht="14.25" customHeight="1">
      <c r="A333" s="50" t="s">
        <v>2539</v>
      </c>
      <c r="B333" s="50" t="s">
        <v>1424</v>
      </c>
      <c r="C333" s="50" t="s">
        <v>19</v>
      </c>
    </row>
    <row r="334" ht="14.25" customHeight="1">
      <c r="A334" s="50" t="s">
        <v>2539</v>
      </c>
      <c r="B334" s="50" t="s">
        <v>1422</v>
      </c>
      <c r="C334" s="50" t="s">
        <v>19</v>
      </c>
    </row>
    <row r="335" ht="14.25" customHeight="1">
      <c r="A335" s="50" t="s">
        <v>2539</v>
      </c>
      <c r="B335" s="50" t="s">
        <v>34</v>
      </c>
      <c r="C335" s="50" t="s">
        <v>19</v>
      </c>
    </row>
    <row r="336" ht="14.25" customHeight="1">
      <c r="A336" s="50" t="s">
        <v>2539</v>
      </c>
      <c r="B336" s="50" t="s">
        <v>160</v>
      </c>
      <c r="C336" s="50" t="s">
        <v>19</v>
      </c>
    </row>
    <row r="337" ht="14.25" customHeight="1">
      <c r="A337" s="50" t="s">
        <v>2539</v>
      </c>
      <c r="B337" s="50" t="s">
        <v>1420</v>
      </c>
      <c r="C337" s="50" t="s">
        <v>19</v>
      </c>
    </row>
    <row r="338" ht="14.25" customHeight="1">
      <c r="A338" s="50" t="s">
        <v>2539</v>
      </c>
      <c r="B338" s="50" t="s">
        <v>1418</v>
      </c>
      <c r="C338" s="50" t="s">
        <v>19</v>
      </c>
    </row>
    <row r="339" ht="14.25" customHeight="1">
      <c r="A339" s="50" t="s">
        <v>2539</v>
      </c>
      <c r="B339" s="50" t="s">
        <v>1416</v>
      </c>
      <c r="C339" s="50" t="s">
        <v>19</v>
      </c>
    </row>
    <row r="340" ht="14.25" customHeight="1">
      <c r="A340" s="50" t="s">
        <v>2539</v>
      </c>
      <c r="B340" s="50" t="s">
        <v>1414</v>
      </c>
      <c r="C340" s="50" t="s">
        <v>19</v>
      </c>
    </row>
    <row r="341" ht="14.25" customHeight="1">
      <c r="A341" s="50" t="s">
        <v>2539</v>
      </c>
      <c r="B341" s="50" t="s">
        <v>1412</v>
      </c>
      <c r="C341" s="50" t="s">
        <v>19</v>
      </c>
    </row>
    <row r="342" ht="14.25" customHeight="1">
      <c r="A342" s="50" t="s">
        <v>2539</v>
      </c>
      <c r="B342" s="50" t="s">
        <v>1410</v>
      </c>
      <c r="C342" s="50" t="s">
        <v>19</v>
      </c>
    </row>
    <row r="343" ht="14.25" customHeight="1">
      <c r="A343" s="50" t="s">
        <v>2539</v>
      </c>
      <c r="B343" s="50" t="s">
        <v>1408</v>
      </c>
      <c r="C343" s="50" t="s">
        <v>19</v>
      </c>
    </row>
    <row r="344" ht="14.25" customHeight="1">
      <c r="A344" s="50" t="s">
        <v>2539</v>
      </c>
      <c r="B344" s="50" t="s">
        <v>1406</v>
      </c>
      <c r="C344" s="50" t="s">
        <v>19</v>
      </c>
    </row>
    <row r="345" ht="14.25" customHeight="1">
      <c r="A345" s="50" t="s">
        <v>2539</v>
      </c>
      <c r="B345" s="50" t="s">
        <v>1404</v>
      </c>
      <c r="C345" s="50" t="s">
        <v>19</v>
      </c>
    </row>
    <row r="346" ht="14.25" customHeight="1">
      <c r="A346" s="50" t="s">
        <v>2539</v>
      </c>
      <c r="B346" s="50" t="s">
        <v>1402</v>
      </c>
      <c r="C346" s="50" t="s">
        <v>19</v>
      </c>
    </row>
    <row r="347" ht="14.25" customHeight="1">
      <c r="A347" s="50" t="s">
        <v>2539</v>
      </c>
      <c r="B347" s="50" t="s">
        <v>158</v>
      </c>
      <c r="C347" s="50" t="s">
        <v>19</v>
      </c>
    </row>
    <row r="348" ht="14.25" customHeight="1">
      <c r="A348" s="50" t="s">
        <v>2539</v>
      </c>
      <c r="B348" s="50" t="s">
        <v>1400</v>
      </c>
      <c r="C348" s="50" t="s">
        <v>19</v>
      </c>
    </row>
    <row r="349" ht="14.25" customHeight="1">
      <c r="A349" s="50" t="s">
        <v>2539</v>
      </c>
      <c r="B349" s="50" t="s">
        <v>1398</v>
      </c>
      <c r="C349" s="50" t="s">
        <v>19</v>
      </c>
    </row>
    <row r="350" ht="14.25" customHeight="1">
      <c r="A350" s="50" t="s">
        <v>2539</v>
      </c>
      <c r="B350" s="50" t="s">
        <v>1396</v>
      </c>
      <c r="C350" s="50" t="s">
        <v>19</v>
      </c>
    </row>
    <row r="351" ht="14.25" customHeight="1">
      <c r="A351" s="50" t="s">
        <v>2539</v>
      </c>
      <c r="B351" s="50" t="s">
        <v>1394</v>
      </c>
      <c r="C351" s="50" t="s">
        <v>19</v>
      </c>
    </row>
    <row r="352" ht="14.25" customHeight="1">
      <c r="A352" s="50" t="s">
        <v>2539</v>
      </c>
      <c r="B352" s="50" t="s">
        <v>1392</v>
      </c>
      <c r="C352" s="50" t="s">
        <v>19</v>
      </c>
    </row>
    <row r="353" ht="14.25" customHeight="1">
      <c r="A353" s="50" t="s">
        <v>2539</v>
      </c>
      <c r="B353" s="50" t="s">
        <v>1390</v>
      </c>
      <c r="C353" s="50" t="s">
        <v>19</v>
      </c>
    </row>
    <row r="354" ht="14.25" customHeight="1">
      <c r="A354" s="50" t="s">
        <v>2539</v>
      </c>
      <c r="B354" s="50" t="s">
        <v>1388</v>
      </c>
      <c r="C354" s="50" t="s">
        <v>19</v>
      </c>
    </row>
    <row r="355" ht="14.25" customHeight="1">
      <c r="A355" s="50" t="s">
        <v>2539</v>
      </c>
      <c r="B355" s="50" t="s">
        <v>1386</v>
      </c>
      <c r="C355" s="50" t="s">
        <v>19</v>
      </c>
    </row>
    <row r="356" ht="14.25" customHeight="1">
      <c r="A356" s="50" t="s">
        <v>2539</v>
      </c>
      <c r="B356" s="50" t="s">
        <v>1384</v>
      </c>
      <c r="C356" s="50" t="s">
        <v>19</v>
      </c>
    </row>
    <row r="357" ht="14.25" customHeight="1">
      <c r="A357" s="50" t="s">
        <v>2539</v>
      </c>
      <c r="B357" s="50" t="s">
        <v>1382</v>
      </c>
      <c r="C357" s="50" t="s">
        <v>19</v>
      </c>
    </row>
    <row r="358" ht="14.25" customHeight="1">
      <c r="A358" s="50" t="s">
        <v>2539</v>
      </c>
      <c r="B358" s="50" t="s">
        <v>156</v>
      </c>
      <c r="C358" s="50" t="s">
        <v>19</v>
      </c>
    </row>
    <row r="359" ht="14.25" customHeight="1">
      <c r="A359" s="50" t="s">
        <v>2539</v>
      </c>
      <c r="B359" s="50" t="s">
        <v>1380</v>
      </c>
      <c r="C359" s="50" t="s">
        <v>19</v>
      </c>
    </row>
    <row r="360" ht="14.25" customHeight="1">
      <c r="A360" s="50" t="s">
        <v>2539</v>
      </c>
      <c r="B360" s="50" t="s">
        <v>1378</v>
      </c>
      <c r="C360" s="50" t="s">
        <v>19</v>
      </c>
    </row>
    <row r="361" ht="14.25" customHeight="1">
      <c r="A361" s="50" t="s">
        <v>2539</v>
      </c>
      <c r="B361" s="50" t="s">
        <v>1376</v>
      </c>
      <c r="C361" s="50" t="s">
        <v>19</v>
      </c>
    </row>
    <row r="362" ht="14.25" customHeight="1">
      <c r="A362" s="50" t="s">
        <v>2539</v>
      </c>
      <c r="B362" s="50" t="s">
        <v>1374</v>
      </c>
      <c r="C362" s="50" t="s">
        <v>19</v>
      </c>
    </row>
    <row r="363" ht="14.25" customHeight="1">
      <c r="A363" s="50" t="s">
        <v>2539</v>
      </c>
      <c r="B363" s="50" t="s">
        <v>1372</v>
      </c>
      <c r="C363" s="50" t="s">
        <v>19</v>
      </c>
    </row>
    <row r="364" ht="14.25" customHeight="1">
      <c r="A364" s="50" t="s">
        <v>2539</v>
      </c>
      <c r="B364" s="50" t="s">
        <v>1370</v>
      </c>
      <c r="C364" s="50" t="s">
        <v>19</v>
      </c>
    </row>
    <row r="365" ht="14.25" customHeight="1">
      <c r="A365" s="50" t="s">
        <v>2539</v>
      </c>
      <c r="B365" s="50" t="s">
        <v>1368</v>
      </c>
      <c r="C365" s="50" t="s">
        <v>19</v>
      </c>
    </row>
    <row r="366" ht="14.25" customHeight="1">
      <c r="A366" s="50" t="s">
        <v>2539</v>
      </c>
      <c r="B366" s="50" t="s">
        <v>1366</v>
      </c>
      <c r="C366" s="50" t="s">
        <v>19</v>
      </c>
    </row>
    <row r="367" ht="14.25" customHeight="1">
      <c r="A367" s="50" t="s">
        <v>2539</v>
      </c>
      <c r="B367" s="50" t="s">
        <v>1364</v>
      </c>
      <c r="C367" s="50" t="s">
        <v>19</v>
      </c>
    </row>
    <row r="368" ht="14.25" customHeight="1">
      <c r="A368" s="50" t="s">
        <v>2539</v>
      </c>
      <c r="B368" s="50" t="s">
        <v>1362</v>
      </c>
      <c r="C368" s="50" t="s">
        <v>19</v>
      </c>
    </row>
    <row r="369" ht="14.25" customHeight="1">
      <c r="A369" s="50" t="s">
        <v>2539</v>
      </c>
      <c r="B369" s="50" t="s">
        <v>154</v>
      </c>
      <c r="C369" s="50" t="s">
        <v>19</v>
      </c>
    </row>
    <row r="370" ht="14.25" customHeight="1">
      <c r="A370" s="50" t="s">
        <v>2539</v>
      </c>
      <c r="B370" s="50" t="s">
        <v>1360</v>
      </c>
      <c r="C370" s="50" t="s">
        <v>19</v>
      </c>
    </row>
    <row r="371" ht="14.25" customHeight="1">
      <c r="A371" s="50" t="s">
        <v>2539</v>
      </c>
      <c r="B371" s="50" t="s">
        <v>1358</v>
      </c>
      <c r="C371" s="50" t="s">
        <v>19</v>
      </c>
    </row>
    <row r="372" ht="14.25" customHeight="1">
      <c r="A372" s="50" t="s">
        <v>2539</v>
      </c>
      <c r="B372" s="50" t="s">
        <v>1356</v>
      </c>
      <c r="C372" s="50" t="s">
        <v>19</v>
      </c>
    </row>
    <row r="373" ht="14.25" customHeight="1">
      <c r="A373" s="50" t="s">
        <v>2539</v>
      </c>
      <c r="B373" s="50" t="s">
        <v>1354</v>
      </c>
      <c r="C373" s="50" t="s">
        <v>19</v>
      </c>
    </row>
    <row r="374" ht="14.25" customHeight="1">
      <c r="A374" s="50" t="s">
        <v>2539</v>
      </c>
      <c r="B374" s="50" t="s">
        <v>1352</v>
      </c>
      <c r="C374" s="50" t="s">
        <v>19</v>
      </c>
    </row>
    <row r="375" ht="14.25" customHeight="1">
      <c r="A375" s="50" t="s">
        <v>2539</v>
      </c>
      <c r="B375" s="50" t="s">
        <v>1350</v>
      </c>
      <c r="C375" s="50" t="s">
        <v>19</v>
      </c>
    </row>
    <row r="376" ht="14.25" customHeight="1">
      <c r="A376" s="50" t="s">
        <v>2539</v>
      </c>
      <c r="B376" s="50" t="s">
        <v>1348</v>
      </c>
      <c r="C376" s="50" t="s">
        <v>19</v>
      </c>
    </row>
    <row r="377" ht="14.25" customHeight="1">
      <c r="A377" s="50" t="s">
        <v>2539</v>
      </c>
      <c r="B377" s="50" t="s">
        <v>1346</v>
      </c>
      <c r="C377" s="50" t="s">
        <v>19</v>
      </c>
    </row>
    <row r="378" ht="14.25" customHeight="1">
      <c r="A378" s="50" t="s">
        <v>2539</v>
      </c>
      <c r="B378" s="50" t="s">
        <v>1344</v>
      </c>
      <c r="C378" s="50" t="s">
        <v>19</v>
      </c>
    </row>
    <row r="379" ht="14.25" customHeight="1">
      <c r="A379" s="50" t="s">
        <v>2539</v>
      </c>
      <c r="B379" s="50" t="s">
        <v>1342</v>
      </c>
      <c r="C379" s="50" t="s">
        <v>19</v>
      </c>
    </row>
    <row r="380" ht="14.25" customHeight="1">
      <c r="A380" s="50" t="s">
        <v>2539</v>
      </c>
      <c r="B380" s="50" t="s">
        <v>152</v>
      </c>
      <c r="C380" s="50" t="s">
        <v>19</v>
      </c>
    </row>
    <row r="381" ht="14.25" customHeight="1">
      <c r="A381" s="50" t="s">
        <v>2539</v>
      </c>
      <c r="B381" s="50" t="s">
        <v>1340</v>
      </c>
      <c r="C381" s="50" t="s">
        <v>19</v>
      </c>
    </row>
    <row r="382" ht="14.25" customHeight="1">
      <c r="A382" s="50" t="s">
        <v>2539</v>
      </c>
      <c r="B382" s="50" t="s">
        <v>1338</v>
      </c>
      <c r="C382" s="50" t="s">
        <v>19</v>
      </c>
    </row>
    <row r="383" ht="14.25" customHeight="1">
      <c r="A383" s="50" t="s">
        <v>2539</v>
      </c>
      <c r="B383" s="50" t="s">
        <v>1336</v>
      </c>
      <c r="C383" s="50" t="s">
        <v>19</v>
      </c>
    </row>
    <row r="384" ht="14.25" customHeight="1">
      <c r="A384" s="50" t="s">
        <v>2539</v>
      </c>
      <c r="B384" s="50" t="s">
        <v>1334</v>
      </c>
      <c r="C384" s="50" t="s">
        <v>19</v>
      </c>
    </row>
    <row r="385" ht="14.25" customHeight="1">
      <c r="A385" s="50" t="s">
        <v>2539</v>
      </c>
      <c r="B385" s="50" t="s">
        <v>1332</v>
      </c>
      <c r="C385" s="50" t="s">
        <v>19</v>
      </c>
    </row>
    <row r="386" ht="14.25" customHeight="1">
      <c r="A386" s="50" t="s">
        <v>2539</v>
      </c>
      <c r="B386" s="50" t="s">
        <v>1330</v>
      </c>
      <c r="C386" s="50" t="s">
        <v>19</v>
      </c>
    </row>
    <row r="387" ht="14.25" customHeight="1">
      <c r="A387" s="50" t="s">
        <v>2539</v>
      </c>
      <c r="B387" s="50" t="s">
        <v>1328</v>
      </c>
      <c r="C387" s="50" t="s">
        <v>19</v>
      </c>
    </row>
    <row r="388" ht="14.25" customHeight="1">
      <c r="A388" s="50" t="s">
        <v>2539</v>
      </c>
      <c r="B388" s="50" t="s">
        <v>1326</v>
      </c>
      <c r="C388" s="50" t="s">
        <v>18</v>
      </c>
    </row>
    <row r="389" ht="14.25" customHeight="1">
      <c r="A389" s="50" t="s">
        <v>2539</v>
      </c>
      <c r="B389" s="50" t="s">
        <v>1324</v>
      </c>
      <c r="C389" s="50" t="s">
        <v>18</v>
      </c>
    </row>
    <row r="390" ht="14.25" customHeight="1">
      <c r="A390" s="50" t="s">
        <v>2539</v>
      </c>
      <c r="B390" s="50" t="s">
        <v>1322</v>
      </c>
      <c r="C390" s="50" t="s">
        <v>18</v>
      </c>
    </row>
    <row r="391" ht="14.25" customHeight="1">
      <c r="A391" s="50" t="s">
        <v>2539</v>
      </c>
      <c r="B391" s="50" t="s">
        <v>150</v>
      </c>
      <c r="C391" s="50" t="s">
        <v>19</v>
      </c>
    </row>
    <row r="392" ht="14.25" customHeight="1">
      <c r="A392" s="50" t="s">
        <v>2539</v>
      </c>
      <c r="B392" s="50" t="s">
        <v>1320</v>
      </c>
      <c r="C392" s="50" t="s">
        <v>18</v>
      </c>
    </row>
    <row r="393" ht="14.25" customHeight="1">
      <c r="A393" s="50" t="s">
        <v>2539</v>
      </c>
      <c r="B393" s="50" t="s">
        <v>1318</v>
      </c>
      <c r="C393" s="50" t="s">
        <v>18</v>
      </c>
    </row>
    <row r="394" ht="14.25" customHeight="1">
      <c r="A394" s="50" t="s">
        <v>2539</v>
      </c>
      <c r="B394" s="50" t="s">
        <v>1316</v>
      </c>
      <c r="C394" s="50" t="s">
        <v>18</v>
      </c>
    </row>
    <row r="395" ht="14.25" customHeight="1">
      <c r="A395" s="50" t="s">
        <v>2539</v>
      </c>
      <c r="B395" s="50" t="s">
        <v>1314</v>
      </c>
      <c r="C395" s="50" t="s">
        <v>18</v>
      </c>
    </row>
    <row r="396" ht="14.25" customHeight="1">
      <c r="A396" s="50" t="s">
        <v>2539</v>
      </c>
      <c r="B396" s="50" t="s">
        <v>1312</v>
      </c>
      <c r="C396" s="50" t="s">
        <v>18</v>
      </c>
    </row>
    <row r="397" ht="14.25" customHeight="1">
      <c r="A397" s="50" t="s">
        <v>2539</v>
      </c>
      <c r="B397" s="50" t="s">
        <v>1310</v>
      </c>
      <c r="C397" s="50" t="s">
        <v>18</v>
      </c>
    </row>
    <row r="398" ht="14.25" customHeight="1">
      <c r="A398" s="50" t="s">
        <v>2539</v>
      </c>
      <c r="B398" s="50" t="s">
        <v>1308</v>
      </c>
      <c r="C398" s="50" t="s">
        <v>18</v>
      </c>
    </row>
    <row r="399" ht="14.25" customHeight="1">
      <c r="A399" s="50" t="s">
        <v>2539</v>
      </c>
      <c r="B399" s="50" t="s">
        <v>1306</v>
      </c>
      <c r="C399" s="50" t="s">
        <v>18</v>
      </c>
    </row>
    <row r="400" ht="14.25" customHeight="1">
      <c r="A400" s="50" t="s">
        <v>2539</v>
      </c>
      <c r="B400" s="50" t="s">
        <v>1304</v>
      </c>
      <c r="C400" s="50" t="s">
        <v>18</v>
      </c>
    </row>
    <row r="401" ht="14.25" customHeight="1">
      <c r="A401" s="50" t="s">
        <v>2539</v>
      </c>
      <c r="B401" s="50" t="s">
        <v>1302</v>
      </c>
      <c r="C401" s="50" t="s">
        <v>18</v>
      </c>
    </row>
    <row r="402" ht="14.25" customHeight="1">
      <c r="A402" s="50" t="s">
        <v>2539</v>
      </c>
      <c r="B402" s="50" t="s">
        <v>148</v>
      </c>
      <c r="C402" s="50" t="s">
        <v>19</v>
      </c>
    </row>
    <row r="403" ht="14.25" customHeight="1">
      <c r="A403" s="50" t="s">
        <v>2539</v>
      </c>
      <c r="B403" s="50" t="s">
        <v>1300</v>
      </c>
      <c r="C403" s="50" t="s">
        <v>18</v>
      </c>
    </row>
    <row r="404" ht="14.25" customHeight="1">
      <c r="A404" s="50" t="s">
        <v>2539</v>
      </c>
      <c r="B404" s="50" t="s">
        <v>1298</v>
      </c>
      <c r="C404" s="50" t="s">
        <v>18</v>
      </c>
    </row>
    <row r="405" ht="14.25" customHeight="1">
      <c r="A405" s="50" t="s">
        <v>2539</v>
      </c>
      <c r="B405" s="50" t="s">
        <v>1296</v>
      </c>
      <c r="C405" s="50" t="s">
        <v>18</v>
      </c>
    </row>
    <row r="406" ht="14.25" customHeight="1">
      <c r="A406" s="50" t="s">
        <v>2539</v>
      </c>
      <c r="B406" s="50" t="s">
        <v>1294</v>
      </c>
      <c r="C406" s="50" t="s">
        <v>18</v>
      </c>
    </row>
    <row r="407" ht="14.25" customHeight="1">
      <c r="A407" s="50" t="s">
        <v>2539</v>
      </c>
      <c r="B407" s="50" t="s">
        <v>1292</v>
      </c>
      <c r="C407" s="50" t="s">
        <v>18</v>
      </c>
    </row>
    <row r="408" ht="14.25" customHeight="1">
      <c r="A408" s="50" t="s">
        <v>2539</v>
      </c>
      <c r="B408" s="50" t="s">
        <v>1290</v>
      </c>
      <c r="C408" s="50" t="s">
        <v>18</v>
      </c>
    </row>
    <row r="409" ht="14.25" customHeight="1">
      <c r="A409" s="50" t="s">
        <v>2539</v>
      </c>
      <c r="B409" s="50" t="s">
        <v>1288</v>
      </c>
      <c r="C409" s="50" t="s">
        <v>18</v>
      </c>
    </row>
    <row r="410" ht="14.25" customHeight="1">
      <c r="A410" s="50" t="s">
        <v>2539</v>
      </c>
      <c r="B410" s="50" t="s">
        <v>1286</v>
      </c>
      <c r="C410" s="50" t="s">
        <v>18</v>
      </c>
    </row>
    <row r="411" ht="14.25" customHeight="1">
      <c r="A411" s="50" t="s">
        <v>2539</v>
      </c>
      <c r="B411" s="50" t="s">
        <v>1284</v>
      </c>
      <c r="C411" s="50" t="s">
        <v>18</v>
      </c>
    </row>
    <row r="412" ht="14.25" customHeight="1">
      <c r="A412" s="50" t="s">
        <v>2539</v>
      </c>
      <c r="B412" s="50" t="s">
        <v>1282</v>
      </c>
      <c r="C412" s="50" t="s">
        <v>18</v>
      </c>
    </row>
    <row r="413" ht="14.25" customHeight="1">
      <c r="A413" s="50" t="s">
        <v>2539</v>
      </c>
      <c r="B413" s="50" t="s">
        <v>146</v>
      </c>
      <c r="C413" s="50" t="s">
        <v>19</v>
      </c>
    </row>
    <row r="414" ht="14.25" customHeight="1">
      <c r="A414" s="50" t="s">
        <v>2539</v>
      </c>
      <c r="B414" s="50" t="s">
        <v>1280</v>
      </c>
      <c r="C414" s="50" t="s">
        <v>18</v>
      </c>
    </row>
    <row r="415" ht="14.25" customHeight="1">
      <c r="A415" s="50" t="s">
        <v>2539</v>
      </c>
      <c r="B415" s="50" t="s">
        <v>1278</v>
      </c>
      <c r="C415" s="50" t="s">
        <v>18</v>
      </c>
    </row>
    <row r="416" ht="14.25" customHeight="1">
      <c r="A416" s="50" t="s">
        <v>2539</v>
      </c>
      <c r="B416" s="50" t="s">
        <v>1276</v>
      </c>
      <c r="C416" s="50" t="s">
        <v>18</v>
      </c>
    </row>
    <row r="417" ht="14.25" customHeight="1">
      <c r="A417" s="50" t="s">
        <v>2539</v>
      </c>
      <c r="B417" s="50" t="s">
        <v>1274</v>
      </c>
      <c r="C417" s="50" t="s">
        <v>18</v>
      </c>
    </row>
    <row r="418" ht="14.25" customHeight="1">
      <c r="A418" s="50" t="s">
        <v>2539</v>
      </c>
      <c r="B418" s="50" t="s">
        <v>1272</v>
      </c>
      <c r="C418" s="50" t="s">
        <v>18</v>
      </c>
    </row>
    <row r="419" ht="14.25" customHeight="1">
      <c r="A419" s="50" t="s">
        <v>2539</v>
      </c>
      <c r="B419" s="50" t="s">
        <v>1270</v>
      </c>
      <c r="C419" s="50" t="s">
        <v>18</v>
      </c>
    </row>
    <row r="420" ht="14.25" customHeight="1">
      <c r="A420" s="50" t="s">
        <v>2539</v>
      </c>
      <c r="B420" s="50" t="s">
        <v>1268</v>
      </c>
      <c r="C420" s="50" t="s">
        <v>18</v>
      </c>
    </row>
    <row r="421" ht="14.25" customHeight="1">
      <c r="A421" s="50" t="s">
        <v>2539</v>
      </c>
      <c r="B421" s="50" t="s">
        <v>1266</v>
      </c>
      <c r="C421" s="50" t="s">
        <v>18</v>
      </c>
    </row>
    <row r="422" ht="14.25" customHeight="1">
      <c r="A422" s="50" t="s">
        <v>2539</v>
      </c>
      <c r="B422" s="50" t="s">
        <v>1264</v>
      </c>
      <c r="C422" s="50" t="s">
        <v>18</v>
      </c>
    </row>
    <row r="423" ht="14.25" customHeight="1">
      <c r="A423" s="50" t="s">
        <v>2539</v>
      </c>
      <c r="B423" s="50" t="s">
        <v>1262</v>
      </c>
      <c r="C423" s="50" t="s">
        <v>18</v>
      </c>
    </row>
    <row r="424" ht="14.25" customHeight="1">
      <c r="A424" s="50" t="s">
        <v>2539</v>
      </c>
      <c r="B424" s="50" t="s">
        <v>144</v>
      </c>
      <c r="C424" s="50" t="s">
        <v>19</v>
      </c>
    </row>
    <row r="425" ht="14.25" customHeight="1">
      <c r="A425" s="50" t="s">
        <v>2539</v>
      </c>
      <c r="B425" s="50" t="s">
        <v>1260</v>
      </c>
      <c r="C425" s="50" t="s">
        <v>18</v>
      </c>
    </row>
    <row r="426" ht="14.25" customHeight="1">
      <c r="A426" s="50" t="s">
        <v>2539</v>
      </c>
      <c r="B426" s="50" t="s">
        <v>1258</v>
      </c>
      <c r="C426" s="50" t="s">
        <v>18</v>
      </c>
    </row>
    <row r="427" ht="14.25" customHeight="1">
      <c r="A427" s="50" t="s">
        <v>2539</v>
      </c>
      <c r="B427" s="50" t="s">
        <v>1256</v>
      </c>
      <c r="C427" s="50" t="s">
        <v>18</v>
      </c>
    </row>
    <row r="428" ht="14.25" customHeight="1">
      <c r="A428" s="50" t="s">
        <v>2539</v>
      </c>
      <c r="B428" s="50" t="s">
        <v>1254</v>
      </c>
      <c r="C428" s="50" t="s">
        <v>18</v>
      </c>
    </row>
    <row r="429" ht="14.25" customHeight="1">
      <c r="A429" s="50" t="s">
        <v>2539</v>
      </c>
      <c r="B429" s="50" t="s">
        <v>1252</v>
      </c>
      <c r="C429" s="50" t="s">
        <v>18</v>
      </c>
    </row>
    <row r="430" ht="14.25" customHeight="1">
      <c r="A430" s="50" t="s">
        <v>2539</v>
      </c>
      <c r="B430" s="50" t="s">
        <v>1250</v>
      </c>
      <c r="C430" s="50" t="s">
        <v>18</v>
      </c>
    </row>
    <row r="431" ht="14.25" customHeight="1">
      <c r="A431" s="50" t="s">
        <v>2539</v>
      </c>
      <c r="B431" s="50" t="s">
        <v>1248</v>
      </c>
      <c r="C431" s="50" t="s">
        <v>18</v>
      </c>
    </row>
    <row r="432" ht="14.25" customHeight="1">
      <c r="A432" s="50" t="s">
        <v>2539</v>
      </c>
      <c r="B432" s="50" t="s">
        <v>1246</v>
      </c>
      <c r="C432" s="50" t="s">
        <v>18</v>
      </c>
    </row>
    <row r="433" ht="14.25" customHeight="1">
      <c r="A433" s="50" t="s">
        <v>2539</v>
      </c>
      <c r="B433" s="50" t="s">
        <v>1244</v>
      </c>
      <c r="C433" s="50" t="s">
        <v>18</v>
      </c>
    </row>
    <row r="434" ht="14.25" customHeight="1">
      <c r="A434" s="50" t="s">
        <v>2539</v>
      </c>
      <c r="B434" s="50" t="s">
        <v>1242</v>
      </c>
      <c r="C434" s="50" t="s">
        <v>18</v>
      </c>
    </row>
    <row r="435" ht="14.25" customHeight="1">
      <c r="A435" s="50" t="s">
        <v>2539</v>
      </c>
      <c r="B435" s="50" t="s">
        <v>142</v>
      </c>
      <c r="C435" s="50" t="s">
        <v>19</v>
      </c>
    </row>
    <row r="436" ht="14.25" customHeight="1">
      <c r="A436" s="50" t="s">
        <v>2539</v>
      </c>
      <c r="B436" s="50" t="s">
        <v>1240</v>
      </c>
      <c r="C436" s="50" t="s">
        <v>18</v>
      </c>
    </row>
    <row r="437" ht="14.25" customHeight="1">
      <c r="A437" s="50" t="s">
        <v>2539</v>
      </c>
      <c r="B437" s="50" t="s">
        <v>1238</v>
      </c>
      <c r="C437" s="50" t="s">
        <v>19</v>
      </c>
    </row>
    <row r="438" ht="14.25" customHeight="1">
      <c r="A438" s="50" t="s">
        <v>2539</v>
      </c>
      <c r="B438" s="50" t="s">
        <v>1236</v>
      </c>
      <c r="C438" s="50" t="s">
        <v>19</v>
      </c>
    </row>
    <row r="439" ht="14.25" customHeight="1">
      <c r="A439" s="50" t="s">
        <v>2539</v>
      </c>
      <c r="B439" s="50" t="s">
        <v>1234</v>
      </c>
      <c r="C439" s="50" t="s">
        <v>19</v>
      </c>
    </row>
    <row r="440" ht="14.25" customHeight="1">
      <c r="A440" s="50" t="s">
        <v>2539</v>
      </c>
      <c r="B440" s="50" t="s">
        <v>1232</v>
      </c>
      <c r="C440" s="50" t="s">
        <v>19</v>
      </c>
    </row>
    <row r="441" ht="14.25" customHeight="1">
      <c r="A441" s="50" t="s">
        <v>2539</v>
      </c>
      <c r="B441" s="50" t="s">
        <v>1230</v>
      </c>
      <c r="C441" s="50" t="s">
        <v>19</v>
      </c>
    </row>
    <row r="442" ht="14.25" customHeight="1">
      <c r="A442" s="50" t="s">
        <v>2539</v>
      </c>
      <c r="B442" s="50" t="s">
        <v>1228</v>
      </c>
      <c r="C442" s="50" t="s">
        <v>19</v>
      </c>
    </row>
    <row r="443" ht="14.25" customHeight="1">
      <c r="A443" s="50" t="s">
        <v>2539</v>
      </c>
      <c r="B443" s="50" t="s">
        <v>1226</v>
      </c>
      <c r="C443" s="50" t="s">
        <v>19</v>
      </c>
    </row>
    <row r="444" ht="14.25" customHeight="1">
      <c r="A444" s="50" t="s">
        <v>2539</v>
      </c>
      <c r="B444" s="50" t="s">
        <v>1224</v>
      </c>
      <c r="C444" s="50" t="s">
        <v>19</v>
      </c>
    </row>
    <row r="445" ht="14.25" customHeight="1">
      <c r="A445" s="50" t="s">
        <v>2539</v>
      </c>
      <c r="B445" s="50" t="s">
        <v>1222</v>
      </c>
      <c r="C445" s="50" t="s">
        <v>19</v>
      </c>
    </row>
    <row r="446" ht="14.25" customHeight="1">
      <c r="A446" s="50" t="s">
        <v>2539</v>
      </c>
      <c r="B446" s="50" t="s">
        <v>32</v>
      </c>
      <c r="C446" s="50" t="s">
        <v>19</v>
      </c>
    </row>
    <row r="447" ht="14.25" customHeight="1">
      <c r="A447" s="50" t="s">
        <v>2539</v>
      </c>
      <c r="B447" s="50" t="s">
        <v>140</v>
      </c>
      <c r="C447" s="50" t="s">
        <v>19</v>
      </c>
    </row>
    <row r="448" ht="14.25" customHeight="1">
      <c r="A448" s="50" t="s">
        <v>2539</v>
      </c>
      <c r="B448" s="50" t="s">
        <v>1220</v>
      </c>
      <c r="C448" s="50" t="s">
        <v>19</v>
      </c>
    </row>
    <row r="449" ht="14.25" customHeight="1">
      <c r="A449" s="50" t="s">
        <v>2539</v>
      </c>
      <c r="B449" s="50" t="s">
        <v>1218</v>
      </c>
      <c r="C449" s="50" t="s">
        <v>19</v>
      </c>
    </row>
    <row r="450" ht="14.25" customHeight="1">
      <c r="A450" s="50" t="s">
        <v>2539</v>
      </c>
      <c r="B450" s="50" t="s">
        <v>1216</v>
      </c>
      <c r="C450" s="50" t="s">
        <v>19</v>
      </c>
    </row>
    <row r="451" ht="14.25" customHeight="1">
      <c r="A451" s="50" t="s">
        <v>2539</v>
      </c>
      <c r="B451" s="50" t="s">
        <v>1214</v>
      </c>
      <c r="C451" s="50" t="s">
        <v>19</v>
      </c>
    </row>
    <row r="452" ht="14.25" customHeight="1">
      <c r="A452" s="50" t="s">
        <v>2539</v>
      </c>
      <c r="B452" s="50" t="s">
        <v>1212</v>
      </c>
      <c r="C452" s="50" t="s">
        <v>19</v>
      </c>
    </row>
    <row r="453" ht="14.25" customHeight="1">
      <c r="A453" s="50" t="s">
        <v>2539</v>
      </c>
      <c r="B453" s="50" t="s">
        <v>1210</v>
      </c>
      <c r="C453" s="50" t="s">
        <v>19</v>
      </c>
    </row>
    <row r="454" ht="14.25" customHeight="1">
      <c r="A454" s="50" t="s">
        <v>2539</v>
      </c>
      <c r="B454" s="50" t="s">
        <v>1208</v>
      </c>
      <c r="C454" s="50" t="s">
        <v>19</v>
      </c>
    </row>
    <row r="455" ht="14.25" customHeight="1">
      <c r="A455" s="50" t="s">
        <v>2539</v>
      </c>
      <c r="B455" s="50" t="s">
        <v>1206</v>
      </c>
      <c r="C455" s="50" t="s">
        <v>19</v>
      </c>
    </row>
    <row r="456" ht="14.25" customHeight="1">
      <c r="A456" s="50" t="s">
        <v>2539</v>
      </c>
      <c r="B456" s="50" t="s">
        <v>1204</v>
      </c>
      <c r="C456" s="50" t="s">
        <v>19</v>
      </c>
    </row>
    <row r="457" ht="14.25" customHeight="1">
      <c r="A457" s="50" t="s">
        <v>2539</v>
      </c>
      <c r="B457" s="50" t="s">
        <v>1202</v>
      </c>
      <c r="C457" s="50" t="s">
        <v>19</v>
      </c>
    </row>
    <row r="458" ht="14.25" customHeight="1">
      <c r="A458" s="50" t="s">
        <v>2539</v>
      </c>
      <c r="B458" s="50" t="s">
        <v>138</v>
      </c>
      <c r="C458" s="50" t="s">
        <v>19</v>
      </c>
    </row>
    <row r="459" ht="14.25" customHeight="1">
      <c r="A459" s="50" t="s">
        <v>2539</v>
      </c>
      <c r="B459" s="50" t="s">
        <v>1200</v>
      </c>
      <c r="C459" s="50" t="s">
        <v>19</v>
      </c>
    </row>
    <row r="460" ht="14.25" customHeight="1">
      <c r="A460" s="50" t="s">
        <v>2539</v>
      </c>
      <c r="B460" s="50" t="s">
        <v>1198</v>
      </c>
      <c r="C460" s="50" t="s">
        <v>19</v>
      </c>
    </row>
    <row r="461" ht="14.25" customHeight="1">
      <c r="A461" s="50" t="s">
        <v>2539</v>
      </c>
      <c r="B461" s="50" t="s">
        <v>1196</v>
      </c>
      <c r="C461" s="50" t="s">
        <v>19</v>
      </c>
    </row>
    <row r="462" ht="14.25" customHeight="1">
      <c r="A462" s="50" t="s">
        <v>2539</v>
      </c>
      <c r="B462" s="50" t="s">
        <v>1194</v>
      </c>
      <c r="C462" s="50" t="s">
        <v>19</v>
      </c>
    </row>
    <row r="463" ht="14.25" customHeight="1">
      <c r="A463" s="50" t="s">
        <v>2539</v>
      </c>
      <c r="B463" s="50" t="s">
        <v>1192</v>
      </c>
      <c r="C463" s="50" t="s">
        <v>19</v>
      </c>
    </row>
    <row r="464" ht="14.25" customHeight="1">
      <c r="A464" s="50" t="s">
        <v>2539</v>
      </c>
      <c r="B464" s="50" t="s">
        <v>1190</v>
      </c>
      <c r="C464" s="50" t="s">
        <v>19</v>
      </c>
    </row>
    <row r="465" ht="14.25" customHeight="1">
      <c r="A465" s="50" t="s">
        <v>2539</v>
      </c>
      <c r="B465" s="50" t="s">
        <v>1188</v>
      </c>
      <c r="C465" s="50" t="s">
        <v>19</v>
      </c>
    </row>
    <row r="466" ht="14.25" customHeight="1">
      <c r="A466" s="50" t="s">
        <v>2539</v>
      </c>
      <c r="B466" s="50" t="s">
        <v>1186</v>
      </c>
      <c r="C466" s="50" t="s">
        <v>19</v>
      </c>
    </row>
    <row r="467" ht="14.25" customHeight="1">
      <c r="A467" s="50" t="s">
        <v>2539</v>
      </c>
      <c r="B467" s="50" t="s">
        <v>1184</v>
      </c>
      <c r="C467" s="50" t="s">
        <v>19</v>
      </c>
    </row>
    <row r="468" ht="14.25" customHeight="1">
      <c r="A468" s="50" t="s">
        <v>2539</v>
      </c>
      <c r="B468" s="50" t="s">
        <v>1182</v>
      </c>
      <c r="C468" s="50" t="s">
        <v>19</v>
      </c>
    </row>
    <row r="469" ht="14.25" customHeight="1">
      <c r="A469" s="50" t="s">
        <v>2539</v>
      </c>
      <c r="B469" s="50" t="s">
        <v>136</v>
      </c>
      <c r="C469" s="50" t="s">
        <v>19</v>
      </c>
    </row>
    <row r="470" ht="14.25" customHeight="1">
      <c r="A470" s="50" t="s">
        <v>2539</v>
      </c>
      <c r="B470" s="50" t="s">
        <v>1180</v>
      </c>
      <c r="C470" s="50" t="s">
        <v>19</v>
      </c>
    </row>
    <row r="471" ht="14.25" customHeight="1">
      <c r="A471" s="50" t="s">
        <v>2539</v>
      </c>
      <c r="B471" s="50" t="s">
        <v>1178</v>
      </c>
      <c r="C471" s="50" t="s">
        <v>19</v>
      </c>
    </row>
    <row r="472" ht="14.25" customHeight="1">
      <c r="A472" s="50" t="s">
        <v>2539</v>
      </c>
      <c r="B472" s="50" t="s">
        <v>1176</v>
      </c>
      <c r="C472" s="50" t="s">
        <v>19</v>
      </c>
    </row>
    <row r="473" ht="14.25" customHeight="1">
      <c r="A473" s="50" t="s">
        <v>2539</v>
      </c>
      <c r="B473" s="50" t="s">
        <v>1174</v>
      </c>
      <c r="C473" s="50" t="s">
        <v>19</v>
      </c>
    </row>
    <row r="474" ht="14.25" customHeight="1">
      <c r="A474" s="50" t="s">
        <v>2539</v>
      </c>
      <c r="B474" s="50" t="s">
        <v>1172</v>
      </c>
      <c r="C474" s="50" t="s">
        <v>19</v>
      </c>
    </row>
    <row r="475" ht="14.25" customHeight="1">
      <c r="A475" s="50" t="s">
        <v>2539</v>
      </c>
      <c r="B475" s="50" t="s">
        <v>1170</v>
      </c>
      <c r="C475" s="50" t="s">
        <v>19</v>
      </c>
    </row>
    <row r="476" ht="14.25" customHeight="1">
      <c r="A476" s="50" t="s">
        <v>2539</v>
      </c>
      <c r="B476" s="50" t="s">
        <v>1168</v>
      </c>
      <c r="C476" s="50" t="s">
        <v>19</v>
      </c>
    </row>
    <row r="477" ht="14.25" customHeight="1">
      <c r="A477" s="50" t="s">
        <v>2539</v>
      </c>
      <c r="B477" s="50" t="s">
        <v>1166</v>
      </c>
      <c r="C477" s="50" t="s">
        <v>19</v>
      </c>
    </row>
    <row r="478" ht="14.25" customHeight="1">
      <c r="A478" s="50" t="s">
        <v>2539</v>
      </c>
      <c r="B478" s="50" t="s">
        <v>1164</v>
      </c>
      <c r="C478" s="50" t="s">
        <v>19</v>
      </c>
    </row>
    <row r="479" ht="14.25" customHeight="1">
      <c r="A479" s="50" t="s">
        <v>2539</v>
      </c>
      <c r="B479" s="50" t="s">
        <v>1162</v>
      </c>
      <c r="C479" s="50" t="s">
        <v>19</v>
      </c>
    </row>
    <row r="480" ht="14.25" customHeight="1">
      <c r="A480" s="50" t="s">
        <v>2539</v>
      </c>
      <c r="B480" s="50" t="s">
        <v>134</v>
      </c>
      <c r="C480" s="50" t="s">
        <v>19</v>
      </c>
    </row>
    <row r="481" ht="14.25" customHeight="1">
      <c r="A481" s="50" t="s">
        <v>2539</v>
      </c>
      <c r="B481" s="50" t="s">
        <v>1160</v>
      </c>
      <c r="C481" s="50" t="s">
        <v>19</v>
      </c>
    </row>
    <row r="482" ht="14.25" customHeight="1">
      <c r="A482" s="50" t="s">
        <v>2539</v>
      </c>
      <c r="B482" s="50" t="s">
        <v>1158</v>
      </c>
      <c r="C482" s="50" t="s">
        <v>19</v>
      </c>
    </row>
    <row r="483" ht="14.25" customHeight="1">
      <c r="A483" s="50" t="s">
        <v>2539</v>
      </c>
      <c r="B483" s="50" t="s">
        <v>1156</v>
      </c>
      <c r="C483" s="50" t="s">
        <v>19</v>
      </c>
    </row>
    <row r="484" ht="14.25" customHeight="1">
      <c r="A484" s="50" t="s">
        <v>2539</v>
      </c>
      <c r="B484" s="50" t="s">
        <v>1154</v>
      </c>
      <c r="C484" s="50" t="s">
        <v>19</v>
      </c>
    </row>
    <row r="485" ht="14.25" customHeight="1">
      <c r="A485" s="50" t="s">
        <v>2539</v>
      </c>
      <c r="B485" s="50" t="s">
        <v>1152</v>
      </c>
      <c r="C485" s="50" t="s">
        <v>19</v>
      </c>
    </row>
    <row r="486" ht="14.25" customHeight="1">
      <c r="A486" s="50" t="s">
        <v>2539</v>
      </c>
      <c r="B486" s="50" t="s">
        <v>1150</v>
      </c>
      <c r="C486" s="50" t="s">
        <v>19</v>
      </c>
    </row>
    <row r="487" ht="14.25" customHeight="1">
      <c r="A487" s="50" t="s">
        <v>2539</v>
      </c>
      <c r="B487" s="50" t="s">
        <v>1148</v>
      </c>
      <c r="C487" s="50" t="s">
        <v>19</v>
      </c>
    </row>
    <row r="488" ht="14.25" customHeight="1">
      <c r="A488" s="50" t="s">
        <v>2539</v>
      </c>
      <c r="B488" s="50" t="s">
        <v>1146</v>
      </c>
      <c r="C488" s="50" t="s">
        <v>19</v>
      </c>
    </row>
    <row r="489" ht="14.25" customHeight="1">
      <c r="A489" s="50" t="s">
        <v>2539</v>
      </c>
      <c r="B489" s="50" t="s">
        <v>1144</v>
      </c>
      <c r="C489" s="50" t="s">
        <v>19</v>
      </c>
    </row>
    <row r="490" ht="14.25" customHeight="1">
      <c r="A490" s="50" t="s">
        <v>2539</v>
      </c>
      <c r="B490" s="50" t="s">
        <v>1142</v>
      </c>
      <c r="C490" s="50" t="s">
        <v>19</v>
      </c>
    </row>
    <row r="491" ht="14.25" customHeight="1">
      <c r="A491" s="50" t="s">
        <v>2539</v>
      </c>
      <c r="B491" s="50" t="s">
        <v>132</v>
      </c>
      <c r="C491" s="50" t="s">
        <v>19</v>
      </c>
    </row>
    <row r="492" ht="14.25" customHeight="1">
      <c r="A492" s="50" t="s">
        <v>2539</v>
      </c>
      <c r="B492" s="50" t="s">
        <v>1140</v>
      </c>
      <c r="C492" s="50" t="s">
        <v>19</v>
      </c>
    </row>
    <row r="493" ht="14.25" customHeight="1">
      <c r="A493" s="50" t="s">
        <v>2539</v>
      </c>
      <c r="B493" s="50" t="s">
        <v>1138</v>
      </c>
      <c r="C493" s="50" t="s">
        <v>19</v>
      </c>
    </row>
    <row r="494" ht="14.25" customHeight="1">
      <c r="A494" s="50" t="s">
        <v>2539</v>
      </c>
      <c r="B494" s="50" t="s">
        <v>1136</v>
      </c>
      <c r="C494" s="50" t="s">
        <v>19</v>
      </c>
    </row>
    <row r="495" ht="14.25" customHeight="1">
      <c r="A495" s="50" t="s">
        <v>2539</v>
      </c>
      <c r="B495" s="50" t="s">
        <v>1134</v>
      </c>
      <c r="C495" s="50" t="s">
        <v>19</v>
      </c>
    </row>
    <row r="496" ht="14.25" customHeight="1">
      <c r="A496" s="50" t="s">
        <v>2539</v>
      </c>
      <c r="B496" s="50" t="s">
        <v>1132</v>
      </c>
      <c r="C496" s="50" t="s">
        <v>19</v>
      </c>
    </row>
    <row r="497" ht="14.25" customHeight="1">
      <c r="A497" s="50" t="s">
        <v>2539</v>
      </c>
      <c r="B497" s="50" t="s">
        <v>1130</v>
      </c>
      <c r="C497" s="50" t="s">
        <v>19</v>
      </c>
    </row>
    <row r="498" ht="14.25" customHeight="1">
      <c r="A498" s="50" t="s">
        <v>2539</v>
      </c>
      <c r="B498" s="50" t="s">
        <v>1128</v>
      </c>
      <c r="C498" s="50" t="s">
        <v>19</v>
      </c>
    </row>
    <row r="499" ht="14.25" customHeight="1">
      <c r="A499" s="50" t="s">
        <v>2539</v>
      </c>
      <c r="B499" s="50" t="s">
        <v>1126</v>
      </c>
      <c r="C499" s="50" t="s">
        <v>19</v>
      </c>
    </row>
    <row r="500" ht="14.25" customHeight="1">
      <c r="A500" s="50" t="s">
        <v>2539</v>
      </c>
      <c r="B500" s="50" t="s">
        <v>1124</v>
      </c>
      <c r="C500" s="50" t="s">
        <v>19</v>
      </c>
    </row>
    <row r="501" ht="14.25" customHeight="1">
      <c r="A501" s="50" t="s">
        <v>2539</v>
      </c>
      <c r="B501" s="50" t="s">
        <v>1122</v>
      </c>
      <c r="C501" s="50" t="s">
        <v>19</v>
      </c>
    </row>
    <row r="502" ht="14.25" customHeight="1">
      <c r="A502" s="50" t="s">
        <v>2539</v>
      </c>
      <c r="B502" s="50" t="s">
        <v>130</v>
      </c>
      <c r="C502" s="50" t="s">
        <v>19</v>
      </c>
    </row>
    <row r="503" ht="14.25" customHeight="1">
      <c r="A503" s="50" t="s">
        <v>2539</v>
      </c>
      <c r="B503" s="50" t="s">
        <v>1120</v>
      </c>
      <c r="C503" s="50" t="s">
        <v>19</v>
      </c>
    </row>
    <row r="504" ht="14.25" customHeight="1">
      <c r="A504" s="50" t="s">
        <v>2539</v>
      </c>
      <c r="B504" s="50" t="s">
        <v>1118</v>
      </c>
      <c r="C504" s="50" t="s">
        <v>19</v>
      </c>
    </row>
    <row r="505" ht="14.25" customHeight="1">
      <c r="A505" s="50" t="s">
        <v>2539</v>
      </c>
      <c r="B505" s="50" t="s">
        <v>1116</v>
      </c>
      <c r="C505" s="50" t="s">
        <v>19</v>
      </c>
    </row>
    <row r="506" ht="14.25" customHeight="1">
      <c r="A506" s="50" t="s">
        <v>2539</v>
      </c>
      <c r="B506" s="50" t="s">
        <v>1114</v>
      </c>
      <c r="C506" s="50" t="s">
        <v>19</v>
      </c>
    </row>
    <row r="507" ht="14.25" customHeight="1">
      <c r="A507" s="50" t="s">
        <v>2539</v>
      </c>
      <c r="B507" s="50" t="s">
        <v>1112</v>
      </c>
      <c r="C507" s="50" t="s">
        <v>19</v>
      </c>
    </row>
    <row r="508" ht="14.25" customHeight="1">
      <c r="A508" s="50" t="s">
        <v>2539</v>
      </c>
      <c r="B508" s="50" t="s">
        <v>1110</v>
      </c>
      <c r="C508" s="50" t="s">
        <v>19</v>
      </c>
    </row>
    <row r="509" ht="14.25" customHeight="1">
      <c r="A509" s="50" t="s">
        <v>2539</v>
      </c>
      <c r="B509" s="50" t="s">
        <v>1108</v>
      </c>
      <c r="C509" s="50" t="s">
        <v>19</v>
      </c>
    </row>
    <row r="510" ht="14.25" customHeight="1">
      <c r="A510" s="50" t="s">
        <v>2539</v>
      </c>
      <c r="B510" s="50" t="s">
        <v>1106</v>
      </c>
      <c r="C510" s="50" t="s">
        <v>19</v>
      </c>
    </row>
    <row r="511" ht="14.25" customHeight="1">
      <c r="A511" s="50" t="s">
        <v>2539</v>
      </c>
      <c r="B511" s="50" t="s">
        <v>1104</v>
      </c>
      <c r="C511" s="50" t="s">
        <v>19</v>
      </c>
    </row>
    <row r="512" ht="14.25" customHeight="1">
      <c r="A512" s="50" t="s">
        <v>2539</v>
      </c>
      <c r="B512" s="50" t="s">
        <v>1102</v>
      </c>
      <c r="C512" s="50" t="s">
        <v>19</v>
      </c>
    </row>
    <row r="513" ht="14.25" customHeight="1">
      <c r="A513" s="50" t="s">
        <v>2539</v>
      </c>
      <c r="B513" s="50" t="s">
        <v>128</v>
      </c>
      <c r="C513" s="50" t="s">
        <v>19</v>
      </c>
    </row>
    <row r="514" ht="14.25" customHeight="1">
      <c r="A514" s="50" t="s">
        <v>2539</v>
      </c>
      <c r="B514" s="50" t="s">
        <v>1100</v>
      </c>
      <c r="C514" s="50" t="s">
        <v>19</v>
      </c>
    </row>
    <row r="515" ht="14.25" customHeight="1">
      <c r="A515" s="50" t="s">
        <v>2539</v>
      </c>
      <c r="B515" s="50" t="s">
        <v>1098</v>
      </c>
      <c r="C515" s="50" t="s">
        <v>19</v>
      </c>
    </row>
    <row r="516" ht="14.25" customHeight="1">
      <c r="A516" s="50" t="s">
        <v>2539</v>
      </c>
      <c r="B516" s="50" t="s">
        <v>1096</v>
      </c>
      <c r="C516" s="50" t="s">
        <v>19</v>
      </c>
    </row>
    <row r="517" ht="14.25" customHeight="1">
      <c r="A517" s="50" t="s">
        <v>2539</v>
      </c>
      <c r="B517" s="50" t="s">
        <v>1094</v>
      </c>
      <c r="C517" s="50" t="s">
        <v>19</v>
      </c>
    </row>
    <row r="518" ht="14.25" customHeight="1">
      <c r="A518" s="50" t="s">
        <v>2539</v>
      </c>
      <c r="B518" s="50" t="s">
        <v>1092</v>
      </c>
      <c r="C518" s="50" t="s">
        <v>19</v>
      </c>
    </row>
    <row r="519" ht="14.25" customHeight="1">
      <c r="A519" s="50" t="s">
        <v>2539</v>
      </c>
      <c r="B519" s="50" t="s">
        <v>1090</v>
      </c>
      <c r="C519" s="50" t="s">
        <v>19</v>
      </c>
    </row>
    <row r="520" ht="14.25" customHeight="1">
      <c r="A520" s="50" t="s">
        <v>2539</v>
      </c>
      <c r="B520" s="50" t="s">
        <v>1088</v>
      </c>
      <c r="C520" s="50" t="s">
        <v>19</v>
      </c>
    </row>
    <row r="521" ht="14.25" customHeight="1">
      <c r="A521" s="50" t="s">
        <v>2539</v>
      </c>
      <c r="B521" s="50" t="s">
        <v>1086</v>
      </c>
      <c r="C521" s="50" t="s">
        <v>19</v>
      </c>
    </row>
    <row r="522" ht="14.25" customHeight="1">
      <c r="A522" s="50" t="s">
        <v>2539</v>
      </c>
      <c r="B522" s="50" t="s">
        <v>1084</v>
      </c>
      <c r="C522" s="50" t="s">
        <v>19</v>
      </c>
    </row>
    <row r="523" ht="14.25" customHeight="1">
      <c r="A523" s="50" t="s">
        <v>2539</v>
      </c>
      <c r="B523" s="50" t="s">
        <v>1082</v>
      </c>
      <c r="C523" s="50" t="s">
        <v>19</v>
      </c>
    </row>
    <row r="524" ht="14.25" customHeight="1">
      <c r="A524" s="50" t="s">
        <v>2539</v>
      </c>
      <c r="B524" s="50" t="s">
        <v>126</v>
      </c>
      <c r="C524" s="50" t="s">
        <v>19</v>
      </c>
    </row>
    <row r="525" ht="14.25" customHeight="1">
      <c r="A525" s="50" t="s">
        <v>2539</v>
      </c>
      <c r="B525" s="50" t="s">
        <v>1080</v>
      </c>
      <c r="C525" s="50" t="s">
        <v>19</v>
      </c>
    </row>
    <row r="526" ht="14.25" customHeight="1">
      <c r="A526" s="50" t="s">
        <v>2539</v>
      </c>
      <c r="B526" s="50" t="s">
        <v>1078</v>
      </c>
      <c r="C526" s="50" t="s">
        <v>19</v>
      </c>
    </row>
    <row r="527" ht="14.25" customHeight="1">
      <c r="A527" s="50" t="s">
        <v>2539</v>
      </c>
      <c r="B527" s="50" t="s">
        <v>1076</v>
      </c>
      <c r="C527" s="50" t="s">
        <v>19</v>
      </c>
    </row>
    <row r="528" ht="14.25" customHeight="1">
      <c r="A528" s="50" t="s">
        <v>2539</v>
      </c>
      <c r="B528" s="50" t="s">
        <v>1074</v>
      </c>
      <c r="C528" s="50" t="s">
        <v>19</v>
      </c>
    </row>
    <row r="529" ht="14.25" customHeight="1">
      <c r="A529" s="50" t="s">
        <v>2539</v>
      </c>
      <c r="B529" s="50" t="s">
        <v>1072</v>
      </c>
      <c r="C529" s="50" t="s">
        <v>19</v>
      </c>
    </row>
    <row r="530" ht="14.25" customHeight="1">
      <c r="A530" s="50" t="s">
        <v>2539</v>
      </c>
      <c r="B530" s="50" t="s">
        <v>1070</v>
      </c>
      <c r="C530" s="50" t="s">
        <v>19</v>
      </c>
    </row>
    <row r="531" ht="14.25" customHeight="1">
      <c r="A531" s="50" t="s">
        <v>2539</v>
      </c>
      <c r="B531" s="50" t="s">
        <v>1068</v>
      </c>
      <c r="C531" s="50" t="s">
        <v>19</v>
      </c>
    </row>
    <row r="532" ht="14.25" customHeight="1">
      <c r="A532" s="50" t="s">
        <v>2539</v>
      </c>
      <c r="B532" s="50" t="s">
        <v>1066</v>
      </c>
      <c r="C532" s="50" t="s">
        <v>19</v>
      </c>
    </row>
    <row r="533" ht="14.25" customHeight="1">
      <c r="A533" s="50" t="s">
        <v>2539</v>
      </c>
      <c r="B533" s="50" t="s">
        <v>1064</v>
      </c>
      <c r="C533" s="50" t="s">
        <v>19</v>
      </c>
    </row>
    <row r="534" ht="14.25" customHeight="1">
      <c r="A534" s="50" t="s">
        <v>2539</v>
      </c>
      <c r="B534" s="50" t="s">
        <v>1062</v>
      </c>
      <c r="C534" s="50" t="s">
        <v>19</v>
      </c>
    </row>
    <row r="535" ht="14.25" customHeight="1">
      <c r="A535" s="50" t="s">
        <v>2539</v>
      </c>
      <c r="B535" s="50" t="s">
        <v>124</v>
      </c>
      <c r="C535" s="50" t="s">
        <v>19</v>
      </c>
    </row>
    <row r="536" ht="14.25" customHeight="1">
      <c r="A536" s="50" t="s">
        <v>2539</v>
      </c>
      <c r="B536" s="50" t="s">
        <v>1060</v>
      </c>
      <c r="C536" s="50" t="s">
        <v>19</v>
      </c>
    </row>
    <row r="537" ht="14.25" customHeight="1">
      <c r="A537" s="50" t="s">
        <v>2539</v>
      </c>
      <c r="B537" s="50" t="s">
        <v>1058</v>
      </c>
      <c r="C537" s="50" t="s">
        <v>19</v>
      </c>
    </row>
    <row r="538" ht="14.25" customHeight="1">
      <c r="A538" s="50" t="s">
        <v>2539</v>
      </c>
      <c r="B538" s="50" t="s">
        <v>1056</v>
      </c>
      <c r="C538" s="50" t="s">
        <v>19</v>
      </c>
    </row>
    <row r="539" ht="14.25" customHeight="1">
      <c r="A539" s="50" t="s">
        <v>2539</v>
      </c>
      <c r="B539" s="50" t="s">
        <v>1054</v>
      </c>
      <c r="C539" s="50" t="s">
        <v>19</v>
      </c>
    </row>
    <row r="540" ht="14.25" customHeight="1">
      <c r="A540" s="50" t="s">
        <v>2539</v>
      </c>
      <c r="B540" s="50" t="s">
        <v>1052</v>
      </c>
      <c r="C540" s="50" t="s">
        <v>19</v>
      </c>
    </row>
    <row r="541" ht="14.25" customHeight="1">
      <c r="A541" s="50" t="s">
        <v>2539</v>
      </c>
      <c r="B541" s="50" t="s">
        <v>1050</v>
      </c>
      <c r="C541" s="50" t="s">
        <v>19</v>
      </c>
    </row>
    <row r="542" ht="14.25" customHeight="1">
      <c r="A542" s="50" t="s">
        <v>2539</v>
      </c>
      <c r="B542" s="50" t="s">
        <v>1048</v>
      </c>
      <c r="C542" s="50" t="s">
        <v>19</v>
      </c>
    </row>
    <row r="543" ht="14.25" customHeight="1">
      <c r="A543" s="50" t="s">
        <v>2539</v>
      </c>
      <c r="B543" s="50" t="s">
        <v>1046</v>
      </c>
      <c r="C543" s="50" t="s">
        <v>19</v>
      </c>
    </row>
    <row r="544" ht="14.25" customHeight="1">
      <c r="A544" s="50" t="s">
        <v>2539</v>
      </c>
      <c r="B544" s="50" t="s">
        <v>1044</v>
      </c>
      <c r="C544" s="50" t="s">
        <v>19</v>
      </c>
    </row>
    <row r="545" ht="14.25" customHeight="1">
      <c r="A545" s="50" t="s">
        <v>2539</v>
      </c>
      <c r="B545" s="50" t="s">
        <v>1042</v>
      </c>
      <c r="C545" s="50" t="s">
        <v>19</v>
      </c>
    </row>
    <row r="546" ht="14.25" customHeight="1">
      <c r="A546" s="50" t="s">
        <v>2539</v>
      </c>
      <c r="B546" s="50" t="s">
        <v>122</v>
      </c>
      <c r="C546" s="50" t="s">
        <v>19</v>
      </c>
    </row>
    <row r="547" ht="14.25" customHeight="1">
      <c r="A547" s="50" t="s">
        <v>2539</v>
      </c>
      <c r="B547" s="50" t="s">
        <v>1040</v>
      </c>
      <c r="C547" s="50" t="s">
        <v>19</v>
      </c>
    </row>
    <row r="548" ht="14.25" customHeight="1">
      <c r="A548" s="50" t="s">
        <v>2539</v>
      </c>
      <c r="B548" s="50" t="s">
        <v>1038</v>
      </c>
      <c r="C548" s="50" t="s">
        <v>19</v>
      </c>
    </row>
    <row r="549" ht="14.25" customHeight="1">
      <c r="A549" s="50" t="s">
        <v>2539</v>
      </c>
      <c r="B549" s="50" t="s">
        <v>1036</v>
      </c>
      <c r="C549" s="50" t="s">
        <v>19</v>
      </c>
    </row>
    <row r="550" ht="14.25" customHeight="1">
      <c r="A550" s="50" t="s">
        <v>2539</v>
      </c>
      <c r="B550" s="50" t="s">
        <v>1034</v>
      </c>
      <c r="C550" s="50" t="s">
        <v>19</v>
      </c>
    </row>
    <row r="551" ht="14.25" customHeight="1">
      <c r="A551" s="50" t="s">
        <v>2539</v>
      </c>
      <c r="B551" s="50" t="s">
        <v>1032</v>
      </c>
      <c r="C551" s="50" t="s">
        <v>19</v>
      </c>
    </row>
    <row r="552" ht="14.25" customHeight="1">
      <c r="A552" s="50" t="s">
        <v>2539</v>
      </c>
      <c r="B552" s="50" t="s">
        <v>1030</v>
      </c>
      <c r="C552" s="50" t="s">
        <v>19</v>
      </c>
    </row>
    <row r="553" ht="14.25" customHeight="1">
      <c r="A553" s="50" t="s">
        <v>2539</v>
      </c>
      <c r="B553" s="50" t="s">
        <v>1028</v>
      </c>
      <c r="C553" s="50" t="s">
        <v>19</v>
      </c>
    </row>
    <row r="554" ht="14.25" customHeight="1">
      <c r="A554" s="50" t="s">
        <v>2539</v>
      </c>
      <c r="B554" s="50" t="s">
        <v>1026</v>
      </c>
      <c r="C554" s="50" t="s">
        <v>19</v>
      </c>
    </row>
    <row r="555" ht="14.25" customHeight="1">
      <c r="A555" s="50" t="s">
        <v>2539</v>
      </c>
      <c r="B555" s="50" t="s">
        <v>1024</v>
      </c>
      <c r="C555" s="50" t="s">
        <v>19</v>
      </c>
    </row>
    <row r="556" ht="14.25" customHeight="1">
      <c r="A556" s="50" t="s">
        <v>2539</v>
      </c>
      <c r="B556" s="50" t="s">
        <v>1022</v>
      </c>
      <c r="C556" s="50" t="s">
        <v>19</v>
      </c>
    </row>
    <row r="557" ht="14.25" customHeight="1">
      <c r="A557" s="50" t="s">
        <v>2539</v>
      </c>
      <c r="B557" s="50" t="s">
        <v>30</v>
      </c>
      <c r="C557" s="50" t="s">
        <v>19</v>
      </c>
    </row>
    <row r="558" ht="14.25" customHeight="1">
      <c r="A558" s="50" t="s">
        <v>2539</v>
      </c>
      <c r="B558" s="50" t="s">
        <v>120</v>
      </c>
      <c r="C558" s="50" t="s">
        <v>19</v>
      </c>
    </row>
    <row r="559" ht="14.25" customHeight="1">
      <c r="A559" s="50" t="s">
        <v>2539</v>
      </c>
      <c r="B559" s="50" t="s">
        <v>1020</v>
      </c>
      <c r="C559" s="50" t="s">
        <v>19</v>
      </c>
    </row>
    <row r="560" ht="14.25" customHeight="1">
      <c r="A560" s="50" t="s">
        <v>2539</v>
      </c>
      <c r="B560" s="50" t="s">
        <v>1018</v>
      </c>
      <c r="C560" s="50" t="s">
        <v>19</v>
      </c>
    </row>
    <row r="561" ht="14.25" customHeight="1">
      <c r="A561" s="50" t="s">
        <v>2539</v>
      </c>
      <c r="B561" s="50" t="s">
        <v>1016</v>
      </c>
      <c r="C561" s="50" t="s">
        <v>19</v>
      </c>
    </row>
    <row r="562" ht="14.25" customHeight="1">
      <c r="A562" s="50" t="s">
        <v>2539</v>
      </c>
      <c r="B562" s="50" t="s">
        <v>1014</v>
      </c>
      <c r="C562" s="50" t="s">
        <v>19</v>
      </c>
    </row>
    <row r="563" ht="14.25" customHeight="1">
      <c r="A563" s="50" t="s">
        <v>2539</v>
      </c>
      <c r="B563" s="50" t="s">
        <v>1012</v>
      </c>
      <c r="C563" s="50" t="s">
        <v>19</v>
      </c>
    </row>
    <row r="564" ht="14.25" customHeight="1">
      <c r="A564" s="50" t="s">
        <v>2539</v>
      </c>
      <c r="B564" s="50" t="s">
        <v>1010</v>
      </c>
      <c r="C564" s="50" t="s">
        <v>19</v>
      </c>
    </row>
    <row r="565" ht="14.25" customHeight="1">
      <c r="A565" s="50" t="s">
        <v>2539</v>
      </c>
      <c r="B565" s="50" t="s">
        <v>1008</v>
      </c>
      <c r="C565" s="50" t="s">
        <v>19</v>
      </c>
    </row>
    <row r="566" ht="14.25" customHeight="1">
      <c r="A566" s="50" t="s">
        <v>2539</v>
      </c>
      <c r="B566" s="50" t="s">
        <v>1006</v>
      </c>
      <c r="C566" s="50" t="s">
        <v>19</v>
      </c>
    </row>
    <row r="567" ht="14.25" customHeight="1">
      <c r="A567" s="50" t="s">
        <v>2539</v>
      </c>
      <c r="B567" s="50" t="s">
        <v>1004</v>
      </c>
      <c r="C567" s="50" t="s">
        <v>19</v>
      </c>
    </row>
    <row r="568" ht="14.25" customHeight="1">
      <c r="A568" s="50" t="s">
        <v>2539</v>
      </c>
      <c r="B568" s="50" t="s">
        <v>1002</v>
      </c>
      <c r="C568" s="50" t="s">
        <v>19</v>
      </c>
    </row>
    <row r="569" ht="14.25" customHeight="1">
      <c r="A569" s="50" t="s">
        <v>2539</v>
      </c>
      <c r="B569" s="50" t="s">
        <v>118</v>
      </c>
      <c r="C569" s="50" t="s">
        <v>19</v>
      </c>
    </row>
    <row r="570" ht="14.25" customHeight="1">
      <c r="A570" s="50" t="s">
        <v>2539</v>
      </c>
      <c r="B570" s="50" t="s">
        <v>1000</v>
      </c>
      <c r="C570" s="50" t="s">
        <v>19</v>
      </c>
    </row>
    <row r="571" ht="14.25" customHeight="1">
      <c r="A571" s="50" t="s">
        <v>2539</v>
      </c>
      <c r="B571" s="50" t="s">
        <v>998</v>
      </c>
      <c r="C571" s="50" t="s">
        <v>19</v>
      </c>
    </row>
    <row r="572" ht="14.25" customHeight="1">
      <c r="A572" s="50" t="s">
        <v>2539</v>
      </c>
      <c r="B572" s="50" t="s">
        <v>996</v>
      </c>
      <c r="C572" s="50" t="s">
        <v>19</v>
      </c>
    </row>
    <row r="573" ht="14.25" customHeight="1">
      <c r="A573" s="50" t="s">
        <v>2539</v>
      </c>
      <c r="B573" s="50" t="s">
        <v>994</v>
      </c>
      <c r="C573" s="50" t="s">
        <v>19</v>
      </c>
    </row>
    <row r="574" ht="14.25" customHeight="1">
      <c r="A574" s="50" t="s">
        <v>2539</v>
      </c>
      <c r="B574" s="50" t="s">
        <v>992</v>
      </c>
      <c r="C574" s="50" t="s">
        <v>19</v>
      </c>
    </row>
    <row r="575" ht="14.25" customHeight="1">
      <c r="A575" s="50" t="s">
        <v>2539</v>
      </c>
      <c r="B575" s="50" t="s">
        <v>990</v>
      </c>
      <c r="C575" s="50" t="s">
        <v>19</v>
      </c>
    </row>
    <row r="576" ht="14.25" customHeight="1">
      <c r="A576" s="50" t="s">
        <v>2539</v>
      </c>
      <c r="B576" s="50" t="s">
        <v>988</v>
      </c>
      <c r="C576" s="50" t="s">
        <v>19</v>
      </c>
    </row>
    <row r="577" ht="14.25" customHeight="1">
      <c r="A577" s="50" t="s">
        <v>2539</v>
      </c>
      <c r="B577" s="50" t="s">
        <v>986</v>
      </c>
      <c r="C577" s="50" t="s">
        <v>19</v>
      </c>
    </row>
    <row r="578" ht="14.25" customHeight="1">
      <c r="A578" s="50" t="s">
        <v>2539</v>
      </c>
      <c r="B578" s="50" t="s">
        <v>984</v>
      </c>
      <c r="C578" s="50" t="s">
        <v>19</v>
      </c>
    </row>
    <row r="579" ht="14.25" customHeight="1">
      <c r="A579" s="50" t="s">
        <v>2539</v>
      </c>
      <c r="B579" s="50" t="s">
        <v>982</v>
      </c>
      <c r="C579" s="50" t="s">
        <v>19</v>
      </c>
    </row>
    <row r="580" ht="14.25" customHeight="1">
      <c r="A580" s="50" t="s">
        <v>2539</v>
      </c>
      <c r="B580" s="50" t="s">
        <v>116</v>
      </c>
      <c r="C580" s="50" t="s">
        <v>19</v>
      </c>
    </row>
    <row r="581" ht="14.25" customHeight="1">
      <c r="A581" s="50" t="s">
        <v>2539</v>
      </c>
      <c r="B581" s="50" t="s">
        <v>980</v>
      </c>
      <c r="C581" s="50" t="s">
        <v>19</v>
      </c>
    </row>
    <row r="582" ht="14.25" customHeight="1">
      <c r="A582" s="50" t="s">
        <v>2539</v>
      </c>
      <c r="B582" s="50" t="s">
        <v>978</v>
      </c>
      <c r="C582" s="50" t="s">
        <v>19</v>
      </c>
    </row>
    <row r="583" ht="14.25" customHeight="1">
      <c r="A583" s="50" t="s">
        <v>2539</v>
      </c>
      <c r="B583" s="50" t="s">
        <v>976</v>
      </c>
      <c r="C583" s="50" t="s">
        <v>19</v>
      </c>
    </row>
    <row r="584" ht="14.25" customHeight="1">
      <c r="A584" s="50" t="s">
        <v>2539</v>
      </c>
      <c r="B584" s="50" t="s">
        <v>974</v>
      </c>
      <c r="C584" s="50" t="s">
        <v>19</v>
      </c>
    </row>
    <row r="585" ht="14.25" customHeight="1">
      <c r="A585" s="50" t="s">
        <v>2539</v>
      </c>
      <c r="B585" s="50" t="s">
        <v>972</v>
      </c>
      <c r="C585" s="50" t="s">
        <v>19</v>
      </c>
    </row>
    <row r="586" ht="14.25" customHeight="1">
      <c r="A586" s="50" t="s">
        <v>2539</v>
      </c>
      <c r="B586" s="50" t="s">
        <v>970</v>
      </c>
      <c r="C586" s="50" t="s">
        <v>19</v>
      </c>
    </row>
    <row r="587" ht="14.25" customHeight="1">
      <c r="A587" s="50" t="s">
        <v>2539</v>
      </c>
      <c r="B587" s="50" t="s">
        <v>968</v>
      </c>
      <c r="C587" s="50" t="s">
        <v>19</v>
      </c>
    </row>
    <row r="588" ht="14.25" customHeight="1">
      <c r="A588" s="50" t="s">
        <v>2539</v>
      </c>
      <c r="B588" s="50" t="s">
        <v>966</v>
      </c>
      <c r="C588" s="50" t="s">
        <v>19</v>
      </c>
    </row>
    <row r="589" ht="14.25" customHeight="1">
      <c r="A589" s="50" t="s">
        <v>2539</v>
      </c>
      <c r="B589" s="50" t="s">
        <v>964</v>
      </c>
      <c r="C589" s="50" t="s">
        <v>19</v>
      </c>
    </row>
    <row r="590" ht="14.25" customHeight="1">
      <c r="A590" s="50" t="s">
        <v>2539</v>
      </c>
      <c r="B590" s="50" t="s">
        <v>962</v>
      </c>
      <c r="C590" s="50" t="s">
        <v>19</v>
      </c>
    </row>
    <row r="591" ht="14.25" customHeight="1">
      <c r="A591" s="50" t="s">
        <v>2539</v>
      </c>
      <c r="B591" s="50" t="s">
        <v>114</v>
      </c>
      <c r="C591" s="50" t="s">
        <v>19</v>
      </c>
    </row>
    <row r="592" ht="14.25" customHeight="1">
      <c r="A592" s="50" t="s">
        <v>2539</v>
      </c>
      <c r="B592" s="50" t="s">
        <v>960</v>
      </c>
      <c r="C592" s="50" t="s">
        <v>19</v>
      </c>
    </row>
    <row r="593" ht="14.25" customHeight="1">
      <c r="A593" s="50" t="s">
        <v>2539</v>
      </c>
      <c r="B593" s="50" t="s">
        <v>958</v>
      </c>
      <c r="C593" s="50" t="s">
        <v>19</v>
      </c>
    </row>
    <row r="594" ht="14.25" customHeight="1">
      <c r="A594" s="50" t="s">
        <v>2539</v>
      </c>
      <c r="B594" s="50" t="s">
        <v>956</v>
      </c>
      <c r="C594" s="50" t="s">
        <v>19</v>
      </c>
    </row>
    <row r="595" ht="14.25" customHeight="1">
      <c r="A595" s="50" t="s">
        <v>2539</v>
      </c>
      <c r="B595" s="50" t="s">
        <v>954</v>
      </c>
      <c r="C595" s="50" t="s">
        <v>19</v>
      </c>
    </row>
    <row r="596" ht="14.25" customHeight="1">
      <c r="A596" s="50" t="s">
        <v>2539</v>
      </c>
      <c r="B596" s="50" t="s">
        <v>952</v>
      </c>
      <c r="C596" s="50" t="s">
        <v>19</v>
      </c>
    </row>
    <row r="597" ht="14.25" customHeight="1">
      <c r="A597" s="50" t="s">
        <v>2539</v>
      </c>
      <c r="B597" s="50" t="s">
        <v>950</v>
      </c>
      <c r="C597" s="50" t="s">
        <v>19</v>
      </c>
    </row>
    <row r="598" ht="14.25" customHeight="1">
      <c r="A598" s="50" t="s">
        <v>2539</v>
      </c>
      <c r="B598" s="50" t="s">
        <v>948</v>
      </c>
      <c r="C598" s="50" t="s">
        <v>19</v>
      </c>
    </row>
    <row r="599" ht="14.25" customHeight="1">
      <c r="A599" s="50" t="s">
        <v>2539</v>
      </c>
      <c r="B599" s="50" t="s">
        <v>946</v>
      </c>
      <c r="C599" s="50" t="s">
        <v>19</v>
      </c>
    </row>
    <row r="600" ht="14.25" customHeight="1">
      <c r="A600" s="50" t="s">
        <v>2539</v>
      </c>
      <c r="B600" s="50" t="s">
        <v>944</v>
      </c>
      <c r="C600" s="50" t="s">
        <v>19</v>
      </c>
    </row>
    <row r="601" ht="14.25" customHeight="1">
      <c r="A601" s="50" t="s">
        <v>2539</v>
      </c>
      <c r="B601" s="50" t="s">
        <v>942</v>
      </c>
      <c r="C601" s="50" t="s">
        <v>19</v>
      </c>
    </row>
    <row r="602" ht="14.25" customHeight="1">
      <c r="A602" s="50" t="s">
        <v>2539</v>
      </c>
      <c r="B602" s="50" t="s">
        <v>112</v>
      </c>
      <c r="C602" s="50" t="s">
        <v>19</v>
      </c>
    </row>
    <row r="603" ht="14.25" customHeight="1">
      <c r="A603" s="50" t="s">
        <v>2539</v>
      </c>
      <c r="B603" s="50" t="s">
        <v>940</v>
      </c>
      <c r="C603" s="50" t="s">
        <v>19</v>
      </c>
    </row>
    <row r="604" ht="14.25" customHeight="1">
      <c r="A604" s="50" t="s">
        <v>2539</v>
      </c>
      <c r="B604" s="50" t="s">
        <v>938</v>
      </c>
      <c r="C604" s="50" t="s">
        <v>19</v>
      </c>
    </row>
    <row r="605" ht="14.25" customHeight="1">
      <c r="A605" s="50" t="s">
        <v>2539</v>
      </c>
      <c r="B605" s="50" t="s">
        <v>936</v>
      </c>
      <c r="C605" s="50" t="s">
        <v>19</v>
      </c>
    </row>
    <row r="606" ht="14.25" customHeight="1">
      <c r="A606" s="50" t="s">
        <v>2539</v>
      </c>
      <c r="B606" s="50" t="s">
        <v>934</v>
      </c>
      <c r="C606" s="50" t="s">
        <v>19</v>
      </c>
    </row>
    <row r="607" ht="14.25" customHeight="1">
      <c r="A607" s="50" t="s">
        <v>2539</v>
      </c>
      <c r="B607" s="50" t="s">
        <v>932</v>
      </c>
      <c r="C607" s="50" t="s">
        <v>19</v>
      </c>
    </row>
    <row r="608" ht="14.25" customHeight="1">
      <c r="A608" s="50" t="s">
        <v>2539</v>
      </c>
      <c r="B608" s="50" t="s">
        <v>930</v>
      </c>
      <c r="C608" s="50" t="s">
        <v>19</v>
      </c>
    </row>
    <row r="609" ht="14.25" customHeight="1">
      <c r="A609" s="50" t="s">
        <v>2539</v>
      </c>
      <c r="B609" s="50" t="s">
        <v>928</v>
      </c>
      <c r="C609" s="50" t="s">
        <v>19</v>
      </c>
    </row>
    <row r="610" ht="14.25" customHeight="1">
      <c r="A610" s="50" t="s">
        <v>2539</v>
      </c>
      <c r="B610" s="50" t="s">
        <v>926</v>
      </c>
      <c r="C610" s="50" t="s">
        <v>19</v>
      </c>
    </row>
    <row r="611" ht="14.25" customHeight="1">
      <c r="A611" s="50" t="s">
        <v>2539</v>
      </c>
      <c r="B611" s="50" t="s">
        <v>924</v>
      </c>
      <c r="C611" s="50" t="s">
        <v>19</v>
      </c>
    </row>
    <row r="612" ht="14.25" customHeight="1">
      <c r="A612" s="50" t="s">
        <v>2539</v>
      </c>
      <c r="B612" s="50" t="s">
        <v>922</v>
      </c>
      <c r="C612" s="50" t="s">
        <v>19</v>
      </c>
    </row>
    <row r="613" ht="14.25" customHeight="1">
      <c r="A613" s="50" t="s">
        <v>2539</v>
      </c>
      <c r="B613" s="50" t="s">
        <v>110</v>
      </c>
      <c r="C613" s="50" t="s">
        <v>19</v>
      </c>
    </row>
    <row r="614" ht="14.25" customHeight="1">
      <c r="A614" s="50" t="s">
        <v>2539</v>
      </c>
      <c r="B614" s="50" t="s">
        <v>920</v>
      </c>
      <c r="C614" s="50" t="s">
        <v>19</v>
      </c>
    </row>
    <row r="615" ht="14.25" customHeight="1">
      <c r="A615" s="50" t="s">
        <v>2539</v>
      </c>
      <c r="B615" s="50" t="s">
        <v>918</v>
      </c>
      <c r="C615" s="50" t="s">
        <v>19</v>
      </c>
    </row>
    <row r="616" ht="14.25" customHeight="1">
      <c r="A616" s="50" t="s">
        <v>2539</v>
      </c>
      <c r="B616" s="50" t="s">
        <v>916</v>
      </c>
      <c r="C616" s="50" t="s">
        <v>19</v>
      </c>
    </row>
    <row r="617" ht="14.25" customHeight="1">
      <c r="A617" s="50" t="s">
        <v>2539</v>
      </c>
      <c r="B617" s="50" t="s">
        <v>914</v>
      </c>
      <c r="C617" s="50" t="s">
        <v>19</v>
      </c>
    </row>
    <row r="618" ht="14.25" customHeight="1">
      <c r="A618" s="50" t="s">
        <v>2539</v>
      </c>
      <c r="B618" s="50" t="s">
        <v>912</v>
      </c>
      <c r="C618" s="50" t="s">
        <v>19</v>
      </c>
    </row>
    <row r="619" ht="14.25" customHeight="1">
      <c r="A619" s="50" t="s">
        <v>2539</v>
      </c>
      <c r="B619" s="50" t="s">
        <v>910</v>
      </c>
      <c r="C619" s="50" t="s">
        <v>19</v>
      </c>
    </row>
    <row r="620" ht="14.25" customHeight="1">
      <c r="A620" s="50" t="s">
        <v>2539</v>
      </c>
      <c r="B620" s="50" t="s">
        <v>908</v>
      </c>
      <c r="C620" s="50" t="s">
        <v>19</v>
      </c>
    </row>
    <row r="621" ht="14.25" customHeight="1">
      <c r="A621" s="50" t="s">
        <v>2539</v>
      </c>
      <c r="B621" s="50" t="s">
        <v>906</v>
      </c>
      <c r="C621" s="50" t="s">
        <v>19</v>
      </c>
    </row>
    <row r="622" ht="14.25" customHeight="1">
      <c r="A622" s="50" t="s">
        <v>2539</v>
      </c>
      <c r="B622" s="50" t="s">
        <v>904</v>
      </c>
      <c r="C622" s="50" t="s">
        <v>19</v>
      </c>
    </row>
    <row r="623" ht="14.25" customHeight="1">
      <c r="A623" s="50" t="s">
        <v>2539</v>
      </c>
      <c r="B623" s="50" t="s">
        <v>902</v>
      </c>
      <c r="C623" s="50" t="s">
        <v>19</v>
      </c>
    </row>
    <row r="624" ht="14.25" customHeight="1">
      <c r="A624" s="50" t="s">
        <v>2539</v>
      </c>
      <c r="B624" s="50" t="s">
        <v>108</v>
      </c>
      <c r="C624" s="50" t="s">
        <v>19</v>
      </c>
    </row>
    <row r="625" ht="14.25" customHeight="1">
      <c r="A625" s="50" t="s">
        <v>2539</v>
      </c>
      <c r="B625" s="50" t="s">
        <v>900</v>
      </c>
      <c r="C625" s="50" t="s">
        <v>19</v>
      </c>
    </row>
    <row r="626" ht="14.25" customHeight="1">
      <c r="A626" s="50" t="s">
        <v>2539</v>
      </c>
      <c r="B626" s="50" t="s">
        <v>898</v>
      </c>
      <c r="C626" s="50" t="s">
        <v>19</v>
      </c>
    </row>
    <row r="627" ht="14.25" customHeight="1">
      <c r="A627" s="50" t="s">
        <v>2539</v>
      </c>
      <c r="B627" s="50" t="s">
        <v>896</v>
      </c>
      <c r="C627" s="50" t="s">
        <v>19</v>
      </c>
    </row>
    <row r="628" ht="14.25" customHeight="1">
      <c r="A628" s="50" t="s">
        <v>2539</v>
      </c>
      <c r="B628" s="50" t="s">
        <v>894</v>
      </c>
      <c r="C628" s="50" t="s">
        <v>19</v>
      </c>
    </row>
    <row r="629" ht="14.25" customHeight="1">
      <c r="A629" s="50" t="s">
        <v>2539</v>
      </c>
      <c r="B629" s="50" t="s">
        <v>892</v>
      </c>
      <c r="C629" s="50" t="s">
        <v>19</v>
      </c>
    </row>
    <row r="630" ht="14.25" customHeight="1">
      <c r="A630" s="50" t="s">
        <v>2539</v>
      </c>
      <c r="B630" s="50" t="s">
        <v>890</v>
      </c>
      <c r="C630" s="50" t="s">
        <v>19</v>
      </c>
    </row>
    <row r="631" ht="14.25" customHeight="1">
      <c r="A631" s="50" t="s">
        <v>2539</v>
      </c>
      <c r="B631" s="50" t="s">
        <v>888</v>
      </c>
      <c r="C631" s="50" t="s">
        <v>19</v>
      </c>
    </row>
    <row r="632" ht="14.25" customHeight="1">
      <c r="A632" s="50" t="s">
        <v>2539</v>
      </c>
      <c r="B632" s="50" t="s">
        <v>886</v>
      </c>
      <c r="C632" s="50" t="s">
        <v>19</v>
      </c>
    </row>
    <row r="633" ht="14.25" customHeight="1">
      <c r="A633" s="50" t="s">
        <v>2539</v>
      </c>
      <c r="B633" s="50" t="s">
        <v>884</v>
      </c>
      <c r="C633" s="50" t="s">
        <v>19</v>
      </c>
    </row>
    <row r="634" ht="14.25" customHeight="1">
      <c r="A634" s="50" t="s">
        <v>2539</v>
      </c>
      <c r="B634" s="50" t="s">
        <v>882</v>
      </c>
      <c r="C634" s="50" t="s">
        <v>19</v>
      </c>
    </row>
    <row r="635" ht="14.25" customHeight="1">
      <c r="A635" s="50" t="s">
        <v>2539</v>
      </c>
      <c r="B635" s="50" t="s">
        <v>106</v>
      </c>
      <c r="C635" s="50" t="s">
        <v>19</v>
      </c>
    </row>
    <row r="636" ht="14.25" customHeight="1">
      <c r="A636" s="50" t="s">
        <v>2539</v>
      </c>
      <c r="B636" s="50" t="s">
        <v>880</v>
      </c>
      <c r="C636" s="50" t="s">
        <v>19</v>
      </c>
    </row>
    <row r="637" ht="14.25" customHeight="1">
      <c r="A637" s="50" t="s">
        <v>2539</v>
      </c>
      <c r="B637" s="50" t="s">
        <v>878</v>
      </c>
      <c r="C637" s="50" t="s">
        <v>19</v>
      </c>
    </row>
    <row r="638" ht="14.25" customHeight="1">
      <c r="A638" s="50" t="s">
        <v>2539</v>
      </c>
      <c r="B638" s="50" t="s">
        <v>876</v>
      </c>
      <c r="C638" s="50" t="s">
        <v>19</v>
      </c>
    </row>
    <row r="639" ht="14.25" customHeight="1">
      <c r="A639" s="50" t="s">
        <v>2539</v>
      </c>
      <c r="B639" s="50" t="s">
        <v>874</v>
      </c>
      <c r="C639" s="50" t="s">
        <v>19</v>
      </c>
    </row>
    <row r="640" ht="14.25" customHeight="1">
      <c r="A640" s="50" t="s">
        <v>2539</v>
      </c>
      <c r="B640" s="50" t="s">
        <v>872</v>
      </c>
      <c r="C640" s="50" t="s">
        <v>19</v>
      </c>
    </row>
    <row r="641" ht="14.25" customHeight="1">
      <c r="A641" s="50" t="s">
        <v>2539</v>
      </c>
      <c r="B641" s="50" t="s">
        <v>870</v>
      </c>
      <c r="C641" s="50" t="s">
        <v>19</v>
      </c>
    </row>
    <row r="642" ht="14.25" customHeight="1">
      <c r="A642" s="50" t="s">
        <v>2539</v>
      </c>
      <c r="B642" s="50" t="s">
        <v>868</v>
      </c>
      <c r="C642" s="50" t="s">
        <v>19</v>
      </c>
    </row>
    <row r="643" ht="14.25" customHeight="1">
      <c r="A643" s="50" t="s">
        <v>2539</v>
      </c>
      <c r="B643" s="50" t="s">
        <v>866</v>
      </c>
      <c r="C643" s="50" t="s">
        <v>19</v>
      </c>
    </row>
    <row r="644" ht="14.25" customHeight="1">
      <c r="A644" s="50" t="s">
        <v>2539</v>
      </c>
      <c r="B644" s="50" t="s">
        <v>864</v>
      </c>
      <c r="C644" s="50" t="s">
        <v>19</v>
      </c>
    </row>
    <row r="645" ht="14.25" customHeight="1">
      <c r="A645" s="50" t="s">
        <v>2539</v>
      </c>
      <c r="B645" s="50" t="s">
        <v>862</v>
      </c>
      <c r="C645" s="50" t="s">
        <v>19</v>
      </c>
    </row>
    <row r="646" ht="14.25" customHeight="1">
      <c r="A646" s="50" t="s">
        <v>2539</v>
      </c>
      <c r="B646" s="50" t="s">
        <v>104</v>
      </c>
      <c r="C646" s="50" t="s">
        <v>19</v>
      </c>
    </row>
    <row r="647" ht="14.25" customHeight="1">
      <c r="A647" s="50" t="s">
        <v>2539</v>
      </c>
      <c r="B647" s="50" t="s">
        <v>860</v>
      </c>
      <c r="C647" s="50" t="s">
        <v>19</v>
      </c>
    </row>
    <row r="648" ht="14.25" customHeight="1">
      <c r="A648" s="50" t="s">
        <v>2539</v>
      </c>
      <c r="B648" s="50" t="s">
        <v>858</v>
      </c>
      <c r="C648" s="50" t="s">
        <v>19</v>
      </c>
    </row>
    <row r="649" ht="14.25" customHeight="1">
      <c r="A649" s="50" t="s">
        <v>2539</v>
      </c>
      <c r="B649" s="50" t="s">
        <v>856</v>
      </c>
      <c r="C649" s="50" t="s">
        <v>19</v>
      </c>
    </row>
    <row r="650" ht="14.25" customHeight="1">
      <c r="A650" s="50" t="s">
        <v>2539</v>
      </c>
      <c r="B650" s="50" t="s">
        <v>854</v>
      </c>
      <c r="C650" s="50" t="s">
        <v>19</v>
      </c>
    </row>
    <row r="651" ht="14.25" customHeight="1">
      <c r="A651" s="50" t="s">
        <v>2539</v>
      </c>
      <c r="B651" s="50" t="s">
        <v>852</v>
      </c>
      <c r="C651" s="50" t="s">
        <v>19</v>
      </c>
    </row>
    <row r="652" ht="14.25" customHeight="1">
      <c r="A652" s="50" t="s">
        <v>2539</v>
      </c>
      <c r="B652" s="50" t="s">
        <v>850</v>
      </c>
      <c r="C652" s="50" t="s">
        <v>19</v>
      </c>
    </row>
    <row r="653" ht="14.25" customHeight="1">
      <c r="A653" s="50" t="s">
        <v>2539</v>
      </c>
      <c r="B653" s="50" t="s">
        <v>848</v>
      </c>
      <c r="C653" s="50" t="s">
        <v>19</v>
      </c>
    </row>
    <row r="654" ht="14.25" customHeight="1">
      <c r="A654" s="50" t="s">
        <v>2539</v>
      </c>
      <c r="B654" s="50" t="s">
        <v>846</v>
      </c>
      <c r="C654" s="50" t="s">
        <v>19</v>
      </c>
    </row>
    <row r="655" ht="14.25" customHeight="1">
      <c r="A655" s="50" t="s">
        <v>2539</v>
      </c>
      <c r="B655" s="50" t="s">
        <v>844</v>
      </c>
      <c r="C655" s="50" t="s">
        <v>19</v>
      </c>
    </row>
    <row r="656" ht="14.25" customHeight="1">
      <c r="A656" s="50" t="s">
        <v>2539</v>
      </c>
      <c r="B656" s="50" t="s">
        <v>842</v>
      </c>
      <c r="C656" s="50" t="s">
        <v>19</v>
      </c>
    </row>
    <row r="657" ht="14.25" customHeight="1">
      <c r="A657" s="50" t="s">
        <v>2539</v>
      </c>
      <c r="B657" s="50" t="s">
        <v>102</v>
      </c>
      <c r="C657" s="50" t="s">
        <v>19</v>
      </c>
    </row>
    <row r="658" ht="14.25" customHeight="1">
      <c r="A658" s="50" t="s">
        <v>2539</v>
      </c>
      <c r="B658" s="50" t="s">
        <v>840</v>
      </c>
      <c r="C658" s="50" t="s">
        <v>19</v>
      </c>
    </row>
    <row r="659" ht="14.25" customHeight="1">
      <c r="A659" s="50" t="s">
        <v>2539</v>
      </c>
      <c r="B659" s="50" t="s">
        <v>838</v>
      </c>
      <c r="C659" s="50" t="s">
        <v>19</v>
      </c>
    </row>
    <row r="660" ht="14.25" customHeight="1">
      <c r="A660" s="50" t="s">
        <v>2539</v>
      </c>
      <c r="B660" s="50" t="s">
        <v>836</v>
      </c>
      <c r="C660" s="50" t="s">
        <v>19</v>
      </c>
    </row>
    <row r="661" ht="14.25" customHeight="1">
      <c r="A661" s="50" t="s">
        <v>2539</v>
      </c>
      <c r="B661" s="50" t="s">
        <v>834</v>
      </c>
      <c r="C661" s="50" t="s">
        <v>19</v>
      </c>
    </row>
    <row r="662" ht="14.25" customHeight="1">
      <c r="A662" s="50" t="s">
        <v>2539</v>
      </c>
      <c r="B662" s="50" t="s">
        <v>832</v>
      </c>
      <c r="C662" s="50" t="s">
        <v>19</v>
      </c>
    </row>
    <row r="663" ht="14.25" customHeight="1">
      <c r="A663" s="50" t="s">
        <v>2539</v>
      </c>
      <c r="B663" s="50" t="s">
        <v>830</v>
      </c>
      <c r="C663" s="50" t="s">
        <v>19</v>
      </c>
    </row>
    <row r="664" ht="14.25" customHeight="1">
      <c r="A664" s="50" t="s">
        <v>2539</v>
      </c>
      <c r="B664" s="50" t="s">
        <v>828</v>
      </c>
      <c r="C664" s="50" t="s">
        <v>19</v>
      </c>
    </row>
    <row r="665" ht="14.25" customHeight="1">
      <c r="A665" s="50" t="s">
        <v>2539</v>
      </c>
      <c r="B665" s="50" t="s">
        <v>826</v>
      </c>
      <c r="C665" s="50" t="s">
        <v>19</v>
      </c>
    </row>
    <row r="666" ht="14.25" customHeight="1">
      <c r="A666" s="50" t="s">
        <v>2539</v>
      </c>
      <c r="B666" s="50" t="s">
        <v>824</v>
      </c>
      <c r="C666" s="50" t="s">
        <v>19</v>
      </c>
    </row>
    <row r="667" ht="14.25" customHeight="1">
      <c r="A667" s="50" t="s">
        <v>2539</v>
      </c>
      <c r="B667" s="50" t="s">
        <v>822</v>
      </c>
      <c r="C667" s="50" t="s">
        <v>19</v>
      </c>
    </row>
    <row r="668" ht="14.25" customHeight="1">
      <c r="A668" s="50" t="s">
        <v>2539</v>
      </c>
      <c r="B668" s="50" t="s">
        <v>28</v>
      </c>
      <c r="C668" s="50" t="s">
        <v>19</v>
      </c>
    </row>
    <row r="669" ht="14.25" customHeight="1">
      <c r="A669" s="50" t="s">
        <v>2539</v>
      </c>
      <c r="B669" s="50" t="s">
        <v>100</v>
      </c>
      <c r="C669" s="50" t="s">
        <v>19</v>
      </c>
    </row>
    <row r="670" ht="14.25" customHeight="1">
      <c r="A670" s="50" t="s">
        <v>2539</v>
      </c>
      <c r="B670" s="50" t="s">
        <v>820</v>
      </c>
      <c r="C670" s="50" t="s">
        <v>19</v>
      </c>
    </row>
    <row r="671" ht="14.25" customHeight="1">
      <c r="A671" s="50" t="s">
        <v>2539</v>
      </c>
      <c r="B671" s="50" t="s">
        <v>818</v>
      </c>
      <c r="C671" s="50" t="s">
        <v>19</v>
      </c>
    </row>
    <row r="672" ht="14.25" customHeight="1">
      <c r="A672" s="50" t="s">
        <v>2539</v>
      </c>
      <c r="B672" s="50" t="s">
        <v>816</v>
      </c>
      <c r="C672" s="50" t="s">
        <v>19</v>
      </c>
    </row>
    <row r="673" ht="14.25" customHeight="1">
      <c r="A673" s="50" t="s">
        <v>2539</v>
      </c>
      <c r="B673" s="50" t="s">
        <v>814</v>
      </c>
      <c r="C673" s="50" t="s">
        <v>19</v>
      </c>
    </row>
    <row r="674" ht="14.25" customHeight="1">
      <c r="A674" s="50" t="s">
        <v>2539</v>
      </c>
      <c r="B674" s="50" t="s">
        <v>812</v>
      </c>
      <c r="C674" s="50" t="s">
        <v>19</v>
      </c>
    </row>
    <row r="675" ht="14.25" customHeight="1">
      <c r="A675" s="50" t="s">
        <v>2539</v>
      </c>
      <c r="B675" s="50" t="s">
        <v>810</v>
      </c>
      <c r="C675" s="50" t="s">
        <v>19</v>
      </c>
    </row>
    <row r="676" ht="14.25" customHeight="1">
      <c r="A676" s="50" t="s">
        <v>2539</v>
      </c>
      <c r="B676" s="50" t="s">
        <v>808</v>
      </c>
      <c r="C676" s="50" t="s">
        <v>19</v>
      </c>
    </row>
    <row r="677" ht="14.25" customHeight="1">
      <c r="A677" s="50" t="s">
        <v>2539</v>
      </c>
      <c r="B677" s="50" t="s">
        <v>806</v>
      </c>
      <c r="C677" s="50" t="s">
        <v>19</v>
      </c>
    </row>
    <row r="678" ht="14.25" customHeight="1">
      <c r="A678" s="50" t="s">
        <v>2539</v>
      </c>
      <c r="B678" s="50" t="s">
        <v>804</v>
      </c>
      <c r="C678" s="50" t="s">
        <v>19</v>
      </c>
    </row>
    <row r="679" ht="14.25" customHeight="1">
      <c r="A679" s="50" t="s">
        <v>2539</v>
      </c>
      <c r="B679" s="50" t="s">
        <v>802</v>
      </c>
      <c r="C679" s="50" t="s">
        <v>19</v>
      </c>
    </row>
    <row r="680" ht="14.25" customHeight="1">
      <c r="A680" s="50" t="s">
        <v>2539</v>
      </c>
      <c r="B680" s="50" t="s">
        <v>98</v>
      </c>
      <c r="C680" s="50" t="s">
        <v>19</v>
      </c>
    </row>
    <row r="681" ht="14.25" customHeight="1">
      <c r="A681" s="50" t="s">
        <v>2539</v>
      </c>
      <c r="B681" s="50" t="s">
        <v>800</v>
      </c>
      <c r="C681" s="50" t="s">
        <v>19</v>
      </c>
    </row>
    <row r="682" ht="14.25" customHeight="1">
      <c r="A682" s="50" t="s">
        <v>2539</v>
      </c>
      <c r="B682" s="50" t="s">
        <v>798</v>
      </c>
      <c r="C682" s="50" t="s">
        <v>19</v>
      </c>
    </row>
    <row r="683" ht="14.25" customHeight="1">
      <c r="A683" s="50" t="s">
        <v>2539</v>
      </c>
      <c r="B683" s="50" t="s">
        <v>796</v>
      </c>
      <c r="C683" s="50" t="s">
        <v>19</v>
      </c>
    </row>
    <row r="684" ht="14.25" customHeight="1">
      <c r="A684" s="50" t="s">
        <v>2539</v>
      </c>
      <c r="B684" s="50" t="s">
        <v>794</v>
      </c>
      <c r="C684" s="50" t="s">
        <v>19</v>
      </c>
    </row>
    <row r="685" ht="14.25" customHeight="1">
      <c r="A685" s="50" t="s">
        <v>2539</v>
      </c>
      <c r="B685" s="50" t="s">
        <v>792</v>
      </c>
      <c r="C685" s="50" t="s">
        <v>19</v>
      </c>
    </row>
    <row r="686" ht="14.25" customHeight="1">
      <c r="A686" s="50" t="s">
        <v>2539</v>
      </c>
      <c r="B686" s="50" t="s">
        <v>790</v>
      </c>
      <c r="C686" s="50" t="s">
        <v>19</v>
      </c>
    </row>
    <row r="687" ht="14.25" customHeight="1">
      <c r="A687" s="50" t="s">
        <v>2539</v>
      </c>
      <c r="B687" s="50" t="s">
        <v>788</v>
      </c>
      <c r="C687" s="50" t="s">
        <v>19</v>
      </c>
    </row>
    <row r="688" ht="14.25" customHeight="1">
      <c r="A688" s="50" t="s">
        <v>2539</v>
      </c>
      <c r="B688" s="50" t="s">
        <v>786</v>
      </c>
      <c r="C688" s="50" t="s">
        <v>19</v>
      </c>
    </row>
    <row r="689" ht="14.25" customHeight="1">
      <c r="A689" s="50" t="s">
        <v>2539</v>
      </c>
      <c r="B689" s="50" t="s">
        <v>784</v>
      </c>
      <c r="C689" s="50" t="s">
        <v>19</v>
      </c>
    </row>
    <row r="690" ht="14.25" customHeight="1">
      <c r="A690" s="50" t="s">
        <v>2539</v>
      </c>
      <c r="B690" s="50" t="s">
        <v>782</v>
      </c>
      <c r="C690" s="50" t="s">
        <v>19</v>
      </c>
    </row>
    <row r="691" ht="14.25" customHeight="1">
      <c r="A691" s="50" t="s">
        <v>2539</v>
      </c>
      <c r="B691" s="50" t="s">
        <v>96</v>
      </c>
      <c r="C691" s="50" t="s">
        <v>19</v>
      </c>
    </row>
    <row r="692" ht="14.25" customHeight="1">
      <c r="A692" s="50" t="s">
        <v>2539</v>
      </c>
      <c r="B692" s="50" t="s">
        <v>780</v>
      </c>
      <c r="C692" s="50" t="s">
        <v>19</v>
      </c>
    </row>
    <row r="693" ht="14.25" customHeight="1">
      <c r="A693" s="50" t="s">
        <v>2539</v>
      </c>
      <c r="B693" s="50" t="s">
        <v>778</v>
      </c>
      <c r="C693" s="50" t="s">
        <v>19</v>
      </c>
    </row>
    <row r="694" ht="14.25" customHeight="1">
      <c r="A694" s="50" t="s">
        <v>2539</v>
      </c>
      <c r="B694" s="50" t="s">
        <v>776</v>
      </c>
      <c r="C694" s="50" t="s">
        <v>19</v>
      </c>
    </row>
    <row r="695" ht="14.25" customHeight="1">
      <c r="A695" s="50" t="s">
        <v>2539</v>
      </c>
      <c r="B695" s="50" t="s">
        <v>774</v>
      </c>
      <c r="C695" s="50" t="s">
        <v>19</v>
      </c>
    </row>
    <row r="696" ht="14.25" customHeight="1">
      <c r="A696" s="50" t="s">
        <v>2539</v>
      </c>
      <c r="B696" s="50" t="s">
        <v>772</v>
      </c>
      <c r="C696" s="50" t="s">
        <v>19</v>
      </c>
    </row>
    <row r="697" ht="14.25" customHeight="1">
      <c r="A697" s="50" t="s">
        <v>2539</v>
      </c>
      <c r="B697" s="50" t="s">
        <v>770</v>
      </c>
      <c r="C697" s="50" t="s">
        <v>19</v>
      </c>
    </row>
    <row r="698" ht="14.25" customHeight="1">
      <c r="A698" s="50" t="s">
        <v>2539</v>
      </c>
      <c r="B698" s="50" t="s">
        <v>768</v>
      </c>
      <c r="C698" s="50" t="s">
        <v>19</v>
      </c>
    </row>
    <row r="699" ht="14.25" customHeight="1">
      <c r="A699" s="50" t="s">
        <v>2539</v>
      </c>
      <c r="B699" s="50" t="s">
        <v>766</v>
      </c>
      <c r="C699" s="50" t="s">
        <v>19</v>
      </c>
    </row>
    <row r="700" ht="14.25" customHeight="1">
      <c r="A700" s="50" t="s">
        <v>2539</v>
      </c>
      <c r="B700" s="50" t="s">
        <v>764</v>
      </c>
      <c r="C700" s="50" t="s">
        <v>19</v>
      </c>
    </row>
    <row r="701" ht="14.25" customHeight="1">
      <c r="A701" s="50" t="s">
        <v>2539</v>
      </c>
      <c r="B701" s="50" t="s">
        <v>762</v>
      </c>
      <c r="C701" s="50" t="s">
        <v>19</v>
      </c>
    </row>
    <row r="702" ht="14.25" customHeight="1">
      <c r="A702" s="50" t="s">
        <v>2539</v>
      </c>
      <c r="B702" s="50" t="s">
        <v>94</v>
      </c>
      <c r="C702" s="50" t="s">
        <v>19</v>
      </c>
    </row>
    <row r="703" ht="14.25" customHeight="1">
      <c r="A703" s="50" t="s">
        <v>2539</v>
      </c>
      <c r="B703" s="50" t="s">
        <v>760</v>
      </c>
      <c r="C703" s="50" t="s">
        <v>19</v>
      </c>
    </row>
    <row r="704" ht="14.25" customHeight="1">
      <c r="A704" s="50" t="s">
        <v>2539</v>
      </c>
      <c r="B704" s="50" t="s">
        <v>758</v>
      </c>
      <c r="C704" s="50" t="s">
        <v>19</v>
      </c>
    </row>
    <row r="705" ht="14.25" customHeight="1">
      <c r="A705" s="50" t="s">
        <v>2539</v>
      </c>
      <c r="B705" s="50" t="s">
        <v>756</v>
      </c>
      <c r="C705" s="50" t="s">
        <v>19</v>
      </c>
    </row>
    <row r="706" ht="14.25" customHeight="1">
      <c r="A706" s="50" t="s">
        <v>2539</v>
      </c>
      <c r="B706" s="50" t="s">
        <v>754</v>
      </c>
      <c r="C706" s="50" t="s">
        <v>19</v>
      </c>
    </row>
    <row r="707" ht="14.25" customHeight="1">
      <c r="A707" s="50" t="s">
        <v>2539</v>
      </c>
      <c r="B707" s="50" t="s">
        <v>752</v>
      </c>
      <c r="C707" s="50" t="s">
        <v>19</v>
      </c>
    </row>
    <row r="708" ht="14.25" customHeight="1">
      <c r="A708" s="50" t="s">
        <v>2539</v>
      </c>
      <c r="B708" s="50" t="s">
        <v>750</v>
      </c>
      <c r="C708" s="50" t="s">
        <v>19</v>
      </c>
    </row>
    <row r="709" ht="14.25" customHeight="1">
      <c r="A709" s="50" t="s">
        <v>2539</v>
      </c>
      <c r="B709" s="50" t="s">
        <v>748</v>
      </c>
      <c r="C709" s="50" t="s">
        <v>19</v>
      </c>
    </row>
    <row r="710" ht="14.25" customHeight="1">
      <c r="A710" s="50" t="s">
        <v>2539</v>
      </c>
      <c r="B710" s="50" t="s">
        <v>746</v>
      </c>
      <c r="C710" s="50" t="s">
        <v>19</v>
      </c>
    </row>
    <row r="711" ht="14.25" customHeight="1">
      <c r="A711" s="50" t="s">
        <v>2539</v>
      </c>
      <c r="B711" s="50" t="s">
        <v>744</v>
      </c>
      <c r="C711" s="50" t="s">
        <v>19</v>
      </c>
    </row>
    <row r="712" ht="14.25" customHeight="1">
      <c r="A712" s="50" t="s">
        <v>2539</v>
      </c>
      <c r="B712" s="50" t="s">
        <v>742</v>
      </c>
      <c r="C712" s="50" t="s">
        <v>19</v>
      </c>
    </row>
    <row r="713" ht="14.25" customHeight="1">
      <c r="A713" s="50" t="s">
        <v>2539</v>
      </c>
      <c r="B713" s="50" t="s">
        <v>92</v>
      </c>
      <c r="C713" s="50" t="s">
        <v>19</v>
      </c>
    </row>
    <row r="714" ht="14.25" customHeight="1">
      <c r="A714" s="50" t="s">
        <v>2539</v>
      </c>
      <c r="B714" s="50" t="s">
        <v>740</v>
      </c>
      <c r="C714" s="50" t="s">
        <v>19</v>
      </c>
    </row>
    <row r="715" ht="14.25" customHeight="1">
      <c r="A715" s="50" t="s">
        <v>2539</v>
      </c>
      <c r="B715" s="50" t="s">
        <v>738</v>
      </c>
      <c r="C715" s="50" t="s">
        <v>19</v>
      </c>
    </row>
    <row r="716" ht="14.25" customHeight="1">
      <c r="A716" s="50" t="s">
        <v>2539</v>
      </c>
      <c r="B716" s="50" t="s">
        <v>736</v>
      </c>
      <c r="C716" s="50" t="s">
        <v>19</v>
      </c>
    </row>
    <row r="717" ht="14.25" customHeight="1">
      <c r="A717" s="50" t="s">
        <v>2539</v>
      </c>
      <c r="B717" s="50" t="s">
        <v>734</v>
      </c>
      <c r="C717" s="50" t="s">
        <v>19</v>
      </c>
    </row>
    <row r="718" ht="14.25" customHeight="1">
      <c r="A718" s="50" t="s">
        <v>2539</v>
      </c>
      <c r="B718" s="50" t="s">
        <v>732</v>
      </c>
      <c r="C718" s="50" t="s">
        <v>19</v>
      </c>
    </row>
    <row r="719" ht="14.25" customHeight="1">
      <c r="A719" s="50" t="s">
        <v>2539</v>
      </c>
      <c r="B719" s="50" t="s">
        <v>730</v>
      </c>
      <c r="C719" s="50" t="s">
        <v>19</v>
      </c>
    </row>
    <row r="720" ht="14.25" customHeight="1">
      <c r="A720" s="50" t="s">
        <v>2539</v>
      </c>
      <c r="B720" s="50" t="s">
        <v>728</v>
      </c>
      <c r="C720" s="50" t="s">
        <v>19</v>
      </c>
    </row>
    <row r="721" ht="14.25" customHeight="1">
      <c r="A721" s="50" t="s">
        <v>2539</v>
      </c>
      <c r="B721" s="50" t="s">
        <v>726</v>
      </c>
      <c r="C721" s="50" t="s">
        <v>19</v>
      </c>
    </row>
    <row r="722" ht="14.25" customHeight="1">
      <c r="A722" s="50" t="s">
        <v>2539</v>
      </c>
      <c r="B722" s="50" t="s">
        <v>724</v>
      </c>
      <c r="C722" s="50" t="s">
        <v>19</v>
      </c>
    </row>
    <row r="723" ht="14.25" customHeight="1">
      <c r="A723" s="50" t="s">
        <v>2539</v>
      </c>
      <c r="B723" s="50" t="s">
        <v>722</v>
      </c>
      <c r="C723" s="50" t="s">
        <v>19</v>
      </c>
    </row>
    <row r="724" ht="14.25" customHeight="1">
      <c r="A724" s="50" t="s">
        <v>2539</v>
      </c>
      <c r="B724" s="50" t="s">
        <v>90</v>
      </c>
      <c r="C724" s="50" t="s">
        <v>19</v>
      </c>
    </row>
    <row r="725" ht="14.25" customHeight="1">
      <c r="A725" s="50" t="s">
        <v>2539</v>
      </c>
      <c r="B725" s="50" t="s">
        <v>720</v>
      </c>
      <c r="C725" s="50" t="s">
        <v>19</v>
      </c>
    </row>
    <row r="726" ht="14.25" customHeight="1">
      <c r="A726" s="50" t="s">
        <v>2539</v>
      </c>
      <c r="B726" s="50" t="s">
        <v>718</v>
      </c>
      <c r="C726" s="50" t="s">
        <v>19</v>
      </c>
    </row>
    <row r="727" ht="14.25" customHeight="1">
      <c r="A727" s="50" t="s">
        <v>2539</v>
      </c>
      <c r="B727" s="50" t="s">
        <v>716</v>
      </c>
      <c r="C727" s="50" t="s">
        <v>19</v>
      </c>
    </row>
    <row r="728" ht="14.25" customHeight="1">
      <c r="A728" s="50" t="s">
        <v>2539</v>
      </c>
      <c r="B728" s="50" t="s">
        <v>714</v>
      </c>
      <c r="C728" s="50" t="s">
        <v>19</v>
      </c>
    </row>
    <row r="729" ht="14.25" customHeight="1">
      <c r="A729" s="50" t="s">
        <v>2539</v>
      </c>
      <c r="B729" s="50" t="s">
        <v>712</v>
      </c>
      <c r="C729" s="50" t="s">
        <v>19</v>
      </c>
    </row>
    <row r="730" ht="14.25" customHeight="1">
      <c r="A730" s="50" t="s">
        <v>2539</v>
      </c>
      <c r="B730" s="50" t="s">
        <v>710</v>
      </c>
      <c r="C730" s="50" t="s">
        <v>19</v>
      </c>
    </row>
    <row r="731" ht="14.25" customHeight="1">
      <c r="A731" s="50" t="s">
        <v>2539</v>
      </c>
      <c r="B731" s="50" t="s">
        <v>708</v>
      </c>
      <c r="C731" s="50" t="s">
        <v>19</v>
      </c>
    </row>
    <row r="732" ht="14.25" customHeight="1">
      <c r="A732" s="50" t="s">
        <v>2539</v>
      </c>
      <c r="B732" s="50" t="s">
        <v>706</v>
      </c>
      <c r="C732" s="50" t="s">
        <v>19</v>
      </c>
    </row>
    <row r="733" ht="14.25" customHeight="1">
      <c r="A733" s="50" t="s">
        <v>2539</v>
      </c>
      <c r="B733" s="50" t="s">
        <v>704</v>
      </c>
      <c r="C733" s="50" t="s">
        <v>19</v>
      </c>
    </row>
    <row r="734" ht="14.25" customHeight="1">
      <c r="A734" s="50" t="s">
        <v>2539</v>
      </c>
      <c r="B734" s="50" t="s">
        <v>702</v>
      </c>
      <c r="C734" s="50" t="s">
        <v>19</v>
      </c>
    </row>
    <row r="735" ht="14.25" customHeight="1">
      <c r="A735" s="50" t="s">
        <v>2539</v>
      </c>
      <c r="B735" s="50" t="s">
        <v>88</v>
      </c>
      <c r="C735" s="50" t="s">
        <v>19</v>
      </c>
    </row>
    <row r="736" ht="14.25" customHeight="1">
      <c r="A736" s="50" t="s">
        <v>2539</v>
      </c>
      <c r="B736" s="50" t="s">
        <v>700</v>
      </c>
      <c r="C736" s="50" t="s">
        <v>19</v>
      </c>
    </row>
    <row r="737" ht="14.25" customHeight="1">
      <c r="A737" s="50" t="s">
        <v>2539</v>
      </c>
      <c r="B737" s="50" t="s">
        <v>698</v>
      </c>
      <c r="C737" s="50" t="s">
        <v>19</v>
      </c>
    </row>
    <row r="738" ht="14.25" customHeight="1">
      <c r="A738" s="50" t="s">
        <v>2539</v>
      </c>
      <c r="B738" s="50" t="s">
        <v>696</v>
      </c>
      <c r="C738" s="50" t="s">
        <v>19</v>
      </c>
    </row>
    <row r="739" ht="14.25" customHeight="1">
      <c r="A739" s="50" t="s">
        <v>2539</v>
      </c>
      <c r="B739" s="50" t="s">
        <v>694</v>
      </c>
      <c r="C739" s="50" t="s">
        <v>19</v>
      </c>
    </row>
    <row r="740" ht="14.25" customHeight="1">
      <c r="A740" s="50" t="s">
        <v>2539</v>
      </c>
      <c r="B740" s="50" t="s">
        <v>692</v>
      </c>
      <c r="C740" s="50" t="s">
        <v>19</v>
      </c>
    </row>
    <row r="741" ht="14.25" customHeight="1">
      <c r="A741" s="50" t="s">
        <v>2539</v>
      </c>
      <c r="B741" s="50" t="s">
        <v>690</v>
      </c>
      <c r="C741" s="50" t="s">
        <v>19</v>
      </c>
    </row>
    <row r="742" ht="14.25" customHeight="1">
      <c r="A742" s="50" t="s">
        <v>2539</v>
      </c>
      <c r="B742" s="50" t="s">
        <v>688</v>
      </c>
      <c r="C742" s="50" t="s">
        <v>19</v>
      </c>
    </row>
    <row r="743" ht="14.25" customHeight="1">
      <c r="A743" s="50" t="s">
        <v>2539</v>
      </c>
      <c r="B743" s="50" t="s">
        <v>686</v>
      </c>
      <c r="C743" s="50" t="s">
        <v>19</v>
      </c>
    </row>
    <row r="744" ht="14.25" customHeight="1">
      <c r="A744" s="50" t="s">
        <v>2539</v>
      </c>
      <c r="B744" s="50" t="s">
        <v>684</v>
      </c>
      <c r="C744" s="50" t="s">
        <v>19</v>
      </c>
    </row>
    <row r="745" ht="14.25" customHeight="1">
      <c r="A745" s="50" t="s">
        <v>2539</v>
      </c>
      <c r="B745" s="50" t="s">
        <v>682</v>
      </c>
      <c r="C745" s="50" t="s">
        <v>19</v>
      </c>
    </row>
    <row r="746" ht="14.25" customHeight="1">
      <c r="A746" s="50" t="s">
        <v>2539</v>
      </c>
      <c r="B746" s="50" t="s">
        <v>86</v>
      </c>
      <c r="C746" s="50" t="s">
        <v>19</v>
      </c>
    </row>
    <row r="747" ht="14.25" customHeight="1">
      <c r="A747" s="50" t="s">
        <v>2539</v>
      </c>
      <c r="B747" s="50" t="s">
        <v>680</v>
      </c>
      <c r="C747" s="50" t="s">
        <v>19</v>
      </c>
    </row>
    <row r="748" ht="14.25" customHeight="1">
      <c r="A748" s="50" t="s">
        <v>2539</v>
      </c>
      <c r="B748" s="50" t="s">
        <v>678</v>
      </c>
      <c r="C748" s="50" t="s">
        <v>19</v>
      </c>
    </row>
    <row r="749" ht="14.25" customHeight="1">
      <c r="A749" s="50" t="s">
        <v>2539</v>
      </c>
      <c r="B749" s="50" t="s">
        <v>676</v>
      </c>
      <c r="C749" s="50" t="s">
        <v>19</v>
      </c>
    </row>
    <row r="750" ht="14.25" customHeight="1">
      <c r="A750" s="50" t="s">
        <v>2539</v>
      </c>
      <c r="B750" s="50" t="s">
        <v>674</v>
      </c>
      <c r="C750" s="50" t="s">
        <v>19</v>
      </c>
    </row>
    <row r="751" ht="14.25" customHeight="1">
      <c r="A751" s="50" t="s">
        <v>2539</v>
      </c>
      <c r="B751" s="50" t="s">
        <v>672</v>
      </c>
      <c r="C751" s="50" t="s">
        <v>19</v>
      </c>
    </row>
    <row r="752" ht="14.25" customHeight="1">
      <c r="A752" s="50" t="s">
        <v>2539</v>
      </c>
      <c r="B752" s="50" t="s">
        <v>670</v>
      </c>
      <c r="C752" s="50" t="s">
        <v>19</v>
      </c>
    </row>
    <row r="753" ht="14.25" customHeight="1">
      <c r="A753" s="50" t="s">
        <v>2539</v>
      </c>
      <c r="B753" s="50" t="s">
        <v>668</v>
      </c>
      <c r="C753" s="50" t="s">
        <v>19</v>
      </c>
    </row>
    <row r="754" ht="14.25" customHeight="1">
      <c r="A754" s="50" t="s">
        <v>2539</v>
      </c>
      <c r="B754" s="50" t="s">
        <v>666</v>
      </c>
      <c r="C754" s="50" t="s">
        <v>19</v>
      </c>
    </row>
    <row r="755" ht="14.25" customHeight="1">
      <c r="A755" s="50" t="s">
        <v>2539</v>
      </c>
      <c r="B755" s="50" t="s">
        <v>664</v>
      </c>
      <c r="C755" s="50" t="s">
        <v>19</v>
      </c>
    </row>
    <row r="756" ht="14.25" customHeight="1">
      <c r="A756" s="50" t="s">
        <v>2539</v>
      </c>
      <c r="B756" s="50" t="s">
        <v>662</v>
      </c>
      <c r="C756" s="50" t="s">
        <v>19</v>
      </c>
    </row>
    <row r="757" ht="14.25" customHeight="1">
      <c r="A757" s="50" t="s">
        <v>2539</v>
      </c>
      <c r="B757" s="50" t="s">
        <v>84</v>
      </c>
      <c r="C757" s="50" t="s">
        <v>19</v>
      </c>
    </row>
    <row r="758" ht="14.25" customHeight="1">
      <c r="A758" s="50" t="s">
        <v>2539</v>
      </c>
      <c r="B758" s="50" t="s">
        <v>660</v>
      </c>
      <c r="C758" s="50" t="s">
        <v>19</v>
      </c>
    </row>
    <row r="759" ht="14.25" customHeight="1">
      <c r="A759" s="50" t="s">
        <v>2539</v>
      </c>
      <c r="B759" s="50" t="s">
        <v>658</v>
      </c>
      <c r="C759" s="50" t="s">
        <v>19</v>
      </c>
    </row>
    <row r="760" ht="14.25" customHeight="1">
      <c r="A760" s="50" t="s">
        <v>2539</v>
      </c>
      <c r="B760" s="50" t="s">
        <v>656</v>
      </c>
      <c r="C760" s="50" t="s">
        <v>19</v>
      </c>
    </row>
    <row r="761" ht="14.25" customHeight="1">
      <c r="A761" s="50" t="s">
        <v>2539</v>
      </c>
      <c r="B761" s="50" t="s">
        <v>654</v>
      </c>
      <c r="C761" s="50" t="s">
        <v>19</v>
      </c>
    </row>
    <row r="762" ht="14.25" customHeight="1">
      <c r="A762" s="50" t="s">
        <v>2539</v>
      </c>
      <c r="B762" s="50" t="s">
        <v>652</v>
      </c>
      <c r="C762" s="50" t="s">
        <v>19</v>
      </c>
    </row>
    <row r="763" ht="14.25" customHeight="1">
      <c r="A763" s="50" t="s">
        <v>2539</v>
      </c>
      <c r="B763" s="50" t="s">
        <v>650</v>
      </c>
      <c r="C763" s="50" t="s">
        <v>19</v>
      </c>
    </row>
    <row r="764" ht="14.25" customHeight="1">
      <c r="A764" s="50" t="s">
        <v>2539</v>
      </c>
      <c r="B764" s="50" t="s">
        <v>648</v>
      </c>
      <c r="C764" s="50" t="s">
        <v>19</v>
      </c>
    </row>
    <row r="765" ht="14.25" customHeight="1">
      <c r="A765" s="50" t="s">
        <v>2539</v>
      </c>
      <c r="B765" s="50" t="s">
        <v>646</v>
      </c>
      <c r="C765" s="50" t="s">
        <v>19</v>
      </c>
    </row>
    <row r="766" ht="14.25" customHeight="1">
      <c r="A766" s="50" t="s">
        <v>2539</v>
      </c>
      <c r="B766" s="50" t="s">
        <v>644</v>
      </c>
      <c r="C766" s="50" t="s">
        <v>19</v>
      </c>
    </row>
    <row r="767" ht="14.25" customHeight="1">
      <c r="A767" s="50" t="s">
        <v>2539</v>
      </c>
      <c r="B767" s="50" t="s">
        <v>642</v>
      </c>
      <c r="C767" s="50" t="s">
        <v>19</v>
      </c>
    </row>
    <row r="768" ht="14.25" customHeight="1">
      <c r="A768" s="50" t="s">
        <v>2539</v>
      </c>
      <c r="B768" s="50" t="s">
        <v>82</v>
      </c>
      <c r="C768" s="50" t="s">
        <v>19</v>
      </c>
    </row>
    <row r="769" ht="14.25" customHeight="1">
      <c r="A769" s="50" t="s">
        <v>2539</v>
      </c>
      <c r="B769" s="50" t="s">
        <v>640</v>
      </c>
      <c r="C769" s="50" t="s">
        <v>19</v>
      </c>
    </row>
    <row r="770" ht="14.25" customHeight="1">
      <c r="A770" s="50" t="s">
        <v>2539</v>
      </c>
      <c r="B770" s="50" t="s">
        <v>638</v>
      </c>
      <c r="C770" s="50" t="s">
        <v>19</v>
      </c>
    </row>
    <row r="771" ht="14.25" customHeight="1">
      <c r="A771" s="50" t="s">
        <v>2539</v>
      </c>
      <c r="B771" s="50" t="s">
        <v>636</v>
      </c>
      <c r="C771" s="50" t="s">
        <v>19</v>
      </c>
    </row>
    <row r="772" ht="14.25" customHeight="1">
      <c r="A772" s="50" t="s">
        <v>2539</v>
      </c>
      <c r="B772" s="50" t="s">
        <v>634</v>
      </c>
      <c r="C772" s="50" t="s">
        <v>19</v>
      </c>
    </row>
    <row r="773" ht="14.25" customHeight="1">
      <c r="A773" s="50" t="s">
        <v>2539</v>
      </c>
      <c r="B773" s="50" t="s">
        <v>632</v>
      </c>
      <c r="C773" s="50" t="s">
        <v>19</v>
      </c>
    </row>
    <row r="774" ht="14.25" customHeight="1">
      <c r="A774" s="50" t="s">
        <v>2539</v>
      </c>
      <c r="B774" s="50" t="s">
        <v>630</v>
      </c>
      <c r="C774" s="50" t="s">
        <v>19</v>
      </c>
    </row>
    <row r="775" ht="14.25" customHeight="1">
      <c r="A775" s="50" t="s">
        <v>2539</v>
      </c>
      <c r="B775" s="50" t="s">
        <v>628</v>
      </c>
      <c r="C775" s="50" t="s">
        <v>19</v>
      </c>
    </row>
    <row r="776" ht="14.25" customHeight="1">
      <c r="A776" s="50" t="s">
        <v>2539</v>
      </c>
      <c r="B776" s="50" t="s">
        <v>626</v>
      </c>
      <c r="C776" s="50" t="s">
        <v>19</v>
      </c>
    </row>
    <row r="777" ht="14.25" customHeight="1">
      <c r="A777" s="50" t="s">
        <v>2539</v>
      </c>
      <c r="B777" s="50" t="s">
        <v>624</v>
      </c>
      <c r="C777" s="50" t="s">
        <v>19</v>
      </c>
    </row>
    <row r="778" ht="14.25" customHeight="1">
      <c r="A778" s="50" t="s">
        <v>2539</v>
      </c>
      <c r="B778" s="50" t="s">
        <v>622</v>
      </c>
      <c r="C778" s="50" t="s">
        <v>19</v>
      </c>
    </row>
    <row r="779" ht="14.25" customHeight="1">
      <c r="A779" s="50" t="s">
        <v>2539</v>
      </c>
      <c r="B779" s="50" t="s">
        <v>80</v>
      </c>
      <c r="C779" s="50" t="s">
        <v>19</v>
      </c>
    </row>
    <row r="780" ht="14.25" customHeight="1">
      <c r="A780" s="50" t="s">
        <v>2539</v>
      </c>
      <c r="B780" s="50" t="s">
        <v>620</v>
      </c>
      <c r="C780" s="50" t="s">
        <v>19</v>
      </c>
    </row>
    <row r="781" ht="14.25" customHeight="1">
      <c r="A781" s="50" t="s">
        <v>2539</v>
      </c>
      <c r="B781" s="50" t="s">
        <v>618</v>
      </c>
      <c r="C781" s="50" t="s">
        <v>19</v>
      </c>
    </row>
    <row r="782" ht="14.25" customHeight="1">
      <c r="A782" s="50" t="s">
        <v>2539</v>
      </c>
      <c r="B782" s="50" t="s">
        <v>616</v>
      </c>
      <c r="C782" s="50" t="s">
        <v>19</v>
      </c>
    </row>
    <row r="783" ht="14.25" customHeight="1">
      <c r="A783" s="50" t="s">
        <v>2539</v>
      </c>
      <c r="B783" s="50" t="s">
        <v>614</v>
      </c>
      <c r="C783" s="50" t="s">
        <v>19</v>
      </c>
    </row>
    <row r="784" ht="14.25" customHeight="1">
      <c r="A784" s="50" t="s">
        <v>2539</v>
      </c>
      <c r="B784" s="50" t="s">
        <v>612</v>
      </c>
      <c r="C784" s="50" t="s">
        <v>19</v>
      </c>
    </row>
    <row r="785" ht="14.25" customHeight="1">
      <c r="A785" s="50" t="s">
        <v>2539</v>
      </c>
      <c r="B785" s="50" t="s">
        <v>610</v>
      </c>
      <c r="C785" s="50" t="s">
        <v>19</v>
      </c>
    </row>
    <row r="786" ht="14.25" customHeight="1">
      <c r="A786" s="50" t="s">
        <v>2539</v>
      </c>
      <c r="B786" s="50" t="s">
        <v>608</v>
      </c>
      <c r="C786" s="50" t="s">
        <v>19</v>
      </c>
    </row>
    <row r="787" ht="14.25" customHeight="1">
      <c r="A787" s="50" t="s">
        <v>2539</v>
      </c>
      <c r="B787" s="50" t="s">
        <v>606</v>
      </c>
      <c r="C787" s="50" t="s">
        <v>19</v>
      </c>
    </row>
    <row r="788" ht="14.25" customHeight="1">
      <c r="A788" s="50" t="s">
        <v>2539</v>
      </c>
      <c r="B788" s="50" t="s">
        <v>604</v>
      </c>
      <c r="C788" s="50" t="s">
        <v>19</v>
      </c>
    </row>
    <row r="789" ht="14.25" customHeight="1">
      <c r="A789" s="50" t="s">
        <v>2539</v>
      </c>
      <c r="B789" s="50" t="s">
        <v>602</v>
      </c>
      <c r="C789" s="50" t="s">
        <v>19</v>
      </c>
    </row>
    <row r="790" ht="14.25" customHeight="1">
      <c r="A790" s="50" t="s">
        <v>2539</v>
      </c>
      <c r="B790" s="50" t="s">
        <v>78</v>
      </c>
      <c r="C790" s="50" t="s">
        <v>19</v>
      </c>
    </row>
    <row r="791" ht="14.25" customHeight="1">
      <c r="A791" s="50" t="s">
        <v>2539</v>
      </c>
      <c r="B791" s="50" t="s">
        <v>600</v>
      </c>
      <c r="C791" s="50" t="s">
        <v>19</v>
      </c>
    </row>
    <row r="792" ht="14.25" customHeight="1">
      <c r="A792" s="50" t="s">
        <v>2539</v>
      </c>
      <c r="B792" s="50" t="s">
        <v>598</v>
      </c>
      <c r="C792" s="50" t="s">
        <v>19</v>
      </c>
    </row>
    <row r="793" ht="14.25" customHeight="1">
      <c r="A793" s="50" t="s">
        <v>2539</v>
      </c>
      <c r="B793" s="50" t="s">
        <v>596</v>
      </c>
      <c r="C793" s="50" t="s">
        <v>19</v>
      </c>
    </row>
    <row r="794" ht="14.25" customHeight="1">
      <c r="A794" s="50" t="s">
        <v>2539</v>
      </c>
      <c r="B794" s="50" t="s">
        <v>594</v>
      </c>
      <c r="C794" s="50" t="s">
        <v>19</v>
      </c>
    </row>
    <row r="795" ht="14.25" customHeight="1">
      <c r="A795" s="50" t="s">
        <v>2539</v>
      </c>
      <c r="B795" s="50" t="s">
        <v>592</v>
      </c>
      <c r="C795" s="50" t="s">
        <v>19</v>
      </c>
    </row>
    <row r="796" ht="14.25" customHeight="1">
      <c r="A796" s="50" t="s">
        <v>2539</v>
      </c>
      <c r="B796" s="50" t="s">
        <v>590</v>
      </c>
      <c r="C796" s="50" t="s">
        <v>19</v>
      </c>
    </row>
    <row r="797" ht="14.25" customHeight="1">
      <c r="A797" s="50" t="s">
        <v>2539</v>
      </c>
      <c r="B797" s="50" t="s">
        <v>588</v>
      </c>
      <c r="C797" s="50" t="s">
        <v>19</v>
      </c>
    </row>
    <row r="798" ht="14.25" customHeight="1">
      <c r="A798" s="50" t="s">
        <v>2539</v>
      </c>
      <c r="B798" s="50" t="s">
        <v>586</v>
      </c>
      <c r="C798" s="50" t="s">
        <v>19</v>
      </c>
    </row>
    <row r="799" ht="14.25" customHeight="1">
      <c r="A799" s="50" t="s">
        <v>2539</v>
      </c>
      <c r="B799" s="50" t="s">
        <v>584</v>
      </c>
      <c r="C799" s="50" t="s">
        <v>19</v>
      </c>
    </row>
    <row r="800" ht="14.25" customHeight="1">
      <c r="A800" s="50" t="s">
        <v>2539</v>
      </c>
      <c r="B800" s="50" t="s">
        <v>582</v>
      </c>
      <c r="C800" s="50" t="s">
        <v>19</v>
      </c>
    </row>
    <row r="801" ht="14.25" customHeight="1">
      <c r="A801" s="50" t="s">
        <v>2539</v>
      </c>
      <c r="B801" s="50" t="s">
        <v>76</v>
      </c>
      <c r="C801" s="50" t="s">
        <v>19</v>
      </c>
    </row>
    <row r="802" ht="14.25" customHeight="1">
      <c r="A802" s="50" t="s">
        <v>2539</v>
      </c>
      <c r="B802" s="50" t="s">
        <v>580</v>
      </c>
      <c r="C802" s="50" t="s">
        <v>19</v>
      </c>
    </row>
    <row r="803" ht="14.25" customHeight="1">
      <c r="A803" s="50" t="s">
        <v>2539</v>
      </c>
      <c r="B803" s="50" t="s">
        <v>578</v>
      </c>
      <c r="C803" s="50" t="s">
        <v>19</v>
      </c>
    </row>
    <row r="804" ht="14.25" customHeight="1">
      <c r="A804" s="50" t="s">
        <v>2539</v>
      </c>
      <c r="B804" s="50" t="s">
        <v>576</v>
      </c>
      <c r="C804" s="50" t="s">
        <v>19</v>
      </c>
    </row>
    <row r="805" ht="14.25" customHeight="1">
      <c r="A805" s="50" t="s">
        <v>2539</v>
      </c>
      <c r="B805" s="50" t="s">
        <v>574</v>
      </c>
      <c r="C805" s="50" t="s">
        <v>19</v>
      </c>
    </row>
    <row r="806" ht="14.25" customHeight="1">
      <c r="A806" s="50" t="s">
        <v>2539</v>
      </c>
      <c r="B806" s="50" t="s">
        <v>572</v>
      </c>
      <c r="C806" s="50" t="s">
        <v>19</v>
      </c>
    </row>
    <row r="807" ht="14.25" customHeight="1">
      <c r="A807" s="50" t="s">
        <v>2539</v>
      </c>
      <c r="B807" s="50" t="s">
        <v>570</v>
      </c>
      <c r="C807" s="50" t="s">
        <v>19</v>
      </c>
    </row>
    <row r="808" ht="14.25" customHeight="1">
      <c r="A808" s="50" t="s">
        <v>2539</v>
      </c>
      <c r="B808" s="50" t="s">
        <v>568</v>
      </c>
      <c r="C808" s="50" t="s">
        <v>19</v>
      </c>
    </row>
    <row r="809" ht="14.25" customHeight="1">
      <c r="A809" s="50" t="s">
        <v>2539</v>
      </c>
      <c r="B809" s="50" t="s">
        <v>566</v>
      </c>
      <c r="C809" s="50" t="s">
        <v>19</v>
      </c>
    </row>
    <row r="810" ht="14.25" customHeight="1">
      <c r="A810" s="50" t="s">
        <v>2539</v>
      </c>
      <c r="B810" s="50" t="s">
        <v>564</v>
      </c>
      <c r="C810" s="50" t="s">
        <v>19</v>
      </c>
    </row>
    <row r="811" ht="14.25" customHeight="1">
      <c r="A811" s="50" t="s">
        <v>2539</v>
      </c>
      <c r="B811" s="50" t="s">
        <v>562</v>
      </c>
      <c r="C811" s="50" t="s">
        <v>19</v>
      </c>
    </row>
    <row r="812" ht="14.25" customHeight="1">
      <c r="A812" s="50" t="s">
        <v>2539</v>
      </c>
      <c r="B812" s="50" t="s">
        <v>74</v>
      </c>
      <c r="C812" s="50" t="s">
        <v>19</v>
      </c>
    </row>
    <row r="813" ht="14.25" customHeight="1">
      <c r="A813" s="50" t="s">
        <v>2539</v>
      </c>
      <c r="B813" s="50" t="s">
        <v>560</v>
      </c>
      <c r="C813" s="50" t="s">
        <v>19</v>
      </c>
    </row>
    <row r="814" ht="14.25" customHeight="1">
      <c r="A814" s="50" t="s">
        <v>2539</v>
      </c>
      <c r="B814" s="50" t="s">
        <v>558</v>
      </c>
      <c r="C814" s="50" t="s">
        <v>19</v>
      </c>
    </row>
    <row r="815" ht="14.25" customHeight="1">
      <c r="A815" s="50" t="s">
        <v>2539</v>
      </c>
      <c r="B815" s="50" t="s">
        <v>556</v>
      </c>
      <c r="C815" s="50" t="s">
        <v>19</v>
      </c>
    </row>
    <row r="816" ht="14.25" customHeight="1">
      <c r="A816" s="50" t="s">
        <v>2539</v>
      </c>
      <c r="B816" s="50" t="s">
        <v>554</v>
      </c>
      <c r="C816" s="50" t="s">
        <v>19</v>
      </c>
    </row>
    <row r="817" ht="14.25" customHeight="1">
      <c r="A817" s="50" t="s">
        <v>2539</v>
      </c>
      <c r="B817" s="50" t="s">
        <v>552</v>
      </c>
      <c r="C817" s="50" t="s">
        <v>19</v>
      </c>
    </row>
    <row r="818" ht="14.25" customHeight="1">
      <c r="A818" s="50" t="s">
        <v>2539</v>
      </c>
      <c r="B818" s="50" t="s">
        <v>550</v>
      </c>
      <c r="C818" s="50" t="s">
        <v>19</v>
      </c>
    </row>
    <row r="819" ht="14.25" customHeight="1">
      <c r="A819" s="50" t="s">
        <v>2539</v>
      </c>
      <c r="B819" s="50" t="s">
        <v>548</v>
      </c>
      <c r="C819" s="50" t="s">
        <v>19</v>
      </c>
    </row>
    <row r="820" ht="14.25" customHeight="1">
      <c r="A820" s="50" t="s">
        <v>2539</v>
      </c>
      <c r="B820" s="50" t="s">
        <v>546</v>
      </c>
      <c r="C820" s="50" t="s">
        <v>19</v>
      </c>
    </row>
    <row r="821" ht="14.25" customHeight="1">
      <c r="A821" s="50" t="s">
        <v>2539</v>
      </c>
      <c r="B821" s="50" t="s">
        <v>544</v>
      </c>
      <c r="C821" s="50" t="s">
        <v>19</v>
      </c>
    </row>
    <row r="822" ht="14.25" customHeight="1">
      <c r="A822" s="50" t="s">
        <v>2539</v>
      </c>
      <c r="B822" s="50" t="s">
        <v>542</v>
      </c>
      <c r="C822" s="50" t="s">
        <v>19</v>
      </c>
    </row>
    <row r="823" ht="14.25" customHeight="1">
      <c r="A823" s="50" t="s">
        <v>2539</v>
      </c>
      <c r="B823" s="50" t="s">
        <v>72</v>
      </c>
      <c r="C823" s="50" t="s">
        <v>19</v>
      </c>
    </row>
    <row r="824" ht="14.25" customHeight="1">
      <c r="A824" s="50" t="s">
        <v>2539</v>
      </c>
      <c r="B824" s="50" t="s">
        <v>540</v>
      </c>
      <c r="C824" s="50" t="s">
        <v>19</v>
      </c>
    </row>
    <row r="825" ht="14.25" customHeight="1">
      <c r="A825" s="50" t="s">
        <v>2539</v>
      </c>
      <c r="B825" s="50" t="s">
        <v>538</v>
      </c>
      <c r="C825" s="50" t="s">
        <v>19</v>
      </c>
    </row>
    <row r="826" ht="14.25" customHeight="1">
      <c r="A826" s="50" t="s">
        <v>2539</v>
      </c>
      <c r="B826" s="50" t="s">
        <v>536</v>
      </c>
      <c r="C826" s="50" t="s">
        <v>19</v>
      </c>
    </row>
    <row r="827" ht="14.25" customHeight="1">
      <c r="A827" s="50" t="s">
        <v>2539</v>
      </c>
      <c r="B827" s="50" t="s">
        <v>534</v>
      </c>
      <c r="C827" s="50" t="s">
        <v>19</v>
      </c>
    </row>
    <row r="828" ht="14.25" customHeight="1">
      <c r="A828" s="50" t="s">
        <v>2539</v>
      </c>
      <c r="B828" s="50" t="s">
        <v>532</v>
      </c>
      <c r="C828" s="50" t="s">
        <v>19</v>
      </c>
    </row>
    <row r="829" ht="14.25" customHeight="1">
      <c r="A829" s="50" t="s">
        <v>2539</v>
      </c>
      <c r="B829" s="50" t="s">
        <v>530</v>
      </c>
      <c r="C829" s="50" t="s">
        <v>19</v>
      </c>
    </row>
    <row r="830" ht="14.25" customHeight="1">
      <c r="A830" s="50" t="s">
        <v>2539</v>
      </c>
      <c r="B830" s="50" t="s">
        <v>528</v>
      </c>
      <c r="C830" s="50" t="s">
        <v>19</v>
      </c>
    </row>
    <row r="831" ht="14.25" customHeight="1">
      <c r="A831" s="50" t="s">
        <v>2539</v>
      </c>
      <c r="B831" s="50" t="s">
        <v>526</v>
      </c>
      <c r="C831" s="50" t="s">
        <v>19</v>
      </c>
    </row>
    <row r="832" ht="14.25" customHeight="1">
      <c r="A832" s="50" t="s">
        <v>2539</v>
      </c>
      <c r="B832" s="50" t="s">
        <v>524</v>
      </c>
      <c r="C832" s="50" t="s">
        <v>19</v>
      </c>
    </row>
    <row r="833" ht="14.25" customHeight="1">
      <c r="A833" s="50" t="s">
        <v>2539</v>
      </c>
      <c r="B833" s="50" t="s">
        <v>522</v>
      </c>
      <c r="C833" s="50" t="s">
        <v>19</v>
      </c>
    </row>
    <row r="834" ht="14.25" customHeight="1">
      <c r="A834" s="50" t="s">
        <v>2539</v>
      </c>
      <c r="B834" s="50" t="s">
        <v>70</v>
      </c>
      <c r="C834" s="50" t="s">
        <v>19</v>
      </c>
    </row>
    <row r="835" ht="14.25" customHeight="1">
      <c r="A835" s="50" t="s">
        <v>2539</v>
      </c>
      <c r="B835" s="50" t="s">
        <v>520</v>
      </c>
      <c r="C835" s="50" t="s">
        <v>19</v>
      </c>
    </row>
    <row r="836" ht="14.25" customHeight="1">
      <c r="A836" s="50" t="s">
        <v>2539</v>
      </c>
      <c r="B836" s="50" t="s">
        <v>518</v>
      </c>
      <c r="C836" s="50" t="s">
        <v>19</v>
      </c>
    </row>
    <row r="837" ht="14.25" customHeight="1">
      <c r="A837" s="50" t="s">
        <v>2539</v>
      </c>
      <c r="B837" s="50" t="s">
        <v>516</v>
      </c>
      <c r="C837" s="50" t="s">
        <v>19</v>
      </c>
    </row>
    <row r="838" ht="14.25" customHeight="1">
      <c r="A838" s="50" t="s">
        <v>2539</v>
      </c>
      <c r="B838" s="50" t="s">
        <v>514</v>
      </c>
      <c r="C838" s="50" t="s">
        <v>19</v>
      </c>
    </row>
    <row r="839" ht="14.25" customHeight="1">
      <c r="A839" s="50" t="s">
        <v>2539</v>
      </c>
      <c r="B839" s="50" t="s">
        <v>512</v>
      </c>
      <c r="C839" s="50" t="s">
        <v>19</v>
      </c>
    </row>
    <row r="840" ht="14.25" customHeight="1">
      <c r="A840" s="50" t="s">
        <v>2539</v>
      </c>
      <c r="B840" s="50" t="s">
        <v>510</v>
      </c>
      <c r="C840" s="50" t="s">
        <v>19</v>
      </c>
    </row>
    <row r="841" ht="14.25" customHeight="1">
      <c r="A841" s="50" t="s">
        <v>2539</v>
      </c>
      <c r="B841" s="50" t="s">
        <v>508</v>
      </c>
      <c r="C841" s="50" t="s">
        <v>19</v>
      </c>
    </row>
    <row r="842" ht="14.25" customHeight="1">
      <c r="A842" s="50" t="s">
        <v>2539</v>
      </c>
      <c r="B842" s="50" t="s">
        <v>506</v>
      </c>
      <c r="C842" s="50" t="s">
        <v>19</v>
      </c>
    </row>
    <row r="843" ht="14.25" customHeight="1">
      <c r="A843" s="50" t="s">
        <v>2539</v>
      </c>
      <c r="B843" s="50" t="s">
        <v>504</v>
      </c>
      <c r="C843" s="50" t="s">
        <v>19</v>
      </c>
    </row>
    <row r="844" ht="14.25" customHeight="1">
      <c r="A844" s="50" t="s">
        <v>2539</v>
      </c>
      <c r="B844" s="50" t="s">
        <v>502</v>
      </c>
      <c r="C844" s="50" t="s">
        <v>19</v>
      </c>
    </row>
    <row r="845" ht="14.25" customHeight="1">
      <c r="A845" s="50" t="s">
        <v>2539</v>
      </c>
      <c r="B845" s="50" t="s">
        <v>68</v>
      </c>
      <c r="C845" s="50" t="s">
        <v>19</v>
      </c>
    </row>
    <row r="846" ht="14.25" customHeight="1">
      <c r="A846" s="50" t="s">
        <v>2539</v>
      </c>
      <c r="B846" s="50" t="s">
        <v>500</v>
      </c>
      <c r="C846" s="50" t="s">
        <v>19</v>
      </c>
    </row>
    <row r="847" ht="14.25" customHeight="1">
      <c r="A847" s="50" t="s">
        <v>2539</v>
      </c>
      <c r="B847" s="50" t="s">
        <v>498</v>
      </c>
      <c r="C847" s="50" t="s">
        <v>19</v>
      </c>
    </row>
    <row r="848" ht="14.25" customHeight="1">
      <c r="A848" s="50" t="s">
        <v>2539</v>
      </c>
      <c r="B848" s="50" t="s">
        <v>496</v>
      </c>
      <c r="C848" s="50" t="s">
        <v>19</v>
      </c>
    </row>
    <row r="849" ht="14.25" customHeight="1">
      <c r="A849" s="50" t="s">
        <v>2539</v>
      </c>
      <c r="B849" s="50" t="s">
        <v>494</v>
      </c>
      <c r="C849" s="50" t="s">
        <v>19</v>
      </c>
    </row>
    <row r="850" ht="14.25" customHeight="1">
      <c r="A850" s="50" t="s">
        <v>2539</v>
      </c>
      <c r="B850" s="50" t="s">
        <v>492</v>
      </c>
      <c r="C850" s="50" t="s">
        <v>19</v>
      </c>
    </row>
    <row r="851" ht="14.25" customHeight="1">
      <c r="A851" s="50" t="s">
        <v>2539</v>
      </c>
      <c r="B851" s="50" t="s">
        <v>490</v>
      </c>
      <c r="C851" s="50" t="s">
        <v>19</v>
      </c>
    </row>
    <row r="852" ht="14.25" customHeight="1">
      <c r="A852" s="50" t="s">
        <v>2539</v>
      </c>
      <c r="B852" s="50" t="s">
        <v>488</v>
      </c>
      <c r="C852" s="50" t="s">
        <v>19</v>
      </c>
    </row>
    <row r="853" ht="14.25" customHeight="1">
      <c r="A853" s="50" t="s">
        <v>2539</v>
      </c>
      <c r="B853" s="50" t="s">
        <v>486</v>
      </c>
      <c r="C853" s="50" t="s">
        <v>19</v>
      </c>
    </row>
    <row r="854" ht="14.25" customHeight="1">
      <c r="A854" s="50" t="s">
        <v>2539</v>
      </c>
      <c r="B854" s="50" t="s">
        <v>484</v>
      </c>
      <c r="C854" s="50" t="s">
        <v>19</v>
      </c>
    </row>
    <row r="855" ht="14.25" customHeight="1">
      <c r="A855" s="50" t="s">
        <v>2539</v>
      </c>
      <c r="B855" s="50" t="s">
        <v>482</v>
      </c>
      <c r="C855" s="50" t="s">
        <v>19</v>
      </c>
    </row>
    <row r="856" ht="14.25" customHeight="1">
      <c r="A856" s="50" t="s">
        <v>2539</v>
      </c>
      <c r="B856" s="50" t="s">
        <v>66</v>
      </c>
      <c r="C856" s="50" t="s">
        <v>19</v>
      </c>
    </row>
    <row r="857" ht="14.25" customHeight="1">
      <c r="A857" s="50" t="s">
        <v>2539</v>
      </c>
      <c r="B857" s="50" t="s">
        <v>480</v>
      </c>
      <c r="C857" s="50" t="s">
        <v>19</v>
      </c>
    </row>
    <row r="858" ht="14.25" customHeight="1">
      <c r="A858" s="50" t="s">
        <v>2539</v>
      </c>
      <c r="B858" s="50" t="s">
        <v>478</v>
      </c>
      <c r="C858" s="50" t="s">
        <v>19</v>
      </c>
    </row>
    <row r="859" ht="14.25" customHeight="1">
      <c r="A859" s="50" t="s">
        <v>2539</v>
      </c>
      <c r="B859" s="50" t="s">
        <v>476</v>
      </c>
      <c r="C859" s="50" t="s">
        <v>19</v>
      </c>
    </row>
    <row r="860" ht="14.25" customHeight="1">
      <c r="A860" s="50" t="s">
        <v>2539</v>
      </c>
      <c r="B860" s="50" t="s">
        <v>474</v>
      </c>
      <c r="C860" s="50" t="s">
        <v>19</v>
      </c>
    </row>
    <row r="861" ht="14.25" customHeight="1">
      <c r="A861" s="50" t="s">
        <v>2539</v>
      </c>
      <c r="B861" s="50" t="s">
        <v>472</v>
      </c>
      <c r="C861" s="50" t="s">
        <v>19</v>
      </c>
    </row>
    <row r="862" ht="14.25" customHeight="1">
      <c r="A862" s="50" t="s">
        <v>2539</v>
      </c>
      <c r="B862" s="50" t="s">
        <v>470</v>
      </c>
      <c r="C862" s="50" t="s">
        <v>19</v>
      </c>
    </row>
    <row r="863" ht="14.25" customHeight="1">
      <c r="A863" s="50" t="s">
        <v>2539</v>
      </c>
      <c r="B863" s="50" t="s">
        <v>468</v>
      </c>
      <c r="C863" s="50" t="s">
        <v>19</v>
      </c>
    </row>
    <row r="864" ht="14.25" customHeight="1">
      <c r="A864" s="50" t="s">
        <v>2539</v>
      </c>
      <c r="B864" s="50" t="s">
        <v>466</v>
      </c>
      <c r="C864" s="50" t="s">
        <v>19</v>
      </c>
    </row>
    <row r="865" ht="14.25" customHeight="1">
      <c r="A865" s="50" t="s">
        <v>2539</v>
      </c>
      <c r="B865" s="50" t="s">
        <v>464</v>
      </c>
      <c r="C865" s="50" t="s">
        <v>19</v>
      </c>
    </row>
    <row r="866" ht="14.25" customHeight="1">
      <c r="A866" s="50" t="s">
        <v>2539</v>
      </c>
      <c r="B866" s="50" t="s">
        <v>462</v>
      </c>
      <c r="C866" s="50" t="s">
        <v>19</v>
      </c>
    </row>
    <row r="867" ht="14.25" customHeight="1">
      <c r="A867" s="50" t="s">
        <v>2539</v>
      </c>
      <c r="B867" s="50" t="s">
        <v>64</v>
      </c>
      <c r="C867" s="50" t="s">
        <v>19</v>
      </c>
    </row>
    <row r="868" ht="14.25" customHeight="1">
      <c r="A868" s="50" t="s">
        <v>2539</v>
      </c>
      <c r="B868" s="50" t="s">
        <v>460</v>
      </c>
      <c r="C868" s="50" t="s">
        <v>19</v>
      </c>
    </row>
    <row r="869" ht="14.25" customHeight="1">
      <c r="A869" s="50" t="s">
        <v>2539</v>
      </c>
      <c r="B869" s="50" t="s">
        <v>458</v>
      </c>
      <c r="C869" s="50" t="s">
        <v>19</v>
      </c>
    </row>
    <row r="870" ht="14.25" customHeight="1">
      <c r="A870" s="50" t="s">
        <v>2539</v>
      </c>
      <c r="B870" s="50" t="s">
        <v>456</v>
      </c>
      <c r="C870" s="50" t="s">
        <v>19</v>
      </c>
    </row>
    <row r="871" ht="14.25" customHeight="1">
      <c r="A871" s="50" t="s">
        <v>2539</v>
      </c>
      <c r="B871" s="50" t="s">
        <v>454</v>
      </c>
      <c r="C871" s="50" t="s">
        <v>19</v>
      </c>
    </row>
    <row r="872" ht="14.25" customHeight="1">
      <c r="A872" s="50" t="s">
        <v>2539</v>
      </c>
      <c r="B872" s="50" t="s">
        <v>452</v>
      </c>
      <c r="C872" s="50" t="s">
        <v>19</v>
      </c>
    </row>
    <row r="873" ht="14.25" customHeight="1">
      <c r="A873" s="50" t="s">
        <v>2539</v>
      </c>
      <c r="B873" s="50" t="s">
        <v>450</v>
      </c>
      <c r="C873" s="50" t="s">
        <v>19</v>
      </c>
    </row>
    <row r="874" ht="14.25" customHeight="1">
      <c r="A874" s="50" t="s">
        <v>2539</v>
      </c>
      <c r="B874" s="50" t="s">
        <v>448</v>
      </c>
      <c r="C874" s="50" t="s">
        <v>19</v>
      </c>
    </row>
    <row r="875" ht="14.25" customHeight="1">
      <c r="A875" s="50" t="s">
        <v>2539</v>
      </c>
      <c r="B875" s="50" t="s">
        <v>446</v>
      </c>
      <c r="C875" s="50" t="s">
        <v>19</v>
      </c>
    </row>
    <row r="876" ht="14.25" customHeight="1">
      <c r="A876" s="50" t="s">
        <v>2539</v>
      </c>
      <c r="B876" s="50" t="s">
        <v>444</v>
      </c>
      <c r="C876" s="50" t="s">
        <v>19</v>
      </c>
    </row>
    <row r="877" ht="14.25" customHeight="1">
      <c r="A877" s="50" t="s">
        <v>2539</v>
      </c>
      <c r="B877" s="50" t="s">
        <v>442</v>
      </c>
      <c r="C877" s="50" t="s">
        <v>19</v>
      </c>
    </row>
    <row r="878" ht="14.25" customHeight="1">
      <c r="A878" s="50" t="s">
        <v>2539</v>
      </c>
      <c r="B878" s="50" t="s">
        <v>62</v>
      </c>
      <c r="C878" s="50" t="s">
        <v>19</v>
      </c>
    </row>
    <row r="879" ht="14.25" customHeight="1">
      <c r="A879" s="50" t="s">
        <v>2539</v>
      </c>
      <c r="B879" s="50" t="s">
        <v>440</v>
      </c>
      <c r="C879" s="50" t="s">
        <v>19</v>
      </c>
    </row>
    <row r="880" ht="14.25" customHeight="1">
      <c r="A880" s="50" t="s">
        <v>2539</v>
      </c>
      <c r="B880" s="50" t="s">
        <v>438</v>
      </c>
      <c r="C880" s="50" t="s">
        <v>19</v>
      </c>
    </row>
    <row r="881" ht="14.25" customHeight="1">
      <c r="A881" s="50" t="s">
        <v>2539</v>
      </c>
      <c r="B881" s="50" t="s">
        <v>436</v>
      </c>
      <c r="C881" s="50" t="s">
        <v>19</v>
      </c>
    </row>
    <row r="882" ht="14.25" customHeight="1">
      <c r="A882" s="50" t="s">
        <v>2539</v>
      </c>
      <c r="B882" s="50" t="s">
        <v>434</v>
      </c>
      <c r="C882" s="50" t="s">
        <v>19</v>
      </c>
    </row>
    <row r="883" ht="14.25" customHeight="1">
      <c r="A883" s="50" t="s">
        <v>2539</v>
      </c>
      <c r="B883" s="50" t="s">
        <v>432</v>
      </c>
      <c r="C883" s="50" t="s">
        <v>19</v>
      </c>
    </row>
    <row r="884" ht="14.25" customHeight="1">
      <c r="A884" s="50" t="s">
        <v>2539</v>
      </c>
      <c r="B884" s="50" t="s">
        <v>430</v>
      </c>
      <c r="C884" s="50" t="s">
        <v>19</v>
      </c>
    </row>
    <row r="885" ht="14.25" customHeight="1">
      <c r="A885" s="50" t="s">
        <v>2539</v>
      </c>
      <c r="B885" s="50" t="s">
        <v>428</v>
      </c>
      <c r="C885" s="50" t="s">
        <v>19</v>
      </c>
    </row>
    <row r="886" ht="14.25" customHeight="1">
      <c r="A886" s="50" t="s">
        <v>2539</v>
      </c>
      <c r="B886" s="50" t="s">
        <v>426</v>
      </c>
      <c r="C886" s="50" t="s">
        <v>19</v>
      </c>
    </row>
    <row r="887" ht="14.25" customHeight="1">
      <c r="A887" s="50" t="s">
        <v>2539</v>
      </c>
      <c r="B887" s="50" t="s">
        <v>424</v>
      </c>
      <c r="C887" s="50" t="s">
        <v>19</v>
      </c>
    </row>
    <row r="888" ht="14.25" customHeight="1">
      <c r="A888" s="50" t="s">
        <v>2539</v>
      </c>
      <c r="B888" s="50" t="s">
        <v>422</v>
      </c>
      <c r="C888" s="50" t="s">
        <v>19</v>
      </c>
    </row>
    <row r="889" ht="14.25" customHeight="1">
      <c r="A889" s="50" t="s">
        <v>2539</v>
      </c>
      <c r="B889" s="50" t="s">
        <v>60</v>
      </c>
      <c r="C889" s="50" t="s">
        <v>19</v>
      </c>
    </row>
    <row r="890" ht="14.25" customHeight="1">
      <c r="A890" s="50" t="s">
        <v>2539</v>
      </c>
      <c r="B890" s="50" t="s">
        <v>420</v>
      </c>
      <c r="C890" s="50" t="s">
        <v>19</v>
      </c>
    </row>
    <row r="891" ht="14.25" customHeight="1">
      <c r="A891" s="50" t="s">
        <v>2539</v>
      </c>
      <c r="B891" s="50" t="s">
        <v>418</v>
      </c>
      <c r="C891" s="50" t="s">
        <v>19</v>
      </c>
    </row>
    <row r="892" ht="14.25" customHeight="1">
      <c r="A892" s="50" t="s">
        <v>2539</v>
      </c>
      <c r="B892" s="50" t="s">
        <v>416</v>
      </c>
      <c r="C892" s="50" t="s">
        <v>19</v>
      </c>
    </row>
    <row r="893" ht="14.25" customHeight="1">
      <c r="A893" s="50" t="s">
        <v>2539</v>
      </c>
      <c r="B893" s="50" t="s">
        <v>414</v>
      </c>
      <c r="C893" s="50" t="s">
        <v>19</v>
      </c>
    </row>
    <row r="894" ht="14.25" customHeight="1">
      <c r="A894" s="50" t="s">
        <v>2539</v>
      </c>
      <c r="B894" s="50" t="s">
        <v>412</v>
      </c>
      <c r="C894" s="50" t="s">
        <v>19</v>
      </c>
    </row>
    <row r="895" ht="14.25" customHeight="1">
      <c r="A895" s="50" t="s">
        <v>2539</v>
      </c>
      <c r="B895" s="50" t="s">
        <v>410</v>
      </c>
      <c r="C895" s="50" t="s">
        <v>19</v>
      </c>
    </row>
    <row r="896" ht="14.25" customHeight="1">
      <c r="A896" s="50" t="s">
        <v>2539</v>
      </c>
      <c r="B896" s="50" t="s">
        <v>408</v>
      </c>
      <c r="C896" s="50" t="s">
        <v>19</v>
      </c>
    </row>
    <row r="897" ht="14.25" customHeight="1">
      <c r="A897" s="50" t="s">
        <v>2539</v>
      </c>
      <c r="B897" s="50" t="s">
        <v>406</v>
      </c>
      <c r="C897" s="50" t="s">
        <v>19</v>
      </c>
    </row>
    <row r="898" ht="14.25" customHeight="1">
      <c r="A898" s="50" t="s">
        <v>2539</v>
      </c>
      <c r="B898" s="50" t="s">
        <v>404</v>
      </c>
      <c r="C898" s="50" t="s">
        <v>19</v>
      </c>
    </row>
    <row r="899" ht="14.25" customHeight="1">
      <c r="A899" s="50" t="s">
        <v>2539</v>
      </c>
      <c r="B899" s="50" t="s">
        <v>402</v>
      </c>
      <c r="C899" s="50" t="s">
        <v>19</v>
      </c>
    </row>
    <row r="900" ht="14.25" customHeight="1">
      <c r="A900" s="50" t="s">
        <v>2539</v>
      </c>
      <c r="B900" s="50" t="s">
        <v>58</v>
      </c>
      <c r="C900" s="50" t="s">
        <v>19</v>
      </c>
    </row>
    <row r="901" ht="14.25" customHeight="1">
      <c r="A901" s="50" t="s">
        <v>2539</v>
      </c>
      <c r="B901" s="50" t="s">
        <v>400</v>
      </c>
      <c r="C901" s="50" t="s">
        <v>19</v>
      </c>
    </row>
    <row r="902" ht="14.25" customHeight="1">
      <c r="A902" s="50" t="s">
        <v>2539</v>
      </c>
      <c r="B902" s="50" t="s">
        <v>398</v>
      </c>
      <c r="C902" s="50" t="s">
        <v>19</v>
      </c>
    </row>
    <row r="903" ht="14.25" customHeight="1">
      <c r="A903" s="50" t="s">
        <v>2539</v>
      </c>
      <c r="B903" s="50" t="s">
        <v>396</v>
      </c>
      <c r="C903" s="50" t="s">
        <v>19</v>
      </c>
    </row>
    <row r="904" ht="14.25" customHeight="1">
      <c r="A904" s="50" t="s">
        <v>2539</v>
      </c>
      <c r="B904" s="50" t="s">
        <v>394</v>
      </c>
      <c r="C904" s="50" t="s">
        <v>19</v>
      </c>
    </row>
    <row r="905" ht="14.25" customHeight="1">
      <c r="A905" s="50" t="s">
        <v>2539</v>
      </c>
      <c r="B905" s="50" t="s">
        <v>392</v>
      </c>
      <c r="C905" s="50" t="s">
        <v>19</v>
      </c>
    </row>
    <row r="906" ht="14.25" customHeight="1">
      <c r="A906" s="50" t="s">
        <v>2539</v>
      </c>
      <c r="B906" s="50" t="s">
        <v>390</v>
      </c>
      <c r="C906" s="50" t="s">
        <v>19</v>
      </c>
    </row>
    <row r="907" ht="14.25" customHeight="1">
      <c r="A907" s="50" t="s">
        <v>2539</v>
      </c>
      <c r="B907" s="50" t="s">
        <v>388</v>
      </c>
      <c r="C907" s="50" t="s">
        <v>19</v>
      </c>
    </row>
    <row r="908" ht="14.25" customHeight="1">
      <c r="A908" s="50" t="s">
        <v>2539</v>
      </c>
      <c r="B908" s="50" t="s">
        <v>386</v>
      </c>
      <c r="C908" s="50" t="s">
        <v>19</v>
      </c>
    </row>
    <row r="909" ht="14.25" customHeight="1">
      <c r="A909" s="50" t="s">
        <v>2539</v>
      </c>
      <c r="B909" s="50" t="s">
        <v>384</v>
      </c>
      <c r="C909" s="50" t="s">
        <v>19</v>
      </c>
    </row>
    <row r="910" ht="14.25" customHeight="1">
      <c r="A910" s="50" t="s">
        <v>2539</v>
      </c>
      <c r="B910" s="50" t="s">
        <v>382</v>
      </c>
      <c r="C910" s="50" t="s">
        <v>19</v>
      </c>
    </row>
    <row r="911" ht="14.25" customHeight="1">
      <c r="A911" s="50" t="s">
        <v>2539</v>
      </c>
      <c r="B911" s="50" t="s">
        <v>56</v>
      </c>
      <c r="C911" s="50" t="s">
        <v>19</v>
      </c>
    </row>
    <row r="912" ht="14.25" customHeight="1">
      <c r="A912" s="50" t="s">
        <v>2539</v>
      </c>
      <c r="B912" s="50" t="s">
        <v>380</v>
      </c>
      <c r="C912" s="50" t="s">
        <v>19</v>
      </c>
    </row>
    <row r="913" ht="14.25" customHeight="1">
      <c r="A913" s="50" t="s">
        <v>2539</v>
      </c>
      <c r="B913" s="50" t="s">
        <v>378</v>
      </c>
      <c r="C913" s="50" t="s">
        <v>19</v>
      </c>
    </row>
    <row r="914" ht="14.25" customHeight="1">
      <c r="A914" s="50" t="s">
        <v>2539</v>
      </c>
      <c r="B914" s="50" t="s">
        <v>376</v>
      </c>
      <c r="C914" s="50" t="s">
        <v>19</v>
      </c>
    </row>
    <row r="915" ht="14.25" customHeight="1">
      <c r="A915" s="50" t="s">
        <v>2539</v>
      </c>
      <c r="B915" s="50" t="s">
        <v>374</v>
      </c>
      <c r="C915" s="50" t="s">
        <v>19</v>
      </c>
    </row>
    <row r="916" ht="14.25" customHeight="1">
      <c r="A916" s="50" t="s">
        <v>2539</v>
      </c>
      <c r="B916" s="50" t="s">
        <v>372</v>
      </c>
      <c r="C916" s="50" t="s">
        <v>19</v>
      </c>
    </row>
    <row r="917" ht="14.25" customHeight="1">
      <c r="A917" s="50" t="s">
        <v>2539</v>
      </c>
      <c r="B917" s="50" t="s">
        <v>370</v>
      </c>
      <c r="C917" s="50" t="s">
        <v>19</v>
      </c>
    </row>
    <row r="918" ht="14.25" customHeight="1">
      <c r="A918" s="50" t="s">
        <v>2539</v>
      </c>
      <c r="B918" s="50" t="s">
        <v>368</v>
      </c>
      <c r="C918" s="50" t="s">
        <v>19</v>
      </c>
    </row>
    <row r="919" ht="14.25" customHeight="1">
      <c r="A919" s="50" t="s">
        <v>2539</v>
      </c>
      <c r="B919" s="50" t="s">
        <v>366</v>
      </c>
      <c r="C919" s="50" t="s">
        <v>19</v>
      </c>
    </row>
    <row r="920" ht="14.25" customHeight="1">
      <c r="A920" s="50" t="s">
        <v>2539</v>
      </c>
      <c r="B920" s="50" t="s">
        <v>364</v>
      </c>
      <c r="C920" s="50" t="s">
        <v>19</v>
      </c>
    </row>
    <row r="921" ht="14.25" customHeight="1">
      <c r="A921" s="50" t="s">
        <v>2539</v>
      </c>
      <c r="B921" s="50" t="s">
        <v>362</v>
      </c>
      <c r="C921" s="50" t="s">
        <v>19</v>
      </c>
    </row>
    <row r="922" ht="14.25" customHeight="1">
      <c r="A922" s="50" t="s">
        <v>2539</v>
      </c>
      <c r="B922" s="50" t="s">
        <v>54</v>
      </c>
      <c r="C922" s="50" t="s">
        <v>19</v>
      </c>
    </row>
    <row r="923" ht="14.25" customHeight="1">
      <c r="A923" s="50" t="s">
        <v>2539</v>
      </c>
      <c r="B923" s="50" t="s">
        <v>360</v>
      </c>
      <c r="C923" s="50" t="s">
        <v>19</v>
      </c>
    </row>
    <row r="924" ht="14.25" customHeight="1">
      <c r="A924" s="50" t="s">
        <v>2539</v>
      </c>
      <c r="B924" s="50" t="s">
        <v>358</v>
      </c>
      <c r="C924" s="50" t="s">
        <v>19</v>
      </c>
    </row>
    <row r="925" ht="14.25" customHeight="1">
      <c r="A925" s="50" t="s">
        <v>2539</v>
      </c>
      <c r="B925" s="50" t="s">
        <v>356</v>
      </c>
      <c r="C925" s="50" t="s">
        <v>19</v>
      </c>
    </row>
    <row r="926" ht="14.25" customHeight="1">
      <c r="A926" s="50" t="s">
        <v>2539</v>
      </c>
      <c r="B926" s="50" t="s">
        <v>354</v>
      </c>
      <c r="C926" s="50" t="s">
        <v>19</v>
      </c>
    </row>
    <row r="927" ht="14.25" customHeight="1">
      <c r="A927" s="50" t="s">
        <v>2539</v>
      </c>
      <c r="B927" s="50" t="s">
        <v>352</v>
      </c>
      <c r="C927" s="50" t="s">
        <v>19</v>
      </c>
    </row>
    <row r="928" ht="14.25" customHeight="1">
      <c r="A928" s="50" t="s">
        <v>2539</v>
      </c>
      <c r="B928" s="50" t="s">
        <v>350</v>
      </c>
      <c r="C928" s="50" t="s">
        <v>19</v>
      </c>
    </row>
    <row r="929" ht="14.25" customHeight="1">
      <c r="A929" s="50" t="s">
        <v>2539</v>
      </c>
      <c r="B929" s="50" t="s">
        <v>348</v>
      </c>
      <c r="C929" s="50" t="s">
        <v>19</v>
      </c>
    </row>
    <row r="930" ht="14.25" customHeight="1">
      <c r="A930" s="50" t="s">
        <v>2539</v>
      </c>
      <c r="B930" s="50" t="s">
        <v>346</v>
      </c>
      <c r="C930" s="50" t="s">
        <v>19</v>
      </c>
    </row>
    <row r="931" ht="14.25" customHeight="1">
      <c r="A931" s="50" t="s">
        <v>2539</v>
      </c>
      <c r="B931" s="50" t="s">
        <v>344</v>
      </c>
      <c r="C931" s="50" t="s">
        <v>19</v>
      </c>
    </row>
    <row r="932" ht="14.25" customHeight="1">
      <c r="A932" s="50" t="s">
        <v>2539</v>
      </c>
      <c r="B932" s="50" t="s">
        <v>342</v>
      </c>
      <c r="C932" s="50" t="s">
        <v>19</v>
      </c>
    </row>
    <row r="933" ht="14.25" customHeight="1">
      <c r="A933" s="50" t="s">
        <v>2539</v>
      </c>
      <c r="B933" s="50" t="s">
        <v>52</v>
      </c>
      <c r="C933" s="50" t="s">
        <v>19</v>
      </c>
    </row>
    <row r="934" ht="14.25" customHeight="1">
      <c r="A934" s="50" t="s">
        <v>2539</v>
      </c>
      <c r="B934" s="50" t="s">
        <v>340</v>
      </c>
      <c r="C934" s="50" t="s">
        <v>19</v>
      </c>
    </row>
    <row r="935" ht="14.25" customHeight="1">
      <c r="A935" s="50" t="s">
        <v>2539</v>
      </c>
      <c r="B935" s="50" t="s">
        <v>338</v>
      </c>
      <c r="C935" s="50" t="s">
        <v>19</v>
      </c>
    </row>
    <row r="936" ht="14.25" customHeight="1">
      <c r="A936" s="50" t="s">
        <v>2539</v>
      </c>
      <c r="B936" s="50" t="s">
        <v>336</v>
      </c>
      <c r="C936" s="50" t="s">
        <v>19</v>
      </c>
    </row>
    <row r="937" ht="14.25" customHeight="1">
      <c r="A937" s="50" t="s">
        <v>2539</v>
      </c>
      <c r="B937" s="50" t="s">
        <v>334</v>
      </c>
      <c r="C937" s="50" t="s">
        <v>19</v>
      </c>
    </row>
    <row r="938" ht="14.25" customHeight="1">
      <c r="A938" s="50" t="s">
        <v>2539</v>
      </c>
      <c r="B938" s="50" t="s">
        <v>332</v>
      </c>
      <c r="C938" s="50" t="s">
        <v>19</v>
      </c>
    </row>
    <row r="939" ht="14.25" customHeight="1">
      <c r="A939" s="50" t="s">
        <v>2539</v>
      </c>
      <c r="B939" s="50" t="s">
        <v>330</v>
      </c>
      <c r="C939" s="50" t="s">
        <v>19</v>
      </c>
    </row>
    <row r="940" ht="14.25" customHeight="1">
      <c r="A940" s="50" t="s">
        <v>2539</v>
      </c>
      <c r="B940" s="50" t="s">
        <v>328</v>
      </c>
      <c r="C940" s="50" t="s">
        <v>19</v>
      </c>
    </row>
    <row r="941" ht="14.25" customHeight="1">
      <c r="A941" s="50" t="s">
        <v>2539</v>
      </c>
      <c r="B941" s="50" t="s">
        <v>326</v>
      </c>
      <c r="C941" s="50" t="s">
        <v>19</v>
      </c>
    </row>
    <row r="942" ht="14.25" customHeight="1">
      <c r="A942" s="50" t="s">
        <v>2539</v>
      </c>
      <c r="B942" s="50" t="s">
        <v>324</v>
      </c>
      <c r="C942" s="50" t="s">
        <v>19</v>
      </c>
    </row>
    <row r="943" ht="14.25" customHeight="1">
      <c r="A943" s="50" t="s">
        <v>2539</v>
      </c>
      <c r="B943" s="50" t="s">
        <v>322</v>
      </c>
      <c r="C943" s="50" t="s">
        <v>19</v>
      </c>
    </row>
    <row r="944" ht="14.25" customHeight="1">
      <c r="A944" s="50" t="s">
        <v>2539</v>
      </c>
      <c r="B944" s="50" t="s">
        <v>50</v>
      </c>
      <c r="C944" s="50" t="s">
        <v>19</v>
      </c>
    </row>
    <row r="945" ht="14.25" customHeight="1">
      <c r="A945" s="50" t="s">
        <v>2539</v>
      </c>
      <c r="B945" s="50" t="s">
        <v>320</v>
      </c>
      <c r="C945" s="50" t="s">
        <v>19</v>
      </c>
    </row>
    <row r="946" ht="14.25" customHeight="1">
      <c r="A946" s="50" t="s">
        <v>2539</v>
      </c>
      <c r="B946" s="50" t="s">
        <v>318</v>
      </c>
      <c r="C946" s="50" t="s">
        <v>19</v>
      </c>
    </row>
    <row r="947" ht="14.25" customHeight="1">
      <c r="A947" s="50" t="s">
        <v>2539</v>
      </c>
      <c r="B947" s="50" t="s">
        <v>316</v>
      </c>
      <c r="C947" s="50" t="s">
        <v>19</v>
      </c>
    </row>
    <row r="948" ht="14.25" customHeight="1">
      <c r="A948" s="50" t="s">
        <v>2539</v>
      </c>
      <c r="B948" s="50" t="s">
        <v>314</v>
      </c>
      <c r="C948" s="50" t="s">
        <v>19</v>
      </c>
    </row>
    <row r="949" ht="14.25" customHeight="1">
      <c r="A949" s="50" t="s">
        <v>2539</v>
      </c>
      <c r="B949" s="50" t="s">
        <v>312</v>
      </c>
      <c r="C949" s="50" t="s">
        <v>19</v>
      </c>
    </row>
    <row r="950" ht="14.25" customHeight="1">
      <c r="A950" s="50" t="s">
        <v>2539</v>
      </c>
      <c r="B950" s="50" t="s">
        <v>310</v>
      </c>
      <c r="C950" s="50" t="s">
        <v>19</v>
      </c>
    </row>
    <row r="951" ht="14.25" customHeight="1">
      <c r="A951" s="50" t="s">
        <v>2539</v>
      </c>
      <c r="B951" s="50" t="s">
        <v>308</v>
      </c>
      <c r="C951" s="50" t="s">
        <v>19</v>
      </c>
    </row>
    <row r="952" ht="14.25" customHeight="1">
      <c r="A952" s="50" t="s">
        <v>2539</v>
      </c>
      <c r="B952" s="50" t="s">
        <v>306</v>
      </c>
      <c r="C952" s="50" t="s">
        <v>19</v>
      </c>
    </row>
    <row r="953" ht="14.25" customHeight="1">
      <c r="A953" s="50" t="s">
        <v>2539</v>
      </c>
      <c r="B953" s="50" t="s">
        <v>304</v>
      </c>
      <c r="C953" s="50" t="s">
        <v>19</v>
      </c>
    </row>
    <row r="954" ht="14.25" customHeight="1">
      <c r="A954" s="50" t="s">
        <v>2539</v>
      </c>
      <c r="B954" s="50" t="s">
        <v>302</v>
      </c>
      <c r="C954" s="50" t="s">
        <v>19</v>
      </c>
    </row>
    <row r="955" ht="14.25" customHeight="1">
      <c r="A955" s="50" t="s">
        <v>2539</v>
      </c>
      <c r="B955" s="50" t="s">
        <v>48</v>
      </c>
      <c r="C955" s="50" t="s">
        <v>19</v>
      </c>
    </row>
    <row r="956" ht="14.25" customHeight="1">
      <c r="A956" s="50" t="s">
        <v>2539</v>
      </c>
      <c r="B956" s="50" t="s">
        <v>300</v>
      </c>
      <c r="C956" s="50" t="s">
        <v>19</v>
      </c>
    </row>
    <row r="957" ht="14.25" customHeight="1">
      <c r="A957" s="50" t="s">
        <v>2539</v>
      </c>
      <c r="B957" s="50" t="s">
        <v>298</v>
      </c>
      <c r="C957" s="50" t="s">
        <v>19</v>
      </c>
    </row>
    <row r="958" ht="14.25" customHeight="1">
      <c r="A958" s="50" t="s">
        <v>2539</v>
      </c>
      <c r="B958" s="50" t="s">
        <v>296</v>
      </c>
      <c r="C958" s="50" t="s">
        <v>19</v>
      </c>
    </row>
    <row r="959" ht="14.25" customHeight="1">
      <c r="A959" s="50" t="s">
        <v>2539</v>
      </c>
      <c r="B959" s="50" t="s">
        <v>294</v>
      </c>
      <c r="C959" s="50" t="s">
        <v>19</v>
      </c>
    </row>
    <row r="960" ht="14.25" customHeight="1">
      <c r="A960" s="50" t="s">
        <v>2539</v>
      </c>
      <c r="B960" s="50" t="s">
        <v>292</v>
      </c>
      <c r="C960" s="50" t="s">
        <v>19</v>
      </c>
    </row>
    <row r="961" ht="14.25" customHeight="1">
      <c r="A961" s="50" t="s">
        <v>2539</v>
      </c>
      <c r="B961" s="50" t="s">
        <v>290</v>
      </c>
      <c r="C961" s="50" t="s">
        <v>19</v>
      </c>
    </row>
    <row r="962" ht="14.25" customHeight="1">
      <c r="A962" s="50" t="s">
        <v>2539</v>
      </c>
      <c r="B962" s="50" t="s">
        <v>288</v>
      </c>
      <c r="C962" s="50" t="s">
        <v>19</v>
      </c>
    </row>
    <row r="963" ht="14.25" customHeight="1">
      <c r="A963" s="50" t="s">
        <v>2539</v>
      </c>
      <c r="B963" s="50" t="s">
        <v>286</v>
      </c>
      <c r="C963" s="50" t="s">
        <v>19</v>
      </c>
    </row>
    <row r="964" ht="14.25" customHeight="1">
      <c r="A964" s="50" t="s">
        <v>2539</v>
      </c>
      <c r="B964" s="50" t="s">
        <v>284</v>
      </c>
      <c r="C964" s="50" t="s">
        <v>19</v>
      </c>
    </row>
    <row r="965" ht="14.25" customHeight="1">
      <c r="A965" s="50" t="s">
        <v>2539</v>
      </c>
      <c r="B965" s="50" t="s">
        <v>282</v>
      </c>
      <c r="C965" s="50" t="s">
        <v>19</v>
      </c>
    </row>
    <row r="966" ht="14.25" customHeight="1">
      <c r="A966" s="50" t="s">
        <v>2539</v>
      </c>
      <c r="B966" s="50" t="s">
        <v>46</v>
      </c>
      <c r="C966" s="50" t="s">
        <v>19</v>
      </c>
    </row>
    <row r="967" ht="14.25" customHeight="1">
      <c r="A967" s="50" t="s">
        <v>2539</v>
      </c>
      <c r="B967" s="50" t="s">
        <v>280</v>
      </c>
      <c r="C967" s="50" t="s">
        <v>19</v>
      </c>
    </row>
    <row r="968" ht="14.25" customHeight="1">
      <c r="A968" s="50" t="s">
        <v>2539</v>
      </c>
      <c r="B968" s="50" t="s">
        <v>278</v>
      </c>
      <c r="C968" s="50" t="s">
        <v>19</v>
      </c>
    </row>
    <row r="969" ht="14.25" customHeight="1">
      <c r="A969" s="50" t="s">
        <v>2539</v>
      </c>
      <c r="B969" s="50" t="s">
        <v>276</v>
      </c>
      <c r="C969" s="50" t="s">
        <v>19</v>
      </c>
    </row>
    <row r="970" ht="14.25" customHeight="1">
      <c r="A970" s="50" t="s">
        <v>2539</v>
      </c>
      <c r="B970" s="50" t="s">
        <v>274</v>
      </c>
      <c r="C970" s="50" t="s">
        <v>19</v>
      </c>
    </row>
    <row r="971" ht="14.25" customHeight="1">
      <c r="A971" s="50" t="s">
        <v>2539</v>
      </c>
      <c r="B971" s="50" t="s">
        <v>272</v>
      </c>
      <c r="C971" s="50" t="s">
        <v>19</v>
      </c>
    </row>
    <row r="972" ht="14.25" customHeight="1">
      <c r="A972" s="50" t="s">
        <v>2539</v>
      </c>
      <c r="B972" s="50" t="s">
        <v>2534</v>
      </c>
      <c r="C972" s="50" t="s">
        <v>18</v>
      </c>
    </row>
    <row r="973" ht="14.25" customHeight="1">
      <c r="A973" s="50" t="s">
        <v>2539</v>
      </c>
      <c r="B973" s="50" t="s">
        <v>2532</v>
      </c>
      <c r="C973" s="50" t="s">
        <v>18</v>
      </c>
    </row>
    <row r="974" ht="14.25" customHeight="1">
      <c r="A974" s="50" t="s">
        <v>2539</v>
      </c>
      <c r="B974" s="50" t="s">
        <v>2530</v>
      </c>
      <c r="C974" s="50" t="s">
        <v>18</v>
      </c>
    </row>
    <row r="975" ht="14.25" customHeight="1">
      <c r="A975" s="50" t="s">
        <v>2539</v>
      </c>
      <c r="B975" s="50" t="s">
        <v>2528</v>
      </c>
      <c r="C975" s="50" t="s">
        <v>18</v>
      </c>
    </row>
    <row r="976" ht="14.25" customHeight="1">
      <c r="A976" s="50" t="s">
        <v>2539</v>
      </c>
      <c r="B976" s="50" t="s">
        <v>2526</v>
      </c>
      <c r="C976" s="50" t="s">
        <v>18</v>
      </c>
    </row>
    <row r="977" ht="14.25" customHeight="1">
      <c r="A977" s="50" t="s">
        <v>2539</v>
      </c>
      <c r="B977" s="50" t="s">
        <v>2524</v>
      </c>
      <c r="C977" s="50" t="s">
        <v>18</v>
      </c>
    </row>
    <row r="978" ht="14.25" customHeight="1">
      <c r="A978" s="50" t="s">
        <v>2539</v>
      </c>
      <c r="B978" s="50" t="s">
        <v>2522</v>
      </c>
      <c r="C978" s="50" t="s">
        <v>18</v>
      </c>
    </row>
    <row r="979" ht="14.25" customHeight="1">
      <c r="A979" s="50" t="s">
        <v>2539</v>
      </c>
      <c r="B979" s="50" t="s">
        <v>270</v>
      </c>
      <c r="C979" s="50" t="s">
        <v>19</v>
      </c>
    </row>
    <row r="980" ht="14.25" customHeight="1">
      <c r="A980" s="50" t="s">
        <v>2539</v>
      </c>
      <c r="B980" s="50" t="s">
        <v>2520</v>
      </c>
      <c r="C980" s="50" t="s">
        <v>18</v>
      </c>
    </row>
    <row r="981" ht="14.25" customHeight="1">
      <c r="A981" s="50" t="s">
        <v>2539</v>
      </c>
      <c r="B981" s="50" t="s">
        <v>2518</v>
      </c>
      <c r="C981" s="50" t="s">
        <v>18</v>
      </c>
    </row>
    <row r="982" ht="14.25" customHeight="1">
      <c r="A982" s="50" t="s">
        <v>2539</v>
      </c>
      <c r="B982" s="50" t="s">
        <v>2516</v>
      </c>
      <c r="C982" s="50" t="s">
        <v>18</v>
      </c>
    </row>
    <row r="983" ht="14.25" customHeight="1">
      <c r="A983" s="50" t="s">
        <v>2539</v>
      </c>
      <c r="B983" s="50" t="s">
        <v>2514</v>
      </c>
      <c r="C983" s="50" t="s">
        <v>18</v>
      </c>
    </row>
    <row r="984" ht="14.25" customHeight="1">
      <c r="A984" s="50" t="s">
        <v>2539</v>
      </c>
      <c r="B984" s="50" t="s">
        <v>2512</v>
      </c>
      <c r="C984" s="50" t="s">
        <v>19</v>
      </c>
    </row>
    <row r="985" ht="14.25" customHeight="1">
      <c r="A985" s="50" t="s">
        <v>2539</v>
      </c>
      <c r="B985" s="50" t="s">
        <v>2510</v>
      </c>
      <c r="C985" s="50" t="s">
        <v>19</v>
      </c>
    </row>
    <row r="986" ht="14.25" customHeight="1">
      <c r="A986" s="50" t="s">
        <v>2539</v>
      </c>
      <c r="B986" s="50" t="s">
        <v>2508</v>
      </c>
      <c r="C986" s="50" t="s">
        <v>19</v>
      </c>
    </row>
    <row r="987" ht="14.25" customHeight="1">
      <c r="A987" s="50" t="s">
        <v>2539</v>
      </c>
      <c r="B987" s="50" t="s">
        <v>2506</v>
      </c>
      <c r="C987" s="50" t="s">
        <v>19</v>
      </c>
    </row>
    <row r="988" ht="14.25" customHeight="1">
      <c r="A988" s="50" t="s">
        <v>2539</v>
      </c>
      <c r="B988" s="50" t="s">
        <v>2504</v>
      </c>
      <c r="C988" s="50" t="s">
        <v>19</v>
      </c>
    </row>
    <row r="989" ht="14.25" customHeight="1">
      <c r="A989" s="50" t="s">
        <v>2539</v>
      </c>
      <c r="B989" s="50" t="s">
        <v>2502</v>
      </c>
      <c r="C989" s="50" t="s">
        <v>19</v>
      </c>
    </row>
    <row r="990" ht="14.25" customHeight="1">
      <c r="A990" s="50" t="s">
        <v>2539</v>
      </c>
      <c r="B990" s="50" t="s">
        <v>268</v>
      </c>
      <c r="C990" s="50" t="s">
        <v>19</v>
      </c>
    </row>
    <row r="991" ht="14.25" customHeight="1">
      <c r="A991" s="50" t="s">
        <v>2539</v>
      </c>
      <c r="B991" s="50" t="s">
        <v>2500</v>
      </c>
      <c r="C991" s="50" t="s">
        <v>19</v>
      </c>
    </row>
    <row r="992" ht="14.25" customHeight="1">
      <c r="A992" s="50" t="s">
        <v>2539</v>
      </c>
      <c r="B992" s="50" t="s">
        <v>2498</v>
      </c>
      <c r="C992" s="50" t="s">
        <v>19</v>
      </c>
    </row>
    <row r="993" ht="14.25" customHeight="1">
      <c r="A993" s="50" t="s">
        <v>2539</v>
      </c>
      <c r="B993" s="50" t="s">
        <v>2496</v>
      </c>
      <c r="C993" s="50" t="s">
        <v>19</v>
      </c>
    </row>
    <row r="994" ht="14.25" customHeight="1">
      <c r="A994" s="50" t="s">
        <v>2539</v>
      </c>
      <c r="B994" s="50" t="s">
        <v>2494</v>
      </c>
      <c r="C994" s="50" t="s">
        <v>19</v>
      </c>
    </row>
    <row r="995" ht="14.25" customHeight="1">
      <c r="A995" s="50" t="s">
        <v>2539</v>
      </c>
      <c r="B995" s="50" t="s">
        <v>2492</v>
      </c>
      <c r="C995" s="50" t="s">
        <v>19</v>
      </c>
    </row>
    <row r="996" ht="14.25" customHeight="1">
      <c r="A996" s="50" t="s">
        <v>2539</v>
      </c>
      <c r="B996" s="50" t="s">
        <v>2490</v>
      </c>
      <c r="C996" s="50" t="s">
        <v>19</v>
      </c>
    </row>
    <row r="997" ht="14.25" customHeight="1">
      <c r="A997" s="50" t="s">
        <v>2539</v>
      </c>
      <c r="B997" s="50" t="s">
        <v>2488</v>
      </c>
      <c r="C997" s="50" t="s">
        <v>19</v>
      </c>
    </row>
    <row r="998" ht="14.25" customHeight="1">
      <c r="A998" s="50" t="s">
        <v>2539</v>
      </c>
      <c r="B998" s="50" t="s">
        <v>2486</v>
      </c>
      <c r="C998" s="50" t="s">
        <v>19</v>
      </c>
    </row>
    <row r="999" ht="14.25" customHeight="1">
      <c r="A999" s="50" t="s">
        <v>2539</v>
      </c>
      <c r="B999" s="50" t="s">
        <v>2484</v>
      </c>
      <c r="C999" s="50" t="s">
        <v>19</v>
      </c>
    </row>
    <row r="1000" ht="14.25" customHeight="1">
      <c r="A1000" s="50" t="s">
        <v>2539</v>
      </c>
      <c r="B1000" s="50" t="s">
        <v>2482</v>
      </c>
      <c r="C1000" s="50" t="s">
        <v>19</v>
      </c>
    </row>
    <row r="1001" ht="14.25" customHeight="1">
      <c r="A1001" s="50" t="s">
        <v>2539</v>
      </c>
      <c r="B1001" s="50" t="s">
        <v>266</v>
      </c>
      <c r="C1001" s="50" t="s">
        <v>19</v>
      </c>
    </row>
    <row r="1002" ht="14.25" customHeight="1">
      <c r="A1002" s="50" t="s">
        <v>2539</v>
      </c>
      <c r="B1002" s="50" t="s">
        <v>2480</v>
      </c>
      <c r="C1002" s="50" t="s">
        <v>19</v>
      </c>
    </row>
    <row r="1003" ht="14.25" customHeight="1">
      <c r="A1003" s="50" t="s">
        <v>2539</v>
      </c>
      <c r="B1003" s="50" t="s">
        <v>2478</v>
      </c>
      <c r="C1003" s="50" t="s">
        <v>19</v>
      </c>
    </row>
    <row r="1004" ht="14.25" customHeight="1">
      <c r="A1004" s="50" t="s">
        <v>2539</v>
      </c>
      <c r="B1004" s="50" t="s">
        <v>2476</v>
      </c>
      <c r="C1004" s="50" t="s">
        <v>19</v>
      </c>
    </row>
    <row r="1005" ht="14.25" customHeight="1">
      <c r="A1005" s="50" t="s">
        <v>2539</v>
      </c>
      <c r="B1005" s="50" t="s">
        <v>2474</v>
      </c>
      <c r="C1005" s="50" t="s">
        <v>19</v>
      </c>
    </row>
    <row r="1006" ht="14.25" customHeight="1">
      <c r="A1006" s="50" t="s">
        <v>2539</v>
      </c>
      <c r="B1006" s="50" t="s">
        <v>2472</v>
      </c>
      <c r="C1006" s="50" t="s">
        <v>19</v>
      </c>
    </row>
    <row r="1007" ht="14.25" customHeight="1">
      <c r="A1007" s="50" t="s">
        <v>2539</v>
      </c>
      <c r="B1007" s="50" t="s">
        <v>2470</v>
      </c>
      <c r="C1007" s="50" t="s">
        <v>19</v>
      </c>
    </row>
    <row r="1008" ht="14.25" customHeight="1">
      <c r="A1008" s="50" t="s">
        <v>2539</v>
      </c>
      <c r="B1008" s="50" t="s">
        <v>2468</v>
      </c>
      <c r="C1008" s="50" t="s">
        <v>19</v>
      </c>
    </row>
    <row r="1009" ht="14.25" customHeight="1">
      <c r="A1009" s="50" t="s">
        <v>2539</v>
      </c>
      <c r="B1009" s="50" t="s">
        <v>2466</v>
      </c>
      <c r="C1009" s="50" t="s">
        <v>19</v>
      </c>
    </row>
    <row r="1010" ht="14.25" customHeight="1">
      <c r="A1010" s="50" t="s">
        <v>2539</v>
      </c>
      <c r="B1010" s="50" t="s">
        <v>2464</v>
      </c>
      <c r="C1010" s="50" t="s">
        <v>19</v>
      </c>
    </row>
    <row r="1011" ht="14.25" customHeight="1">
      <c r="A1011" s="50" t="s">
        <v>2539</v>
      </c>
      <c r="B1011" s="50" t="s">
        <v>2462</v>
      </c>
      <c r="C1011" s="50" t="s">
        <v>19</v>
      </c>
    </row>
    <row r="1012" ht="14.25" customHeight="1">
      <c r="A1012" s="50" t="s">
        <v>2539</v>
      </c>
      <c r="B1012" s="50" t="s">
        <v>264</v>
      </c>
      <c r="C1012" s="50" t="s">
        <v>19</v>
      </c>
    </row>
    <row r="1013" ht="14.25" customHeight="1">
      <c r="A1013" s="50" t="s">
        <v>2539</v>
      </c>
      <c r="B1013" s="50" t="s">
        <v>2460</v>
      </c>
      <c r="C1013" s="50" t="s">
        <v>19</v>
      </c>
    </row>
    <row r="1014" ht="14.25" customHeight="1">
      <c r="A1014" s="50" t="s">
        <v>2539</v>
      </c>
      <c r="B1014" s="50" t="s">
        <v>2458</v>
      </c>
      <c r="C1014" s="50" t="s">
        <v>19</v>
      </c>
    </row>
    <row r="1015" ht="14.25" customHeight="1">
      <c r="A1015" s="50" t="s">
        <v>2539</v>
      </c>
      <c r="B1015" s="50" t="s">
        <v>2456</v>
      </c>
      <c r="C1015" s="50" t="s">
        <v>19</v>
      </c>
    </row>
    <row r="1016" ht="14.25" customHeight="1">
      <c r="A1016" s="50" t="s">
        <v>2539</v>
      </c>
      <c r="B1016" s="50" t="s">
        <v>2454</v>
      </c>
      <c r="C1016" s="50" t="s">
        <v>19</v>
      </c>
    </row>
    <row r="1017" ht="14.25" customHeight="1">
      <c r="A1017" s="50" t="s">
        <v>2539</v>
      </c>
      <c r="B1017" s="50" t="s">
        <v>2452</v>
      </c>
      <c r="C1017" s="50" t="s">
        <v>19</v>
      </c>
    </row>
    <row r="1018" ht="14.25" customHeight="1">
      <c r="A1018" s="50" t="s">
        <v>2539</v>
      </c>
      <c r="B1018" s="50" t="s">
        <v>2450</v>
      </c>
      <c r="C1018" s="50" t="s">
        <v>19</v>
      </c>
    </row>
    <row r="1019" ht="14.25" customHeight="1">
      <c r="A1019" s="50" t="s">
        <v>2539</v>
      </c>
      <c r="B1019" s="50" t="s">
        <v>2448</v>
      </c>
      <c r="C1019" s="50" t="s">
        <v>19</v>
      </c>
    </row>
    <row r="1020" ht="14.25" customHeight="1">
      <c r="A1020" s="50" t="s">
        <v>2539</v>
      </c>
      <c r="B1020" s="50" t="s">
        <v>2446</v>
      </c>
      <c r="C1020" s="50" t="s">
        <v>19</v>
      </c>
    </row>
    <row r="1021" ht="14.25" customHeight="1">
      <c r="A1021" s="50" t="s">
        <v>2539</v>
      </c>
      <c r="B1021" s="50" t="s">
        <v>2444</v>
      </c>
      <c r="C1021" s="50" t="s">
        <v>19</v>
      </c>
    </row>
    <row r="1022" ht="14.25" customHeight="1">
      <c r="A1022" s="50" t="s">
        <v>2539</v>
      </c>
      <c r="B1022" s="50" t="s">
        <v>2442</v>
      </c>
      <c r="C1022" s="50" t="s">
        <v>19</v>
      </c>
    </row>
    <row r="1023" ht="14.25" customHeight="1">
      <c r="A1023" s="50" t="s">
        <v>2539</v>
      </c>
      <c r="B1023" s="50" t="s">
        <v>262</v>
      </c>
      <c r="C1023" s="50" t="s">
        <v>19</v>
      </c>
    </row>
    <row r="1024" ht="14.25" customHeight="1">
      <c r="A1024" s="50" t="s">
        <v>2539</v>
      </c>
      <c r="B1024" s="50" t="s">
        <v>2440</v>
      </c>
      <c r="C1024" s="50" t="s">
        <v>19</v>
      </c>
    </row>
    <row r="1025" ht="14.25" customHeight="1">
      <c r="A1025" s="50" t="s">
        <v>2539</v>
      </c>
      <c r="B1025" s="50" t="s">
        <v>2438</v>
      </c>
      <c r="C1025" s="50" t="s">
        <v>19</v>
      </c>
    </row>
    <row r="1026" ht="14.25" customHeight="1">
      <c r="A1026" s="50" t="s">
        <v>2539</v>
      </c>
      <c r="B1026" s="50" t="s">
        <v>2436</v>
      </c>
      <c r="C1026" s="50" t="s">
        <v>19</v>
      </c>
    </row>
    <row r="1027" ht="14.25" customHeight="1">
      <c r="A1027" s="50" t="s">
        <v>2539</v>
      </c>
      <c r="B1027" s="50" t="s">
        <v>2434</v>
      </c>
      <c r="C1027" s="50" t="s">
        <v>19</v>
      </c>
    </row>
    <row r="1028" ht="14.25" customHeight="1">
      <c r="A1028" s="50" t="s">
        <v>2539</v>
      </c>
      <c r="B1028" s="50" t="s">
        <v>2432</v>
      </c>
      <c r="C1028" s="50" t="s">
        <v>19</v>
      </c>
    </row>
    <row r="1029" ht="14.25" customHeight="1">
      <c r="A1029" s="50" t="s">
        <v>2539</v>
      </c>
      <c r="B1029" s="50" t="s">
        <v>2430</v>
      </c>
      <c r="C1029" s="50" t="s">
        <v>19</v>
      </c>
    </row>
    <row r="1030" ht="14.25" customHeight="1">
      <c r="A1030" s="50" t="s">
        <v>2539</v>
      </c>
      <c r="B1030" s="50" t="s">
        <v>2428</v>
      </c>
      <c r="C1030" s="50" t="s">
        <v>19</v>
      </c>
    </row>
    <row r="1031" ht="14.25" customHeight="1">
      <c r="A1031" s="50" t="s">
        <v>2539</v>
      </c>
      <c r="B1031" s="50" t="s">
        <v>2426</v>
      </c>
      <c r="C1031" s="50" t="s">
        <v>19</v>
      </c>
    </row>
    <row r="1032" ht="14.25" customHeight="1">
      <c r="A1032" s="50" t="s">
        <v>2539</v>
      </c>
      <c r="B1032" s="50" t="s">
        <v>2424</v>
      </c>
      <c r="C1032" s="50" t="s">
        <v>19</v>
      </c>
    </row>
    <row r="1033" ht="14.25" customHeight="1">
      <c r="A1033" s="50" t="s">
        <v>2539</v>
      </c>
      <c r="B1033" s="50" t="s">
        <v>2422</v>
      </c>
      <c r="C1033" s="50" t="s">
        <v>19</v>
      </c>
    </row>
    <row r="1034" ht="14.25" customHeight="1">
      <c r="A1034" s="50" t="s">
        <v>2539</v>
      </c>
      <c r="B1034" s="50" t="s">
        <v>44</v>
      </c>
      <c r="C1034" s="50" t="s">
        <v>19</v>
      </c>
    </row>
    <row r="1035" ht="14.25" customHeight="1">
      <c r="A1035" s="50" t="s">
        <v>2539</v>
      </c>
      <c r="B1035" s="50" t="s">
        <v>260</v>
      </c>
      <c r="C1035" s="50" t="s">
        <v>19</v>
      </c>
    </row>
    <row r="1036" ht="14.25" customHeight="1">
      <c r="A1036" s="50" t="s">
        <v>2539</v>
      </c>
      <c r="B1036" s="50" t="s">
        <v>2420</v>
      </c>
      <c r="C1036" s="50" t="s">
        <v>19</v>
      </c>
    </row>
    <row r="1037" ht="14.25" customHeight="1">
      <c r="A1037" s="50" t="s">
        <v>2539</v>
      </c>
      <c r="B1037" s="50" t="s">
        <v>2418</v>
      </c>
      <c r="C1037" s="50" t="s">
        <v>19</v>
      </c>
    </row>
    <row r="1038" ht="14.25" customHeight="1">
      <c r="A1038" s="50" t="s">
        <v>2539</v>
      </c>
      <c r="B1038" s="50" t="s">
        <v>2416</v>
      </c>
      <c r="C1038" s="50" t="s">
        <v>19</v>
      </c>
    </row>
    <row r="1039" ht="14.25" customHeight="1">
      <c r="A1039" s="50" t="s">
        <v>2539</v>
      </c>
      <c r="B1039" s="50" t="s">
        <v>2414</v>
      </c>
      <c r="C1039" s="50" t="s">
        <v>19</v>
      </c>
    </row>
    <row r="1040" ht="14.25" customHeight="1">
      <c r="A1040" s="50" t="s">
        <v>2539</v>
      </c>
      <c r="B1040" s="50" t="s">
        <v>2412</v>
      </c>
      <c r="C1040" s="50" t="s">
        <v>19</v>
      </c>
    </row>
    <row r="1041" ht="14.25" customHeight="1">
      <c r="A1041" s="50" t="s">
        <v>2539</v>
      </c>
      <c r="B1041" s="50" t="s">
        <v>2410</v>
      </c>
      <c r="C1041" s="50" t="s">
        <v>19</v>
      </c>
    </row>
    <row r="1042" ht="14.25" customHeight="1">
      <c r="A1042" s="50" t="s">
        <v>2539</v>
      </c>
      <c r="B1042" s="50" t="s">
        <v>2408</v>
      </c>
      <c r="C1042" s="50" t="s">
        <v>19</v>
      </c>
    </row>
    <row r="1043" ht="14.25" customHeight="1">
      <c r="A1043" s="50" t="s">
        <v>2539</v>
      </c>
      <c r="B1043" s="50" t="s">
        <v>2406</v>
      </c>
      <c r="C1043" s="50" t="s">
        <v>19</v>
      </c>
    </row>
    <row r="1044" ht="14.25" customHeight="1">
      <c r="A1044" s="50" t="s">
        <v>2539</v>
      </c>
      <c r="B1044" s="50" t="s">
        <v>2404</v>
      </c>
      <c r="C1044" s="50" t="s">
        <v>19</v>
      </c>
    </row>
    <row r="1045" ht="14.25" customHeight="1">
      <c r="A1045" s="50" t="s">
        <v>2539</v>
      </c>
      <c r="B1045" s="50" t="s">
        <v>2402</v>
      </c>
      <c r="C1045" s="50" t="s">
        <v>19</v>
      </c>
    </row>
    <row r="1046" ht="14.25" customHeight="1">
      <c r="A1046" s="50" t="s">
        <v>2539</v>
      </c>
      <c r="B1046" s="50" t="s">
        <v>258</v>
      </c>
      <c r="C1046" s="50" t="s">
        <v>19</v>
      </c>
    </row>
    <row r="1047" ht="14.25" customHeight="1">
      <c r="A1047" s="50" t="s">
        <v>2539</v>
      </c>
      <c r="B1047" s="50" t="s">
        <v>2400</v>
      </c>
      <c r="C1047" s="50" t="s">
        <v>19</v>
      </c>
    </row>
    <row r="1048" ht="14.25" customHeight="1">
      <c r="A1048" s="50" t="s">
        <v>2539</v>
      </c>
      <c r="B1048" s="50" t="s">
        <v>2398</v>
      </c>
      <c r="C1048" s="50" t="s">
        <v>19</v>
      </c>
    </row>
    <row r="1049" ht="14.25" customHeight="1">
      <c r="A1049" s="50" t="s">
        <v>2539</v>
      </c>
      <c r="B1049" s="50" t="s">
        <v>2396</v>
      </c>
      <c r="C1049" s="50" t="s">
        <v>19</v>
      </c>
    </row>
    <row r="1050" ht="14.25" customHeight="1">
      <c r="A1050" s="50" t="s">
        <v>2539</v>
      </c>
      <c r="B1050" s="50" t="s">
        <v>2394</v>
      </c>
      <c r="C1050" s="50" t="s">
        <v>19</v>
      </c>
    </row>
    <row r="1051" ht="14.25" customHeight="1">
      <c r="A1051" s="50" t="s">
        <v>2539</v>
      </c>
      <c r="B1051" s="50" t="s">
        <v>2392</v>
      </c>
      <c r="C1051" s="50" t="s">
        <v>19</v>
      </c>
    </row>
    <row r="1052" ht="14.25" customHeight="1">
      <c r="A1052" s="50" t="s">
        <v>2539</v>
      </c>
      <c r="B1052" s="50" t="s">
        <v>2390</v>
      </c>
      <c r="C1052" s="50" t="s">
        <v>19</v>
      </c>
    </row>
    <row r="1053" ht="14.25" customHeight="1">
      <c r="A1053" s="50" t="s">
        <v>2539</v>
      </c>
      <c r="B1053" s="50" t="s">
        <v>2388</v>
      </c>
      <c r="C1053" s="50" t="s">
        <v>19</v>
      </c>
    </row>
    <row r="1054" ht="14.25" customHeight="1">
      <c r="A1054" s="50" t="s">
        <v>2539</v>
      </c>
      <c r="B1054" s="50" t="s">
        <v>2386</v>
      </c>
      <c r="C1054" s="50" t="s">
        <v>19</v>
      </c>
    </row>
    <row r="1055" ht="14.25" customHeight="1">
      <c r="A1055" s="50" t="s">
        <v>2539</v>
      </c>
      <c r="B1055" s="50" t="s">
        <v>2384</v>
      </c>
      <c r="C1055" s="50" t="s">
        <v>19</v>
      </c>
    </row>
    <row r="1056" ht="14.25" customHeight="1">
      <c r="A1056" s="50" t="s">
        <v>2539</v>
      </c>
      <c r="B1056" s="50" t="s">
        <v>2382</v>
      </c>
      <c r="C1056" s="50" t="s">
        <v>19</v>
      </c>
    </row>
    <row r="1057" ht="14.25" customHeight="1">
      <c r="A1057" s="50" t="s">
        <v>2539</v>
      </c>
      <c r="B1057" s="50" t="s">
        <v>256</v>
      </c>
      <c r="C1057" s="50" t="s">
        <v>19</v>
      </c>
    </row>
    <row r="1058" ht="14.25" customHeight="1">
      <c r="A1058" s="50" t="s">
        <v>2539</v>
      </c>
      <c r="B1058" s="50" t="s">
        <v>2380</v>
      </c>
      <c r="C1058" s="50" t="s">
        <v>19</v>
      </c>
    </row>
    <row r="1059" ht="14.25" customHeight="1">
      <c r="A1059" s="50" t="s">
        <v>2539</v>
      </c>
      <c r="B1059" s="50" t="s">
        <v>2378</v>
      </c>
      <c r="C1059" s="50" t="s">
        <v>19</v>
      </c>
    </row>
    <row r="1060" ht="14.25" customHeight="1">
      <c r="A1060" s="50" t="s">
        <v>2539</v>
      </c>
      <c r="B1060" s="50" t="s">
        <v>2376</v>
      </c>
      <c r="C1060" s="50" t="s">
        <v>19</v>
      </c>
    </row>
    <row r="1061" ht="14.25" customHeight="1">
      <c r="A1061" s="50" t="s">
        <v>2539</v>
      </c>
      <c r="B1061" s="50" t="s">
        <v>2374</v>
      </c>
      <c r="C1061" s="50" t="s">
        <v>19</v>
      </c>
    </row>
    <row r="1062" ht="14.25" customHeight="1">
      <c r="A1062" s="50" t="s">
        <v>2539</v>
      </c>
      <c r="B1062" s="50" t="s">
        <v>2372</v>
      </c>
      <c r="C1062" s="50" t="s">
        <v>19</v>
      </c>
    </row>
    <row r="1063" ht="14.25" customHeight="1">
      <c r="A1063" s="50" t="s">
        <v>2539</v>
      </c>
      <c r="B1063" s="50" t="s">
        <v>2370</v>
      </c>
      <c r="C1063" s="50" t="s">
        <v>19</v>
      </c>
    </row>
    <row r="1064" ht="14.25" customHeight="1">
      <c r="A1064" s="50" t="s">
        <v>2539</v>
      </c>
      <c r="B1064" s="50" t="s">
        <v>2368</v>
      </c>
      <c r="C1064" s="50" t="s">
        <v>19</v>
      </c>
    </row>
    <row r="1065" ht="14.25" customHeight="1">
      <c r="A1065" s="50" t="s">
        <v>2539</v>
      </c>
      <c r="B1065" s="50" t="s">
        <v>2366</v>
      </c>
      <c r="C1065" s="50" t="s">
        <v>19</v>
      </c>
    </row>
    <row r="1066" ht="14.25" customHeight="1">
      <c r="A1066" s="50" t="s">
        <v>2539</v>
      </c>
      <c r="B1066" s="50" t="s">
        <v>2364</v>
      </c>
      <c r="C1066" s="50" t="s">
        <v>19</v>
      </c>
    </row>
    <row r="1067" ht="14.25" customHeight="1">
      <c r="A1067" s="50" t="s">
        <v>2539</v>
      </c>
      <c r="B1067" s="50" t="s">
        <v>2362</v>
      </c>
      <c r="C1067" s="50" t="s">
        <v>19</v>
      </c>
    </row>
    <row r="1068" ht="14.25" customHeight="1">
      <c r="A1068" s="50" t="s">
        <v>2539</v>
      </c>
      <c r="B1068" s="50" t="s">
        <v>254</v>
      </c>
      <c r="C1068" s="50" t="s">
        <v>19</v>
      </c>
    </row>
    <row r="1069" ht="14.25" customHeight="1">
      <c r="A1069" s="50" t="s">
        <v>2539</v>
      </c>
      <c r="B1069" s="50" t="s">
        <v>2360</v>
      </c>
      <c r="C1069" s="50" t="s">
        <v>19</v>
      </c>
    </row>
    <row r="1070" ht="14.25" customHeight="1">
      <c r="A1070" s="50" t="s">
        <v>2539</v>
      </c>
      <c r="B1070" s="50" t="s">
        <v>2358</v>
      </c>
      <c r="C1070" s="50" t="s">
        <v>19</v>
      </c>
    </row>
    <row r="1071" ht="14.25" customHeight="1">
      <c r="A1071" s="50" t="s">
        <v>2539</v>
      </c>
      <c r="B1071" s="50" t="s">
        <v>2356</v>
      </c>
      <c r="C1071" s="50" t="s">
        <v>19</v>
      </c>
    </row>
    <row r="1072" ht="14.25" customHeight="1">
      <c r="A1072" s="50" t="s">
        <v>2539</v>
      </c>
      <c r="B1072" s="50" t="s">
        <v>2354</v>
      </c>
      <c r="C1072" s="50" t="s">
        <v>19</v>
      </c>
    </row>
    <row r="1073" ht="14.25" customHeight="1">
      <c r="A1073" s="50" t="s">
        <v>2539</v>
      </c>
      <c r="B1073" s="50" t="s">
        <v>2352</v>
      </c>
      <c r="C1073" s="50" t="s">
        <v>19</v>
      </c>
    </row>
    <row r="1074" ht="14.25" customHeight="1">
      <c r="A1074" s="50" t="s">
        <v>2539</v>
      </c>
      <c r="B1074" s="50" t="s">
        <v>2350</v>
      </c>
      <c r="C1074" s="50" t="s">
        <v>19</v>
      </c>
    </row>
    <row r="1075" ht="14.25" customHeight="1">
      <c r="A1075" s="50" t="s">
        <v>2539</v>
      </c>
      <c r="B1075" s="50" t="s">
        <v>2348</v>
      </c>
      <c r="C1075" s="50" t="s">
        <v>19</v>
      </c>
    </row>
    <row r="1076" ht="14.25" customHeight="1">
      <c r="A1076" s="50" t="s">
        <v>2539</v>
      </c>
      <c r="B1076" s="50" t="s">
        <v>2346</v>
      </c>
      <c r="C1076" s="50" t="s">
        <v>19</v>
      </c>
    </row>
    <row r="1077" ht="14.25" customHeight="1">
      <c r="A1077" s="50" t="s">
        <v>2539</v>
      </c>
      <c r="B1077" s="50" t="s">
        <v>2344</v>
      </c>
      <c r="C1077" s="50" t="s">
        <v>19</v>
      </c>
    </row>
    <row r="1078" ht="14.25" customHeight="1">
      <c r="A1078" s="50" t="s">
        <v>2539</v>
      </c>
      <c r="B1078" s="50" t="s">
        <v>2342</v>
      </c>
      <c r="C1078" s="50" t="s">
        <v>19</v>
      </c>
    </row>
    <row r="1079" ht="14.25" customHeight="1">
      <c r="A1079" s="50" t="s">
        <v>2539</v>
      </c>
      <c r="B1079" s="50" t="s">
        <v>252</v>
      </c>
      <c r="C1079" s="50" t="s">
        <v>19</v>
      </c>
    </row>
    <row r="1080" ht="14.25" customHeight="1">
      <c r="A1080" s="50" t="s">
        <v>2539</v>
      </c>
      <c r="B1080" s="50" t="s">
        <v>2340</v>
      </c>
      <c r="C1080" s="50" t="s">
        <v>19</v>
      </c>
    </row>
    <row r="1081" ht="14.25" customHeight="1">
      <c r="A1081" s="50" t="s">
        <v>2539</v>
      </c>
      <c r="B1081" s="50" t="s">
        <v>2338</v>
      </c>
      <c r="C1081" s="50" t="s">
        <v>19</v>
      </c>
    </row>
    <row r="1082" ht="14.25" customHeight="1">
      <c r="A1082" s="50" t="s">
        <v>2539</v>
      </c>
      <c r="B1082" s="50" t="s">
        <v>2336</v>
      </c>
      <c r="C1082" s="50" t="s">
        <v>19</v>
      </c>
    </row>
    <row r="1083" ht="14.25" customHeight="1">
      <c r="A1083" s="50" t="s">
        <v>2539</v>
      </c>
      <c r="B1083" s="50" t="s">
        <v>2334</v>
      </c>
      <c r="C1083" s="50" t="s">
        <v>19</v>
      </c>
    </row>
    <row r="1084" ht="14.25" customHeight="1">
      <c r="A1084" s="50" t="s">
        <v>2539</v>
      </c>
      <c r="B1084" s="50" t="s">
        <v>2332</v>
      </c>
      <c r="C1084" s="50" t="s">
        <v>19</v>
      </c>
    </row>
    <row r="1085" ht="14.25" customHeight="1">
      <c r="A1085" s="50" t="s">
        <v>2539</v>
      </c>
      <c r="B1085" s="50" t="s">
        <v>2330</v>
      </c>
      <c r="C1085" s="50" t="s">
        <v>19</v>
      </c>
    </row>
    <row r="1086" ht="14.25" customHeight="1">
      <c r="A1086" s="50" t="s">
        <v>2539</v>
      </c>
      <c r="B1086" s="50" t="s">
        <v>2328</v>
      </c>
      <c r="C1086" s="50" t="s">
        <v>19</v>
      </c>
    </row>
    <row r="1087" ht="14.25" customHeight="1">
      <c r="A1087" s="50" t="s">
        <v>2539</v>
      </c>
      <c r="B1087" s="50" t="s">
        <v>2326</v>
      </c>
      <c r="C1087" s="50" t="s">
        <v>19</v>
      </c>
    </row>
    <row r="1088" ht="14.25" customHeight="1">
      <c r="A1088" s="50" t="s">
        <v>2539</v>
      </c>
      <c r="B1088" s="50" t="s">
        <v>2324</v>
      </c>
      <c r="C1088" s="50" t="s">
        <v>19</v>
      </c>
    </row>
    <row r="1089" ht="14.25" customHeight="1">
      <c r="A1089" s="50" t="s">
        <v>2539</v>
      </c>
      <c r="B1089" s="50" t="s">
        <v>2322</v>
      </c>
      <c r="C1089" s="50" t="s">
        <v>19</v>
      </c>
    </row>
    <row r="1090" ht="14.25" customHeight="1">
      <c r="A1090" s="50" t="s">
        <v>2539</v>
      </c>
      <c r="B1090" s="50" t="s">
        <v>250</v>
      </c>
      <c r="C1090" s="50" t="s">
        <v>19</v>
      </c>
    </row>
    <row r="1091" ht="14.25" customHeight="1">
      <c r="A1091" s="50" t="s">
        <v>2539</v>
      </c>
      <c r="B1091" s="50" t="s">
        <v>2320</v>
      </c>
      <c r="C1091" s="50" t="s">
        <v>19</v>
      </c>
    </row>
    <row r="1092" ht="14.25" customHeight="1">
      <c r="A1092" s="50" t="s">
        <v>2539</v>
      </c>
      <c r="B1092" s="50" t="s">
        <v>2318</v>
      </c>
      <c r="C1092" s="50" t="s">
        <v>19</v>
      </c>
    </row>
    <row r="1093" ht="14.25" customHeight="1">
      <c r="A1093" s="50" t="s">
        <v>2539</v>
      </c>
      <c r="B1093" s="50" t="s">
        <v>2316</v>
      </c>
      <c r="C1093" s="50" t="s">
        <v>19</v>
      </c>
    </row>
    <row r="1094" ht="14.25" customHeight="1">
      <c r="A1094" s="50" t="s">
        <v>2539</v>
      </c>
      <c r="B1094" s="50" t="s">
        <v>2314</v>
      </c>
      <c r="C1094" s="50" t="s">
        <v>19</v>
      </c>
    </row>
    <row r="1095" ht="14.25" customHeight="1">
      <c r="A1095" s="50" t="s">
        <v>2539</v>
      </c>
      <c r="B1095" s="50" t="s">
        <v>2312</v>
      </c>
      <c r="C1095" s="50" t="s">
        <v>19</v>
      </c>
    </row>
    <row r="1096" ht="14.25" customHeight="1">
      <c r="A1096" s="50" t="s">
        <v>2539</v>
      </c>
      <c r="B1096" s="50" t="s">
        <v>2310</v>
      </c>
      <c r="C1096" s="50" t="s">
        <v>19</v>
      </c>
    </row>
    <row r="1097" ht="14.25" customHeight="1">
      <c r="A1097" s="50" t="s">
        <v>2539</v>
      </c>
      <c r="B1097" s="50" t="s">
        <v>2308</v>
      </c>
      <c r="C1097" s="50" t="s">
        <v>19</v>
      </c>
    </row>
    <row r="1098" ht="14.25" customHeight="1">
      <c r="A1098" s="50" t="s">
        <v>2539</v>
      </c>
      <c r="B1098" s="50" t="s">
        <v>2306</v>
      </c>
      <c r="C1098" s="50" t="s">
        <v>19</v>
      </c>
    </row>
    <row r="1099" ht="14.25" customHeight="1">
      <c r="A1099" s="50" t="s">
        <v>2539</v>
      </c>
      <c r="B1099" s="50" t="s">
        <v>2304</v>
      </c>
      <c r="C1099" s="50" t="s">
        <v>19</v>
      </c>
    </row>
    <row r="1100" ht="14.25" customHeight="1">
      <c r="A1100" s="50" t="s">
        <v>2539</v>
      </c>
      <c r="B1100" s="50" t="s">
        <v>2302</v>
      </c>
      <c r="C1100" s="50" t="s">
        <v>19</v>
      </c>
    </row>
    <row r="1101" ht="14.25" customHeight="1">
      <c r="A1101" s="50" t="s">
        <v>2539</v>
      </c>
      <c r="B1101" s="50" t="s">
        <v>248</v>
      </c>
      <c r="C1101" s="50" t="s">
        <v>19</v>
      </c>
    </row>
    <row r="1102" ht="14.25" customHeight="1">
      <c r="A1102" s="50" t="s">
        <v>2539</v>
      </c>
      <c r="B1102" s="50" t="s">
        <v>2300</v>
      </c>
      <c r="C1102" s="50" t="s">
        <v>19</v>
      </c>
    </row>
    <row r="1103" ht="14.25" customHeight="1">
      <c r="A1103" s="50" t="s">
        <v>2539</v>
      </c>
      <c r="B1103" s="50" t="s">
        <v>2298</v>
      </c>
      <c r="C1103" s="50" t="s">
        <v>19</v>
      </c>
    </row>
    <row r="1104" ht="14.25" customHeight="1">
      <c r="A1104" s="50" t="s">
        <v>2539</v>
      </c>
      <c r="B1104" s="50" t="s">
        <v>2296</v>
      </c>
      <c r="C1104" s="50" t="s">
        <v>19</v>
      </c>
    </row>
    <row r="1105" ht="14.25" customHeight="1">
      <c r="A1105" s="50" t="s">
        <v>2539</v>
      </c>
      <c r="B1105" s="50" t="s">
        <v>2294</v>
      </c>
      <c r="C1105" s="50" t="s">
        <v>19</v>
      </c>
    </row>
    <row r="1106" ht="14.25" customHeight="1">
      <c r="A1106" s="50" t="s">
        <v>2539</v>
      </c>
      <c r="B1106" s="50" t="s">
        <v>2292</v>
      </c>
      <c r="C1106" s="50" t="s">
        <v>19</v>
      </c>
    </row>
    <row r="1107" ht="14.25" customHeight="1">
      <c r="A1107" s="50" t="s">
        <v>2539</v>
      </c>
      <c r="B1107" s="50" t="s">
        <v>2290</v>
      </c>
      <c r="C1107" s="50" t="s">
        <v>19</v>
      </c>
    </row>
    <row r="1108" ht="14.25" customHeight="1">
      <c r="A1108" s="50" t="s">
        <v>2539</v>
      </c>
      <c r="B1108" s="50" t="s">
        <v>2288</v>
      </c>
      <c r="C1108" s="50" t="s">
        <v>19</v>
      </c>
    </row>
    <row r="1109" ht="14.25" customHeight="1">
      <c r="A1109" s="50" t="s">
        <v>2539</v>
      </c>
      <c r="B1109" s="50" t="s">
        <v>2286</v>
      </c>
      <c r="C1109" s="50" t="s">
        <v>19</v>
      </c>
    </row>
    <row r="1110" ht="14.25" customHeight="1">
      <c r="A1110" s="50" t="s">
        <v>2539</v>
      </c>
      <c r="B1110" s="50" t="s">
        <v>2284</v>
      </c>
      <c r="C1110" s="50" t="s">
        <v>19</v>
      </c>
    </row>
    <row r="1111" ht="14.25" customHeight="1">
      <c r="A1111" s="50" t="s">
        <v>2539</v>
      </c>
      <c r="B1111" s="50" t="s">
        <v>2282</v>
      </c>
      <c r="C1111" s="50" t="s">
        <v>19</v>
      </c>
    </row>
    <row r="1112" ht="14.25" customHeight="1">
      <c r="A1112" s="50" t="s">
        <v>2539</v>
      </c>
      <c r="B1112" s="50" t="s">
        <v>246</v>
      </c>
      <c r="C1112" s="50" t="s">
        <v>19</v>
      </c>
    </row>
    <row r="1113" ht="14.25" customHeight="1">
      <c r="A1113" s="50" t="s">
        <v>2539</v>
      </c>
      <c r="B1113" s="50" t="s">
        <v>2280</v>
      </c>
      <c r="C1113" s="50" t="s">
        <v>19</v>
      </c>
    </row>
    <row r="1114" ht="14.25" customHeight="1">
      <c r="A1114" s="50" t="s">
        <v>2539</v>
      </c>
      <c r="B1114" s="50" t="s">
        <v>2278</v>
      </c>
      <c r="C1114" s="50" t="s">
        <v>19</v>
      </c>
    </row>
    <row r="1115" ht="14.25" customHeight="1">
      <c r="A1115" s="50" t="s">
        <v>2539</v>
      </c>
      <c r="B1115" s="50" t="s">
        <v>2276</v>
      </c>
      <c r="C1115" s="50" t="s">
        <v>19</v>
      </c>
    </row>
    <row r="1116" ht="14.25" customHeight="1">
      <c r="A1116" s="50" t="s">
        <v>2539</v>
      </c>
      <c r="B1116" s="50" t="s">
        <v>2274</v>
      </c>
      <c r="C1116" s="50" t="s">
        <v>19</v>
      </c>
    </row>
    <row r="1117" ht="14.25" customHeight="1">
      <c r="A1117" s="50" t="s">
        <v>2539</v>
      </c>
      <c r="B1117" s="50" t="s">
        <v>2272</v>
      </c>
      <c r="C1117" s="50" t="s">
        <v>19</v>
      </c>
    </row>
    <row r="1118" ht="14.25" customHeight="1">
      <c r="A1118" s="50" t="s">
        <v>2539</v>
      </c>
      <c r="B1118" s="50" t="s">
        <v>2270</v>
      </c>
      <c r="C1118" s="50" t="s">
        <v>19</v>
      </c>
    </row>
    <row r="1119" ht="14.25" customHeight="1">
      <c r="A1119" s="50" t="s">
        <v>2539</v>
      </c>
      <c r="B1119" s="50" t="s">
        <v>2268</v>
      </c>
      <c r="C1119" s="50" t="s">
        <v>19</v>
      </c>
    </row>
    <row r="1120" ht="14.25" customHeight="1">
      <c r="A1120" s="50" t="s">
        <v>2539</v>
      </c>
      <c r="B1120" s="50" t="s">
        <v>2266</v>
      </c>
      <c r="C1120" s="50" t="s">
        <v>19</v>
      </c>
    </row>
    <row r="1121" ht="14.25" customHeight="1">
      <c r="A1121" s="50" t="s">
        <v>2539</v>
      </c>
      <c r="B1121" s="50" t="s">
        <v>2264</v>
      </c>
      <c r="C1121" s="50" t="s">
        <v>19</v>
      </c>
    </row>
    <row r="1122" ht="14.25" customHeight="1">
      <c r="A1122" s="50" t="s">
        <v>2539</v>
      </c>
      <c r="B1122" s="50" t="s">
        <v>2262</v>
      </c>
      <c r="C1122" s="50" t="s">
        <v>19</v>
      </c>
    </row>
    <row r="1123" ht="14.25" customHeight="1">
      <c r="A1123" s="50" t="s">
        <v>2539</v>
      </c>
      <c r="B1123" s="50" t="s">
        <v>244</v>
      </c>
      <c r="C1123" s="50" t="s">
        <v>19</v>
      </c>
    </row>
    <row r="1124" ht="14.25" customHeight="1">
      <c r="A1124" s="50" t="s">
        <v>2539</v>
      </c>
      <c r="B1124" s="50" t="s">
        <v>2260</v>
      </c>
      <c r="C1124" s="50" t="s">
        <v>19</v>
      </c>
    </row>
    <row r="1125" ht="14.25" customHeight="1">
      <c r="A1125" s="50" t="s">
        <v>2539</v>
      </c>
      <c r="B1125" s="50" t="s">
        <v>2258</v>
      </c>
      <c r="C1125" s="50" t="s">
        <v>19</v>
      </c>
    </row>
    <row r="1126" ht="14.25" customHeight="1">
      <c r="A1126" s="50" t="s">
        <v>2539</v>
      </c>
      <c r="B1126" s="50" t="s">
        <v>2256</v>
      </c>
      <c r="C1126" s="50" t="s">
        <v>19</v>
      </c>
    </row>
    <row r="1127" ht="14.25" customHeight="1">
      <c r="A1127" s="50" t="s">
        <v>2539</v>
      </c>
      <c r="B1127" s="50" t="s">
        <v>2254</v>
      </c>
      <c r="C1127" s="50" t="s">
        <v>19</v>
      </c>
    </row>
    <row r="1128" ht="14.25" customHeight="1">
      <c r="A1128" s="50" t="s">
        <v>2539</v>
      </c>
      <c r="B1128" s="50" t="s">
        <v>2252</v>
      </c>
      <c r="C1128" s="50" t="s">
        <v>19</v>
      </c>
    </row>
    <row r="1129" ht="14.25" customHeight="1">
      <c r="A1129" s="50" t="s">
        <v>2539</v>
      </c>
      <c r="B1129" s="50" t="s">
        <v>2250</v>
      </c>
      <c r="C1129" s="50" t="s">
        <v>19</v>
      </c>
    </row>
    <row r="1130" ht="14.25" customHeight="1">
      <c r="A1130" s="50" t="s">
        <v>2539</v>
      </c>
      <c r="B1130" s="50" t="s">
        <v>2248</v>
      </c>
      <c r="C1130" s="50" t="s">
        <v>19</v>
      </c>
    </row>
    <row r="1131" ht="14.25" customHeight="1">
      <c r="A1131" s="50" t="s">
        <v>2539</v>
      </c>
      <c r="B1131" s="50" t="s">
        <v>2246</v>
      </c>
      <c r="C1131" s="50" t="s">
        <v>19</v>
      </c>
    </row>
    <row r="1132" ht="14.25" customHeight="1">
      <c r="A1132" s="50" t="s">
        <v>2539</v>
      </c>
      <c r="B1132" s="50" t="s">
        <v>2244</v>
      </c>
      <c r="C1132" s="50" t="s">
        <v>19</v>
      </c>
    </row>
    <row r="1133" ht="14.25" customHeight="1">
      <c r="A1133" s="50" t="s">
        <v>2539</v>
      </c>
      <c r="B1133" s="50" t="s">
        <v>2242</v>
      </c>
      <c r="C1133" s="50" t="s">
        <v>19</v>
      </c>
    </row>
    <row r="1134" ht="14.25" customHeight="1">
      <c r="A1134" s="50" t="s">
        <v>2539</v>
      </c>
      <c r="B1134" s="50" t="s">
        <v>242</v>
      </c>
      <c r="C1134" s="50" t="s">
        <v>19</v>
      </c>
    </row>
    <row r="1135" ht="14.25" customHeight="1">
      <c r="A1135" s="50" t="s">
        <v>2539</v>
      </c>
      <c r="B1135" s="50" t="s">
        <v>2240</v>
      </c>
      <c r="C1135" s="50" t="s">
        <v>19</v>
      </c>
    </row>
    <row r="1136" ht="14.25" customHeight="1">
      <c r="A1136" s="50" t="s">
        <v>2539</v>
      </c>
      <c r="B1136" s="50" t="s">
        <v>2238</v>
      </c>
      <c r="C1136" s="50" t="s">
        <v>19</v>
      </c>
    </row>
    <row r="1137" ht="14.25" customHeight="1">
      <c r="A1137" s="50" t="s">
        <v>2539</v>
      </c>
      <c r="B1137" s="50" t="s">
        <v>2236</v>
      </c>
      <c r="C1137" s="50" t="s">
        <v>19</v>
      </c>
    </row>
    <row r="1138" ht="14.25" customHeight="1">
      <c r="A1138" s="50" t="s">
        <v>2539</v>
      </c>
      <c r="B1138" s="50" t="s">
        <v>2234</v>
      </c>
      <c r="C1138" s="50" t="s">
        <v>19</v>
      </c>
    </row>
    <row r="1139" ht="14.25" customHeight="1">
      <c r="A1139" s="50" t="s">
        <v>2539</v>
      </c>
      <c r="B1139" s="50" t="s">
        <v>2232</v>
      </c>
      <c r="C1139" s="50" t="s">
        <v>19</v>
      </c>
    </row>
    <row r="1140" ht="14.25" customHeight="1">
      <c r="A1140" s="50" t="s">
        <v>2539</v>
      </c>
      <c r="B1140" s="50" t="s">
        <v>2230</v>
      </c>
      <c r="C1140" s="50" t="s">
        <v>19</v>
      </c>
    </row>
    <row r="1141" ht="14.25" customHeight="1">
      <c r="A1141" s="50" t="s">
        <v>2539</v>
      </c>
      <c r="B1141" s="50" t="s">
        <v>2228</v>
      </c>
      <c r="C1141" s="50" t="s">
        <v>19</v>
      </c>
    </row>
    <row r="1142" ht="14.25" customHeight="1">
      <c r="A1142" s="50" t="s">
        <v>2539</v>
      </c>
      <c r="B1142" s="50" t="s">
        <v>2226</v>
      </c>
      <c r="C1142" s="50" t="s">
        <v>19</v>
      </c>
    </row>
    <row r="1143" ht="14.25" customHeight="1">
      <c r="A1143" s="50" t="s">
        <v>2539</v>
      </c>
      <c r="B1143" s="50" t="s">
        <v>2224</v>
      </c>
      <c r="C1143" s="50" t="s">
        <v>19</v>
      </c>
    </row>
    <row r="1144" ht="14.25" customHeight="1">
      <c r="A1144" s="50" t="s">
        <v>2539</v>
      </c>
      <c r="B1144" s="50" t="s">
        <v>2222</v>
      </c>
      <c r="C1144" s="50" t="s">
        <v>19</v>
      </c>
    </row>
    <row r="1145" ht="14.25" customHeight="1">
      <c r="A1145" s="50" t="s">
        <v>2539</v>
      </c>
      <c r="B1145" s="50" t="s">
        <v>42</v>
      </c>
      <c r="C1145" s="50" t="s">
        <v>19</v>
      </c>
    </row>
    <row r="1146" ht="14.25" customHeight="1">
      <c r="A1146" s="50" t="s">
        <v>2539</v>
      </c>
      <c r="B1146" s="50" t="s">
        <v>240</v>
      </c>
      <c r="C1146" s="50" t="s">
        <v>19</v>
      </c>
    </row>
    <row r="1147" ht="14.25" customHeight="1">
      <c r="A1147" s="50" t="s">
        <v>2539</v>
      </c>
      <c r="B1147" s="50" t="s">
        <v>2220</v>
      </c>
      <c r="C1147" s="50" t="s">
        <v>19</v>
      </c>
    </row>
    <row r="1148" ht="14.25" customHeight="1">
      <c r="A1148" s="50" t="s">
        <v>2539</v>
      </c>
      <c r="B1148" s="50" t="s">
        <v>2218</v>
      </c>
      <c r="C1148" s="50" t="s">
        <v>19</v>
      </c>
    </row>
    <row r="1149" ht="14.25" customHeight="1">
      <c r="A1149" s="50" t="s">
        <v>2539</v>
      </c>
      <c r="B1149" s="50" t="s">
        <v>2216</v>
      </c>
      <c r="C1149" s="50" t="s">
        <v>19</v>
      </c>
    </row>
    <row r="1150" ht="14.25" customHeight="1">
      <c r="A1150" s="50" t="s">
        <v>2539</v>
      </c>
      <c r="B1150" s="50" t="s">
        <v>2214</v>
      </c>
      <c r="C1150" s="50" t="s">
        <v>19</v>
      </c>
    </row>
    <row r="1151" ht="14.25" customHeight="1">
      <c r="A1151" s="50" t="s">
        <v>2539</v>
      </c>
      <c r="B1151" s="50" t="s">
        <v>2212</v>
      </c>
      <c r="C1151" s="50" t="s">
        <v>19</v>
      </c>
    </row>
    <row r="1152" ht="14.25" customHeight="1">
      <c r="A1152" s="50" t="s">
        <v>2539</v>
      </c>
      <c r="B1152" s="50" t="s">
        <v>2210</v>
      </c>
      <c r="C1152" s="50" t="s">
        <v>19</v>
      </c>
    </row>
    <row r="1153" ht="14.25" customHeight="1">
      <c r="A1153" s="50" t="s">
        <v>2539</v>
      </c>
      <c r="B1153" s="50" t="s">
        <v>2208</v>
      </c>
      <c r="C1153" s="50" t="s">
        <v>19</v>
      </c>
    </row>
    <row r="1154" ht="14.25" customHeight="1">
      <c r="A1154" s="50" t="s">
        <v>2539</v>
      </c>
      <c r="B1154" s="50" t="s">
        <v>2206</v>
      </c>
      <c r="C1154" s="50" t="s">
        <v>19</v>
      </c>
    </row>
    <row r="1155" ht="14.25" customHeight="1">
      <c r="A1155" s="50" t="s">
        <v>2539</v>
      </c>
      <c r="B1155" s="50" t="s">
        <v>2204</v>
      </c>
      <c r="C1155" s="50" t="s">
        <v>19</v>
      </c>
    </row>
    <row r="1156" ht="14.25" customHeight="1">
      <c r="A1156" s="50" t="s">
        <v>2539</v>
      </c>
      <c r="B1156" s="50" t="s">
        <v>2202</v>
      </c>
      <c r="C1156" s="50" t="s">
        <v>19</v>
      </c>
    </row>
    <row r="1157" ht="14.25" customHeight="1">
      <c r="A1157" s="50" t="s">
        <v>2539</v>
      </c>
      <c r="B1157" s="50" t="s">
        <v>238</v>
      </c>
      <c r="C1157" s="50" t="s">
        <v>19</v>
      </c>
    </row>
    <row r="1158" ht="14.25" customHeight="1">
      <c r="A1158" s="50" t="s">
        <v>2539</v>
      </c>
      <c r="B1158" s="50" t="s">
        <v>2200</v>
      </c>
      <c r="C1158" s="50" t="s">
        <v>19</v>
      </c>
    </row>
    <row r="1159" ht="14.25" customHeight="1">
      <c r="A1159" s="50" t="s">
        <v>2539</v>
      </c>
      <c r="B1159" s="50" t="s">
        <v>2198</v>
      </c>
      <c r="C1159" s="50" t="s">
        <v>19</v>
      </c>
    </row>
    <row r="1160" ht="14.25" customHeight="1">
      <c r="A1160" s="50" t="s">
        <v>2539</v>
      </c>
      <c r="B1160" s="50" t="s">
        <v>2196</v>
      </c>
      <c r="C1160" s="50" t="s">
        <v>19</v>
      </c>
    </row>
    <row r="1161" ht="14.25" customHeight="1">
      <c r="A1161" s="50" t="s">
        <v>2539</v>
      </c>
      <c r="B1161" s="50" t="s">
        <v>2194</v>
      </c>
      <c r="C1161" s="50" t="s">
        <v>19</v>
      </c>
    </row>
    <row r="1162" ht="14.25" customHeight="1">
      <c r="A1162" s="50" t="s">
        <v>2539</v>
      </c>
      <c r="B1162" s="50" t="s">
        <v>2192</v>
      </c>
      <c r="C1162" s="50" t="s">
        <v>19</v>
      </c>
    </row>
    <row r="1163" ht="14.25" customHeight="1">
      <c r="A1163" s="50" t="s">
        <v>2539</v>
      </c>
      <c r="B1163" s="50" t="s">
        <v>2190</v>
      </c>
      <c r="C1163" s="50" t="s">
        <v>19</v>
      </c>
    </row>
    <row r="1164" ht="14.25" customHeight="1">
      <c r="A1164" s="50" t="s">
        <v>2539</v>
      </c>
      <c r="B1164" s="50" t="s">
        <v>2188</v>
      </c>
      <c r="C1164" s="50" t="s">
        <v>19</v>
      </c>
    </row>
    <row r="1165" ht="14.25" customHeight="1">
      <c r="A1165" s="50" t="s">
        <v>2539</v>
      </c>
      <c r="B1165" s="50" t="s">
        <v>2186</v>
      </c>
      <c r="C1165" s="50" t="s">
        <v>19</v>
      </c>
    </row>
    <row r="1166" ht="14.25" customHeight="1">
      <c r="A1166" s="50" t="s">
        <v>2539</v>
      </c>
      <c r="B1166" s="50" t="s">
        <v>2184</v>
      </c>
      <c r="C1166" s="50" t="s">
        <v>19</v>
      </c>
    </row>
    <row r="1167" ht="14.25" customHeight="1">
      <c r="A1167" s="50" t="s">
        <v>2539</v>
      </c>
      <c r="B1167" s="50" t="s">
        <v>2182</v>
      </c>
      <c r="C1167" s="50" t="s">
        <v>19</v>
      </c>
    </row>
    <row r="1168" ht="14.25" customHeight="1">
      <c r="A1168" s="50" t="s">
        <v>2539</v>
      </c>
      <c r="B1168" s="50" t="s">
        <v>236</v>
      </c>
      <c r="C1168" s="50" t="s">
        <v>19</v>
      </c>
    </row>
    <row r="1169" ht="14.25" customHeight="1">
      <c r="A1169" s="50" t="s">
        <v>2539</v>
      </c>
      <c r="B1169" s="50" t="s">
        <v>2180</v>
      </c>
      <c r="C1169" s="50" t="s">
        <v>19</v>
      </c>
    </row>
    <row r="1170" ht="14.25" customHeight="1">
      <c r="A1170" s="50" t="s">
        <v>2539</v>
      </c>
      <c r="B1170" s="50" t="s">
        <v>2178</v>
      </c>
      <c r="C1170" s="50" t="s">
        <v>19</v>
      </c>
    </row>
    <row r="1171" ht="14.25" customHeight="1">
      <c r="A1171" s="50" t="s">
        <v>2539</v>
      </c>
      <c r="B1171" s="50" t="s">
        <v>2176</v>
      </c>
      <c r="C1171" s="50" t="s">
        <v>19</v>
      </c>
    </row>
    <row r="1172" ht="14.25" customHeight="1">
      <c r="A1172" s="50" t="s">
        <v>2539</v>
      </c>
      <c r="B1172" s="50" t="s">
        <v>2174</v>
      </c>
      <c r="C1172" s="50" t="s">
        <v>19</v>
      </c>
    </row>
    <row r="1173" ht="14.25" customHeight="1">
      <c r="A1173" s="50" t="s">
        <v>2539</v>
      </c>
      <c r="B1173" s="50" t="s">
        <v>2172</v>
      </c>
      <c r="C1173" s="50" t="s">
        <v>19</v>
      </c>
    </row>
    <row r="1174" ht="14.25" customHeight="1">
      <c r="A1174" s="50" t="s">
        <v>2539</v>
      </c>
      <c r="B1174" s="50" t="s">
        <v>2170</v>
      </c>
      <c r="C1174" s="50" t="s">
        <v>19</v>
      </c>
    </row>
    <row r="1175" ht="14.25" customHeight="1">
      <c r="A1175" s="50" t="s">
        <v>2539</v>
      </c>
      <c r="B1175" s="50" t="s">
        <v>2168</v>
      </c>
      <c r="C1175" s="50" t="s">
        <v>19</v>
      </c>
    </row>
    <row r="1176" ht="14.25" customHeight="1">
      <c r="A1176" s="50" t="s">
        <v>2539</v>
      </c>
      <c r="B1176" s="50" t="s">
        <v>2166</v>
      </c>
      <c r="C1176" s="50" t="s">
        <v>19</v>
      </c>
    </row>
    <row r="1177" ht="14.25" customHeight="1">
      <c r="A1177" s="50" t="s">
        <v>2539</v>
      </c>
      <c r="B1177" s="50" t="s">
        <v>2164</v>
      </c>
      <c r="C1177" s="50" t="s">
        <v>19</v>
      </c>
    </row>
    <row r="1178" ht="14.25" customHeight="1">
      <c r="A1178" s="50" t="s">
        <v>2539</v>
      </c>
      <c r="B1178" s="50" t="s">
        <v>2162</v>
      </c>
      <c r="C1178" s="50" t="s">
        <v>19</v>
      </c>
    </row>
    <row r="1179" ht="14.25" customHeight="1">
      <c r="A1179" s="50" t="s">
        <v>2539</v>
      </c>
      <c r="B1179" s="50" t="s">
        <v>234</v>
      </c>
      <c r="C1179" s="50" t="s">
        <v>19</v>
      </c>
    </row>
    <row r="1180" ht="14.25" customHeight="1">
      <c r="A1180" s="50" t="s">
        <v>2539</v>
      </c>
      <c r="B1180" s="50" t="s">
        <v>2160</v>
      </c>
      <c r="C1180" s="50" t="s">
        <v>19</v>
      </c>
    </row>
    <row r="1181" ht="14.25" customHeight="1">
      <c r="A1181" s="50" t="s">
        <v>2539</v>
      </c>
      <c r="B1181" s="50" t="s">
        <v>2158</v>
      </c>
      <c r="C1181" s="50" t="s">
        <v>19</v>
      </c>
    </row>
    <row r="1182" ht="14.25" customHeight="1">
      <c r="A1182" s="50" t="s">
        <v>2539</v>
      </c>
      <c r="B1182" s="50" t="s">
        <v>2156</v>
      </c>
      <c r="C1182" s="50" t="s">
        <v>19</v>
      </c>
    </row>
    <row r="1183" ht="14.25" customHeight="1">
      <c r="A1183" s="50" t="s">
        <v>2539</v>
      </c>
      <c r="B1183" s="50" t="s">
        <v>2154</v>
      </c>
      <c r="C1183" s="50" t="s">
        <v>19</v>
      </c>
    </row>
    <row r="1184" ht="14.25" customHeight="1">
      <c r="A1184" s="50" t="s">
        <v>2539</v>
      </c>
      <c r="B1184" s="50" t="s">
        <v>2152</v>
      </c>
      <c r="C1184" s="50" t="s">
        <v>19</v>
      </c>
    </row>
    <row r="1185" ht="14.25" customHeight="1">
      <c r="A1185" s="50" t="s">
        <v>2539</v>
      </c>
      <c r="B1185" s="50" t="s">
        <v>2150</v>
      </c>
      <c r="C1185" s="50" t="s">
        <v>19</v>
      </c>
    </row>
    <row r="1186" ht="14.25" customHeight="1">
      <c r="A1186" s="50" t="s">
        <v>2539</v>
      </c>
      <c r="B1186" s="50" t="s">
        <v>2148</v>
      </c>
      <c r="C1186" s="50" t="s">
        <v>19</v>
      </c>
    </row>
    <row r="1187" ht="14.25" customHeight="1">
      <c r="A1187" s="50" t="s">
        <v>2539</v>
      </c>
      <c r="B1187" s="50" t="s">
        <v>2146</v>
      </c>
      <c r="C1187" s="50" t="s">
        <v>19</v>
      </c>
    </row>
    <row r="1188" ht="14.25" customHeight="1">
      <c r="A1188" s="50" t="s">
        <v>2539</v>
      </c>
      <c r="B1188" s="50" t="s">
        <v>2144</v>
      </c>
      <c r="C1188" s="50" t="s">
        <v>19</v>
      </c>
    </row>
    <row r="1189" ht="14.25" customHeight="1">
      <c r="A1189" s="50" t="s">
        <v>2539</v>
      </c>
      <c r="B1189" s="50" t="s">
        <v>2142</v>
      </c>
      <c r="C1189" s="50" t="s">
        <v>19</v>
      </c>
    </row>
    <row r="1190" ht="14.25" customHeight="1">
      <c r="A1190" s="50" t="s">
        <v>2539</v>
      </c>
      <c r="B1190" s="50" t="s">
        <v>232</v>
      </c>
      <c r="C1190" s="50" t="s">
        <v>19</v>
      </c>
    </row>
    <row r="1191" ht="14.25" customHeight="1">
      <c r="A1191" s="50" t="s">
        <v>2539</v>
      </c>
      <c r="B1191" s="50" t="s">
        <v>2140</v>
      </c>
      <c r="C1191" s="50" t="s">
        <v>19</v>
      </c>
    </row>
    <row r="1192" ht="14.25" customHeight="1">
      <c r="A1192" s="50" t="s">
        <v>2539</v>
      </c>
      <c r="B1192" s="50" t="s">
        <v>2138</v>
      </c>
      <c r="C1192" s="50" t="s">
        <v>19</v>
      </c>
    </row>
    <row r="1193" ht="14.25" customHeight="1">
      <c r="A1193" s="50" t="s">
        <v>2539</v>
      </c>
      <c r="B1193" s="50" t="s">
        <v>2136</v>
      </c>
      <c r="C1193" s="50" t="s">
        <v>19</v>
      </c>
    </row>
    <row r="1194" ht="14.25" customHeight="1">
      <c r="A1194" s="50" t="s">
        <v>2539</v>
      </c>
      <c r="B1194" s="50" t="s">
        <v>2134</v>
      </c>
      <c r="C1194" s="50" t="s">
        <v>19</v>
      </c>
    </row>
    <row r="1195" ht="14.25" customHeight="1">
      <c r="A1195" s="50" t="s">
        <v>2539</v>
      </c>
      <c r="B1195" s="50" t="s">
        <v>2132</v>
      </c>
      <c r="C1195" s="50" t="s">
        <v>19</v>
      </c>
    </row>
    <row r="1196" ht="14.25" customHeight="1">
      <c r="A1196" s="50" t="s">
        <v>2539</v>
      </c>
      <c r="B1196" s="50" t="s">
        <v>2130</v>
      </c>
      <c r="C1196" s="50" t="s">
        <v>19</v>
      </c>
    </row>
    <row r="1197" ht="14.25" customHeight="1">
      <c r="A1197" s="50" t="s">
        <v>2539</v>
      </c>
      <c r="B1197" s="50" t="s">
        <v>2128</v>
      </c>
      <c r="C1197" s="50" t="s">
        <v>19</v>
      </c>
    </row>
    <row r="1198" ht="14.25" customHeight="1">
      <c r="A1198" s="50" t="s">
        <v>2539</v>
      </c>
      <c r="B1198" s="50" t="s">
        <v>2126</v>
      </c>
      <c r="C1198" s="50" t="s">
        <v>19</v>
      </c>
    </row>
    <row r="1199" ht="14.25" customHeight="1">
      <c r="A1199" s="50" t="s">
        <v>2539</v>
      </c>
      <c r="B1199" s="50" t="s">
        <v>2124</v>
      </c>
      <c r="C1199" s="50" t="s">
        <v>19</v>
      </c>
    </row>
    <row r="1200" ht="14.25" customHeight="1">
      <c r="A1200" s="50" t="s">
        <v>2539</v>
      </c>
      <c r="B1200" s="50" t="s">
        <v>2122</v>
      </c>
      <c r="C1200" s="50" t="s">
        <v>19</v>
      </c>
    </row>
    <row r="1201" ht="14.25" customHeight="1">
      <c r="A1201" s="50" t="s">
        <v>2539</v>
      </c>
      <c r="B1201" s="50" t="s">
        <v>230</v>
      </c>
      <c r="C1201" s="50" t="s">
        <v>19</v>
      </c>
    </row>
    <row r="1202" ht="14.25" customHeight="1">
      <c r="A1202" s="50" t="s">
        <v>2539</v>
      </c>
      <c r="B1202" s="50" t="s">
        <v>2120</v>
      </c>
      <c r="C1202" s="50" t="s">
        <v>19</v>
      </c>
    </row>
    <row r="1203" ht="14.25" customHeight="1">
      <c r="A1203" s="50" t="s">
        <v>2539</v>
      </c>
      <c r="B1203" s="50" t="s">
        <v>2118</v>
      </c>
      <c r="C1203" s="50" t="s">
        <v>19</v>
      </c>
    </row>
    <row r="1204" ht="14.25" customHeight="1">
      <c r="A1204" s="50" t="s">
        <v>2539</v>
      </c>
      <c r="B1204" s="50" t="s">
        <v>2116</v>
      </c>
      <c r="C1204" s="50" t="s">
        <v>19</v>
      </c>
    </row>
    <row r="1205" ht="14.25" customHeight="1">
      <c r="A1205" s="50" t="s">
        <v>2539</v>
      </c>
      <c r="B1205" s="50" t="s">
        <v>2114</v>
      </c>
      <c r="C1205" s="50" t="s">
        <v>19</v>
      </c>
    </row>
    <row r="1206" ht="14.25" customHeight="1">
      <c r="A1206" s="50" t="s">
        <v>2539</v>
      </c>
      <c r="B1206" s="50" t="s">
        <v>2112</v>
      </c>
      <c r="C1206" s="50" t="s">
        <v>18</v>
      </c>
    </row>
    <row r="1207" ht="14.25" customHeight="1">
      <c r="A1207" s="50" t="s">
        <v>2539</v>
      </c>
      <c r="B1207" s="50" t="s">
        <v>2110</v>
      </c>
      <c r="C1207" s="50" t="s">
        <v>18</v>
      </c>
    </row>
    <row r="1208" ht="14.25" customHeight="1">
      <c r="A1208" s="50" t="s">
        <v>2539</v>
      </c>
      <c r="B1208" s="50" t="s">
        <v>2108</v>
      </c>
      <c r="C1208" s="50" t="s">
        <v>18</v>
      </c>
    </row>
    <row r="1209" ht="14.25" customHeight="1">
      <c r="A1209" s="50" t="s">
        <v>2539</v>
      </c>
      <c r="B1209" s="50" t="s">
        <v>2106</v>
      </c>
      <c r="C1209" s="50" t="s">
        <v>18</v>
      </c>
    </row>
    <row r="1210" ht="14.25" customHeight="1">
      <c r="A1210" s="50" t="s">
        <v>2539</v>
      </c>
      <c r="B1210" s="50" t="s">
        <v>2104</v>
      </c>
      <c r="C1210" s="50" t="s">
        <v>18</v>
      </c>
    </row>
    <row r="1211" ht="14.25" customHeight="1">
      <c r="A1211" s="50" t="s">
        <v>2539</v>
      </c>
      <c r="B1211" s="50" t="s">
        <v>2102</v>
      </c>
      <c r="C1211" s="50" t="s">
        <v>18</v>
      </c>
    </row>
    <row r="1212" ht="14.25" customHeight="1">
      <c r="A1212" s="50" t="s">
        <v>2539</v>
      </c>
      <c r="B1212" s="50" t="s">
        <v>228</v>
      </c>
      <c r="C1212" s="50" t="s">
        <v>19</v>
      </c>
    </row>
    <row r="1213" ht="14.25" customHeight="1">
      <c r="A1213" s="50" t="s">
        <v>2539</v>
      </c>
      <c r="B1213" s="50" t="s">
        <v>2100</v>
      </c>
      <c r="C1213" s="50" t="s">
        <v>18</v>
      </c>
    </row>
    <row r="1214" ht="14.25" customHeight="1">
      <c r="A1214" s="50" t="s">
        <v>2539</v>
      </c>
      <c r="B1214" s="50" t="s">
        <v>2098</v>
      </c>
      <c r="C1214" s="50" t="s">
        <v>18</v>
      </c>
    </row>
    <row r="1215" ht="14.25" customHeight="1">
      <c r="A1215" s="50" t="s">
        <v>2539</v>
      </c>
      <c r="B1215" s="50" t="s">
        <v>2096</v>
      </c>
      <c r="C1215" s="50" t="s">
        <v>18</v>
      </c>
    </row>
    <row r="1216" ht="14.25" customHeight="1">
      <c r="A1216" s="50" t="s">
        <v>2539</v>
      </c>
      <c r="B1216" s="50" t="s">
        <v>2094</v>
      </c>
      <c r="C1216" s="50" t="s">
        <v>18</v>
      </c>
    </row>
    <row r="1217" ht="14.25" customHeight="1">
      <c r="A1217" s="50" t="s">
        <v>2539</v>
      </c>
      <c r="B1217" s="50" t="s">
        <v>2092</v>
      </c>
      <c r="C1217" s="50" t="s">
        <v>18</v>
      </c>
    </row>
    <row r="1218" ht="14.25" customHeight="1">
      <c r="A1218" s="50" t="s">
        <v>2539</v>
      </c>
      <c r="B1218" s="50" t="s">
        <v>2090</v>
      </c>
      <c r="C1218" s="50" t="s">
        <v>18</v>
      </c>
    </row>
    <row r="1219" ht="14.25" customHeight="1">
      <c r="A1219" s="50" t="s">
        <v>2539</v>
      </c>
      <c r="B1219" s="50" t="s">
        <v>2088</v>
      </c>
      <c r="C1219" s="50" t="s">
        <v>18</v>
      </c>
    </row>
    <row r="1220" ht="14.25" customHeight="1">
      <c r="A1220" s="50" t="s">
        <v>2539</v>
      </c>
      <c r="B1220" s="50" t="s">
        <v>2086</v>
      </c>
      <c r="C1220" s="50" t="s">
        <v>18</v>
      </c>
    </row>
    <row r="1221" ht="14.25" customHeight="1">
      <c r="A1221" s="50" t="s">
        <v>2539</v>
      </c>
      <c r="B1221" s="50" t="s">
        <v>2084</v>
      </c>
      <c r="C1221" s="50" t="s">
        <v>18</v>
      </c>
    </row>
    <row r="1222" ht="14.25" customHeight="1">
      <c r="A1222" s="50" t="s">
        <v>2539</v>
      </c>
      <c r="B1222" s="50" t="s">
        <v>2082</v>
      </c>
      <c r="C1222" s="50" t="s">
        <v>18</v>
      </c>
    </row>
    <row r="1223" ht="14.25" customHeight="1">
      <c r="A1223" s="50" t="s">
        <v>2539</v>
      </c>
      <c r="B1223" s="50" t="s">
        <v>226</v>
      </c>
      <c r="C1223" s="50" t="s">
        <v>19</v>
      </c>
    </row>
    <row r="1224" ht="14.25" customHeight="1">
      <c r="A1224" s="50" t="s">
        <v>2539</v>
      </c>
      <c r="B1224" s="50" t="s">
        <v>2080</v>
      </c>
      <c r="C1224" s="50" t="s">
        <v>18</v>
      </c>
    </row>
    <row r="1225" ht="14.25" customHeight="1">
      <c r="A1225" s="50" t="s">
        <v>2539</v>
      </c>
      <c r="B1225" s="50" t="s">
        <v>2078</v>
      </c>
      <c r="C1225" s="50" t="s">
        <v>18</v>
      </c>
    </row>
    <row r="1226" ht="14.25" customHeight="1">
      <c r="A1226" s="50" t="s">
        <v>2539</v>
      </c>
      <c r="B1226" s="50" t="s">
        <v>2076</v>
      </c>
      <c r="C1226" s="50" t="s">
        <v>18</v>
      </c>
    </row>
    <row r="1227" ht="14.25" customHeight="1">
      <c r="A1227" s="50" t="s">
        <v>2539</v>
      </c>
      <c r="B1227" s="50" t="s">
        <v>2074</v>
      </c>
      <c r="C1227" s="50" t="s">
        <v>18</v>
      </c>
    </row>
    <row r="1228" ht="14.25" customHeight="1">
      <c r="A1228" s="50" t="s">
        <v>2539</v>
      </c>
      <c r="B1228" s="50" t="s">
        <v>2072</v>
      </c>
      <c r="C1228" s="50" t="s">
        <v>18</v>
      </c>
    </row>
    <row r="1229" ht="14.25" customHeight="1">
      <c r="A1229" s="50" t="s">
        <v>2539</v>
      </c>
      <c r="B1229" s="50" t="s">
        <v>2070</v>
      </c>
      <c r="C1229" s="50" t="s">
        <v>18</v>
      </c>
    </row>
    <row r="1230" ht="14.25" customHeight="1">
      <c r="A1230" s="50" t="s">
        <v>2539</v>
      </c>
      <c r="B1230" s="50" t="s">
        <v>2068</v>
      </c>
      <c r="C1230" s="50" t="s">
        <v>18</v>
      </c>
    </row>
    <row r="1231" ht="14.25" customHeight="1">
      <c r="A1231" s="50" t="s">
        <v>2539</v>
      </c>
      <c r="B1231" s="50" t="s">
        <v>2066</v>
      </c>
      <c r="C1231" s="50" t="s">
        <v>18</v>
      </c>
    </row>
    <row r="1232" ht="14.25" customHeight="1">
      <c r="A1232" s="50" t="s">
        <v>2539</v>
      </c>
      <c r="B1232" s="50" t="s">
        <v>2064</v>
      </c>
      <c r="C1232" s="50" t="s">
        <v>18</v>
      </c>
    </row>
    <row r="1233" ht="14.25" customHeight="1">
      <c r="A1233" s="50" t="s">
        <v>2539</v>
      </c>
      <c r="B1233" s="50" t="s">
        <v>2062</v>
      </c>
      <c r="C1233" s="50" t="s">
        <v>18</v>
      </c>
    </row>
    <row r="1234" ht="14.25" customHeight="1">
      <c r="A1234" s="50" t="s">
        <v>2539</v>
      </c>
      <c r="B1234" s="50" t="s">
        <v>224</v>
      </c>
      <c r="C1234" s="50" t="s">
        <v>19</v>
      </c>
    </row>
    <row r="1235" ht="14.25" customHeight="1">
      <c r="A1235" s="50" t="s">
        <v>2539</v>
      </c>
      <c r="B1235" s="50" t="s">
        <v>2060</v>
      </c>
      <c r="C1235" s="50" t="s">
        <v>18</v>
      </c>
    </row>
    <row r="1236" ht="14.25" customHeight="1">
      <c r="A1236" s="50" t="s">
        <v>2539</v>
      </c>
      <c r="B1236" s="50" t="s">
        <v>2058</v>
      </c>
      <c r="C1236" s="50" t="s">
        <v>18</v>
      </c>
    </row>
    <row r="1237" ht="14.25" customHeight="1">
      <c r="A1237" s="50" t="s">
        <v>2539</v>
      </c>
      <c r="B1237" s="50" t="s">
        <v>2056</v>
      </c>
      <c r="C1237" s="50" t="s">
        <v>18</v>
      </c>
    </row>
    <row r="1238" ht="14.25" customHeight="1">
      <c r="A1238" s="50" t="s">
        <v>2539</v>
      </c>
      <c r="B1238" s="50" t="s">
        <v>2054</v>
      </c>
      <c r="C1238" s="50" t="s">
        <v>18</v>
      </c>
    </row>
    <row r="1239" ht="14.25" customHeight="1">
      <c r="A1239" s="50" t="s">
        <v>2539</v>
      </c>
      <c r="B1239" s="50" t="s">
        <v>2052</v>
      </c>
      <c r="C1239" s="50" t="s">
        <v>18</v>
      </c>
    </row>
    <row r="1240" ht="14.25" customHeight="1">
      <c r="A1240" s="50" t="s">
        <v>2539</v>
      </c>
      <c r="B1240" s="50" t="s">
        <v>2050</v>
      </c>
      <c r="C1240" s="50" t="s">
        <v>18</v>
      </c>
    </row>
    <row r="1241" ht="14.25" customHeight="1">
      <c r="A1241" s="50" t="s">
        <v>2539</v>
      </c>
      <c r="B1241" s="50" t="s">
        <v>2048</v>
      </c>
      <c r="C1241" s="50" t="s">
        <v>18</v>
      </c>
    </row>
    <row r="1242" ht="14.25" customHeight="1">
      <c r="A1242" s="50" t="s">
        <v>2539</v>
      </c>
      <c r="B1242" s="50" t="s">
        <v>2046</v>
      </c>
      <c r="C1242" s="50" t="s">
        <v>18</v>
      </c>
    </row>
    <row r="1243" ht="14.25" customHeight="1">
      <c r="A1243" s="50" t="s">
        <v>2539</v>
      </c>
      <c r="B1243" s="50" t="s">
        <v>2044</v>
      </c>
      <c r="C1243" s="50" t="s">
        <v>18</v>
      </c>
    </row>
    <row r="1244" ht="14.25" customHeight="1">
      <c r="A1244" s="50" t="s">
        <v>2539</v>
      </c>
      <c r="B1244" s="50" t="s">
        <v>2042</v>
      </c>
      <c r="C1244" s="50" t="s">
        <v>18</v>
      </c>
    </row>
    <row r="1245" ht="14.25" customHeight="1">
      <c r="A1245" s="50" t="s">
        <v>2539</v>
      </c>
      <c r="B1245" s="50" t="s">
        <v>222</v>
      </c>
      <c r="C1245" s="50" t="s">
        <v>19</v>
      </c>
    </row>
    <row r="1246" ht="14.25" customHeight="1">
      <c r="A1246" s="50" t="s">
        <v>2539</v>
      </c>
      <c r="B1246" s="50" t="s">
        <v>2040</v>
      </c>
      <c r="C1246" s="50" t="s">
        <v>18</v>
      </c>
    </row>
    <row r="1247" ht="14.25" customHeight="1">
      <c r="A1247" s="50" t="s">
        <v>2539</v>
      </c>
      <c r="B1247" s="50" t="s">
        <v>2038</v>
      </c>
      <c r="C1247" s="50" t="s">
        <v>18</v>
      </c>
    </row>
    <row r="1248" ht="14.25" customHeight="1">
      <c r="A1248" s="50" t="s">
        <v>2539</v>
      </c>
      <c r="B1248" s="50" t="s">
        <v>2036</v>
      </c>
      <c r="C1248" s="50" t="s">
        <v>18</v>
      </c>
    </row>
    <row r="1249" ht="14.25" customHeight="1">
      <c r="A1249" s="50" t="s">
        <v>2539</v>
      </c>
      <c r="B1249" s="50" t="s">
        <v>2034</v>
      </c>
      <c r="C1249" s="50" t="s">
        <v>18</v>
      </c>
    </row>
    <row r="1250" ht="14.25" customHeight="1">
      <c r="A1250" s="50" t="s">
        <v>2539</v>
      </c>
      <c r="B1250" s="50" t="s">
        <v>2032</v>
      </c>
      <c r="C1250" s="50" t="s">
        <v>18</v>
      </c>
    </row>
    <row r="1251" ht="14.25" customHeight="1">
      <c r="A1251" s="50" t="s">
        <v>2539</v>
      </c>
      <c r="B1251" s="50" t="s">
        <v>2030</v>
      </c>
      <c r="C1251" s="50" t="s">
        <v>18</v>
      </c>
    </row>
    <row r="1252" ht="14.25" customHeight="1">
      <c r="A1252" s="50" t="s">
        <v>2539</v>
      </c>
      <c r="B1252" s="50" t="s">
        <v>2028</v>
      </c>
      <c r="C1252" s="50" t="s">
        <v>18</v>
      </c>
    </row>
    <row r="1253" ht="14.25" customHeight="1">
      <c r="A1253" s="50" t="s">
        <v>2539</v>
      </c>
      <c r="B1253" s="50" t="s">
        <v>2026</v>
      </c>
      <c r="C1253" s="50" t="s">
        <v>18</v>
      </c>
    </row>
    <row r="1254" ht="14.25" customHeight="1">
      <c r="A1254" s="50" t="s">
        <v>2539</v>
      </c>
      <c r="B1254" s="50" t="s">
        <v>2024</v>
      </c>
      <c r="C1254" s="50" t="s">
        <v>18</v>
      </c>
    </row>
    <row r="1255" ht="14.25" customHeight="1">
      <c r="A1255" s="50" t="s">
        <v>2539</v>
      </c>
      <c r="B1255" s="50" t="s">
        <v>2022</v>
      </c>
      <c r="C1255" s="50" t="s">
        <v>18</v>
      </c>
    </row>
  </sheetData>
  <autoFilter ref="$A$1:$D$1"/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030A0"/>
    <pageSetUpPr/>
  </sheetPr>
  <sheetViews>
    <sheetView showGridLines="0" workbookViewId="0"/>
  </sheetViews>
  <sheetFormatPr customHeight="1" defaultColWidth="14.43" defaultRowHeight="15.0"/>
  <cols>
    <col customWidth="1" min="1" max="1" width="19.86"/>
    <col customWidth="1" min="2" max="2" width="32.43"/>
    <col customWidth="1" min="3" max="26" width="8.71"/>
  </cols>
  <sheetData>
    <row r="1" ht="15.0" customHeight="1">
      <c r="A1" s="54" t="s">
        <v>23</v>
      </c>
      <c r="B1" s="55" t="s">
        <v>2540</v>
      </c>
    </row>
    <row r="2" ht="15.0" customHeight="1">
      <c r="A2" s="56" t="s">
        <v>16</v>
      </c>
      <c r="B2" s="57">
        <v>250.0</v>
      </c>
    </row>
    <row r="3" ht="15.0" customHeight="1">
      <c r="A3" s="56" t="s">
        <v>15</v>
      </c>
      <c r="B3" s="57">
        <v>8000.0</v>
      </c>
    </row>
    <row r="4" ht="15.0" customHeight="1">
      <c r="A4" s="56" t="s">
        <v>14</v>
      </c>
      <c r="B4" s="57">
        <v>60000.0</v>
      </c>
    </row>
    <row r="5">
      <c r="B5" s="58"/>
    </row>
    <row r="6">
      <c r="B6" s="58"/>
    </row>
    <row r="7">
      <c r="B7" s="58"/>
    </row>
    <row r="8">
      <c r="B8" s="58"/>
    </row>
    <row r="9">
      <c r="B9" s="58"/>
    </row>
    <row r="10">
      <c r="B10" s="58"/>
    </row>
    <row r="11">
      <c r="B11" s="58"/>
    </row>
    <row r="12">
      <c r="B12" s="58"/>
    </row>
    <row r="13">
      <c r="B13" s="58"/>
    </row>
    <row r="14">
      <c r="B14" s="58"/>
    </row>
    <row r="15">
      <c r="B15" s="58"/>
    </row>
    <row r="16">
      <c r="B16" s="58"/>
    </row>
    <row r="17">
      <c r="B17" s="58"/>
    </row>
    <row r="18">
      <c r="B18" s="58"/>
    </row>
    <row r="19">
      <c r="B19" s="58"/>
    </row>
    <row r="20">
      <c r="B20" s="58"/>
    </row>
    <row r="21" ht="15.75" customHeight="1">
      <c r="B21" s="58"/>
    </row>
    <row r="22" ht="15.75" customHeight="1">
      <c r="B22" s="58"/>
    </row>
    <row r="23" ht="15.75" customHeight="1">
      <c r="B23" s="58"/>
    </row>
    <row r="24" ht="15.75" customHeight="1">
      <c r="B24" s="58"/>
    </row>
    <row r="25" ht="15.75" customHeight="1">
      <c r="B25" s="58"/>
    </row>
    <row r="26" ht="15.75" customHeight="1">
      <c r="B26" s="58"/>
    </row>
    <row r="27" ht="15.75" customHeight="1">
      <c r="B27" s="58"/>
    </row>
    <row r="28" ht="15.75" customHeight="1">
      <c r="B28" s="58"/>
    </row>
    <row r="29" ht="15.75" customHeight="1">
      <c r="B29" s="58"/>
    </row>
    <row r="30" ht="15.75" customHeight="1">
      <c r="B30" s="58"/>
    </row>
    <row r="31" ht="15.75" customHeight="1">
      <c r="B31" s="58"/>
    </row>
    <row r="32" ht="15.75" customHeight="1">
      <c r="B32" s="58"/>
    </row>
    <row r="33" ht="15.75" customHeight="1">
      <c r="B33" s="58"/>
    </row>
    <row r="34" ht="15.75" customHeight="1">
      <c r="B34" s="58"/>
    </row>
    <row r="35" ht="15.75" customHeight="1">
      <c r="B35" s="58"/>
    </row>
    <row r="36" ht="15.75" customHeight="1">
      <c r="B36" s="58"/>
    </row>
    <row r="37" ht="15.75" customHeight="1">
      <c r="B37" s="58"/>
    </row>
    <row r="38" ht="15.75" customHeight="1">
      <c r="B38" s="58"/>
    </row>
    <row r="39" ht="15.75" customHeight="1">
      <c r="B39" s="58"/>
    </row>
    <row r="40" ht="15.75" customHeight="1">
      <c r="B40" s="58"/>
    </row>
    <row r="41" ht="15.75" customHeight="1">
      <c r="B41" s="58"/>
    </row>
    <row r="42" ht="15.75" customHeight="1">
      <c r="B42" s="58"/>
    </row>
    <row r="43" ht="15.75" customHeight="1">
      <c r="B43" s="58"/>
    </row>
    <row r="44" ht="15.75" customHeight="1">
      <c r="B44" s="58"/>
    </row>
    <row r="45" ht="15.75" customHeight="1">
      <c r="B45" s="58"/>
    </row>
    <row r="46" ht="15.75" customHeight="1">
      <c r="B46" s="58"/>
    </row>
    <row r="47" ht="15.75" customHeight="1">
      <c r="B47" s="58"/>
    </row>
    <row r="48" ht="15.75" customHeight="1">
      <c r="B48" s="58"/>
    </row>
    <row r="49" ht="15.75" customHeight="1">
      <c r="B49" s="58"/>
    </row>
    <row r="50" ht="15.75" customHeight="1">
      <c r="B50" s="58"/>
    </row>
    <row r="51" ht="15.75" customHeight="1">
      <c r="B51" s="58"/>
    </row>
    <row r="52" ht="15.75" customHeight="1">
      <c r="B52" s="58"/>
    </row>
    <row r="53" ht="15.75" customHeight="1">
      <c r="B53" s="58"/>
    </row>
    <row r="54" ht="15.75" customHeight="1">
      <c r="B54" s="58"/>
    </row>
    <row r="55" ht="15.75" customHeight="1">
      <c r="B55" s="58"/>
    </row>
    <row r="56" ht="15.75" customHeight="1">
      <c r="B56" s="58"/>
    </row>
    <row r="57" ht="15.75" customHeight="1">
      <c r="B57" s="58"/>
    </row>
    <row r="58" ht="15.75" customHeight="1">
      <c r="B58" s="58"/>
    </row>
    <row r="59" ht="15.75" customHeight="1">
      <c r="B59" s="58"/>
    </row>
    <row r="60" ht="15.75" customHeight="1">
      <c r="B60" s="58"/>
    </row>
    <row r="61" ht="15.75" customHeight="1">
      <c r="B61" s="58"/>
    </row>
    <row r="62" ht="15.75" customHeight="1">
      <c r="B62" s="58"/>
    </row>
    <row r="63" ht="15.75" customHeight="1">
      <c r="B63" s="58"/>
    </row>
    <row r="64" ht="15.75" customHeight="1">
      <c r="B64" s="58"/>
    </row>
    <row r="65" ht="15.75" customHeight="1">
      <c r="B65" s="58"/>
    </row>
    <row r="66" ht="15.75" customHeight="1">
      <c r="B66" s="58"/>
    </row>
    <row r="67" ht="15.75" customHeight="1">
      <c r="B67" s="58"/>
    </row>
    <row r="68" ht="15.75" customHeight="1">
      <c r="B68" s="58"/>
    </row>
    <row r="69" ht="15.75" customHeight="1">
      <c r="B69" s="58"/>
    </row>
    <row r="70" ht="15.75" customHeight="1">
      <c r="B70" s="58"/>
    </row>
    <row r="71" ht="15.75" customHeight="1">
      <c r="B71" s="58"/>
    </row>
    <row r="72" ht="15.75" customHeight="1">
      <c r="B72" s="58"/>
    </row>
    <row r="73" ht="15.75" customHeight="1">
      <c r="B73" s="58"/>
    </row>
    <row r="74" ht="15.75" customHeight="1">
      <c r="B74" s="58"/>
    </row>
    <row r="75" ht="15.75" customHeight="1">
      <c r="B75" s="58"/>
    </row>
    <row r="76" ht="15.75" customHeight="1">
      <c r="B76" s="58"/>
    </row>
    <row r="77" ht="15.75" customHeight="1">
      <c r="B77" s="58"/>
    </row>
    <row r="78" ht="15.75" customHeight="1">
      <c r="B78" s="58"/>
    </row>
    <row r="79" ht="15.75" customHeight="1">
      <c r="B79" s="58"/>
    </row>
    <row r="80" ht="15.75" customHeight="1">
      <c r="B80" s="58"/>
    </row>
    <row r="81" ht="15.75" customHeight="1">
      <c r="B81" s="58"/>
    </row>
    <row r="82" ht="15.75" customHeight="1">
      <c r="B82" s="58"/>
    </row>
    <row r="83" ht="15.75" customHeight="1">
      <c r="B83" s="58"/>
    </row>
    <row r="84" ht="15.75" customHeight="1">
      <c r="B84" s="58"/>
    </row>
    <row r="85" ht="15.75" customHeight="1">
      <c r="B85" s="58"/>
    </row>
    <row r="86" ht="15.75" customHeight="1">
      <c r="B86" s="58"/>
    </row>
    <row r="87" ht="15.75" customHeight="1">
      <c r="B87" s="58"/>
    </row>
    <row r="88" ht="15.75" customHeight="1">
      <c r="B88" s="58"/>
    </row>
    <row r="89" ht="15.75" customHeight="1">
      <c r="B89" s="58"/>
    </row>
    <row r="90" ht="15.75" customHeight="1">
      <c r="B90" s="58"/>
    </row>
    <row r="91" ht="15.75" customHeight="1">
      <c r="B91" s="58"/>
    </row>
    <row r="92" ht="15.75" customHeight="1">
      <c r="B92" s="58"/>
    </row>
    <row r="93" ht="15.75" customHeight="1">
      <c r="B93" s="58"/>
    </row>
    <row r="94" ht="15.75" customHeight="1">
      <c r="B94" s="58"/>
    </row>
    <row r="95" ht="15.75" customHeight="1">
      <c r="B95" s="58"/>
    </row>
    <row r="96" ht="15.75" customHeight="1">
      <c r="B96" s="58"/>
    </row>
    <row r="97" ht="15.75" customHeight="1">
      <c r="B97" s="58"/>
    </row>
    <row r="98" ht="15.75" customHeight="1">
      <c r="B98" s="58"/>
    </row>
    <row r="99" ht="15.75" customHeight="1">
      <c r="B99" s="58"/>
    </row>
    <row r="100" ht="15.75" customHeight="1">
      <c r="B100" s="58"/>
    </row>
    <row r="101" ht="15.75" customHeight="1">
      <c r="B101" s="58"/>
    </row>
    <row r="102" ht="15.75" customHeight="1">
      <c r="B102" s="58"/>
    </row>
    <row r="103" ht="15.75" customHeight="1">
      <c r="B103" s="58"/>
    </row>
    <row r="104" ht="15.75" customHeight="1">
      <c r="B104" s="58"/>
    </row>
    <row r="105" ht="15.75" customHeight="1">
      <c r="B105" s="58"/>
    </row>
    <row r="106" ht="15.75" customHeight="1">
      <c r="B106" s="58"/>
    </row>
    <row r="107" ht="15.75" customHeight="1">
      <c r="B107" s="58"/>
    </row>
    <row r="108" ht="15.75" customHeight="1">
      <c r="B108" s="58"/>
    </row>
    <row r="109" ht="15.75" customHeight="1">
      <c r="B109" s="58"/>
    </row>
    <row r="110" ht="15.75" customHeight="1">
      <c r="B110" s="58"/>
    </row>
    <row r="111" ht="15.75" customHeight="1">
      <c r="B111" s="58"/>
    </row>
    <row r="112" ht="15.75" customHeight="1">
      <c r="B112" s="58"/>
    </row>
    <row r="113" ht="15.75" customHeight="1">
      <c r="B113" s="58"/>
    </row>
    <row r="114" ht="15.75" customHeight="1">
      <c r="B114" s="58"/>
    </row>
    <row r="115" ht="15.75" customHeight="1">
      <c r="B115" s="58"/>
    </row>
    <row r="116" ht="15.75" customHeight="1">
      <c r="B116" s="58"/>
    </row>
    <row r="117" ht="15.75" customHeight="1">
      <c r="B117" s="58"/>
    </row>
    <row r="118" ht="15.75" customHeight="1">
      <c r="B118" s="58"/>
    </row>
    <row r="119" ht="15.75" customHeight="1">
      <c r="B119" s="58"/>
    </row>
    <row r="120" ht="15.75" customHeight="1">
      <c r="B120" s="58"/>
    </row>
    <row r="121" ht="15.75" customHeight="1">
      <c r="B121" s="58"/>
    </row>
    <row r="122" ht="15.75" customHeight="1">
      <c r="B122" s="58"/>
    </row>
    <row r="123" ht="15.75" customHeight="1">
      <c r="B123" s="58"/>
    </row>
    <row r="124" ht="15.75" customHeight="1">
      <c r="B124" s="58"/>
    </row>
    <row r="125" ht="15.75" customHeight="1">
      <c r="B125" s="58"/>
    </row>
    <row r="126" ht="15.75" customHeight="1">
      <c r="B126" s="58"/>
    </row>
    <row r="127" ht="15.75" customHeight="1">
      <c r="B127" s="58"/>
    </row>
    <row r="128" ht="15.75" customHeight="1">
      <c r="B128" s="58"/>
    </row>
    <row r="129" ht="15.75" customHeight="1">
      <c r="B129" s="58"/>
    </row>
    <row r="130" ht="15.75" customHeight="1">
      <c r="B130" s="58"/>
    </row>
    <row r="131" ht="15.75" customHeight="1">
      <c r="B131" s="58"/>
    </row>
    <row r="132" ht="15.75" customHeight="1">
      <c r="B132" s="58"/>
    </row>
    <row r="133" ht="15.75" customHeight="1">
      <c r="B133" s="58"/>
    </row>
    <row r="134" ht="15.75" customHeight="1">
      <c r="B134" s="58"/>
    </row>
    <row r="135" ht="15.75" customHeight="1">
      <c r="B135" s="58"/>
    </row>
    <row r="136" ht="15.75" customHeight="1">
      <c r="B136" s="58"/>
    </row>
    <row r="137" ht="15.75" customHeight="1">
      <c r="B137" s="58"/>
    </row>
    <row r="138" ht="15.75" customHeight="1">
      <c r="B138" s="58"/>
    </row>
    <row r="139" ht="15.75" customHeight="1">
      <c r="B139" s="58"/>
    </row>
    <row r="140" ht="15.75" customHeight="1">
      <c r="B140" s="58"/>
    </row>
    <row r="141" ht="15.75" customHeight="1">
      <c r="B141" s="58"/>
    </row>
    <row r="142" ht="15.75" customHeight="1">
      <c r="B142" s="58"/>
    </row>
    <row r="143" ht="15.75" customHeight="1">
      <c r="B143" s="58"/>
    </row>
    <row r="144" ht="15.75" customHeight="1">
      <c r="B144" s="58"/>
    </row>
    <row r="145" ht="15.75" customHeight="1">
      <c r="B145" s="58"/>
    </row>
    <row r="146" ht="15.75" customHeight="1">
      <c r="B146" s="58"/>
    </row>
    <row r="147" ht="15.75" customHeight="1">
      <c r="B147" s="58"/>
    </row>
    <row r="148" ht="15.75" customHeight="1">
      <c r="B148" s="58"/>
    </row>
    <row r="149" ht="15.75" customHeight="1">
      <c r="B149" s="58"/>
    </row>
    <row r="150" ht="15.75" customHeight="1">
      <c r="B150" s="58"/>
    </row>
    <row r="151" ht="15.75" customHeight="1">
      <c r="B151" s="58"/>
    </row>
    <row r="152" ht="15.75" customHeight="1">
      <c r="B152" s="58"/>
    </row>
    <row r="153" ht="15.75" customHeight="1">
      <c r="B153" s="58"/>
    </row>
    <row r="154" ht="15.75" customHeight="1">
      <c r="B154" s="58"/>
    </row>
    <row r="155" ht="15.75" customHeight="1">
      <c r="B155" s="58"/>
    </row>
    <row r="156" ht="15.75" customHeight="1">
      <c r="B156" s="58"/>
    </row>
    <row r="157" ht="15.75" customHeight="1">
      <c r="B157" s="58"/>
    </row>
    <row r="158" ht="15.75" customHeight="1">
      <c r="B158" s="58"/>
    </row>
    <row r="159" ht="15.75" customHeight="1">
      <c r="B159" s="58"/>
    </row>
    <row r="160" ht="15.75" customHeight="1">
      <c r="B160" s="58"/>
    </row>
    <row r="161" ht="15.75" customHeight="1">
      <c r="B161" s="58"/>
    </row>
    <row r="162" ht="15.75" customHeight="1">
      <c r="B162" s="58"/>
    </row>
    <row r="163" ht="15.75" customHeight="1">
      <c r="B163" s="58"/>
    </row>
    <row r="164" ht="15.75" customHeight="1">
      <c r="B164" s="58"/>
    </row>
    <row r="165" ht="15.75" customHeight="1">
      <c r="B165" s="58"/>
    </row>
    <row r="166" ht="15.75" customHeight="1">
      <c r="B166" s="58"/>
    </row>
    <row r="167" ht="15.75" customHeight="1">
      <c r="B167" s="58"/>
    </row>
    <row r="168" ht="15.75" customHeight="1">
      <c r="B168" s="58"/>
    </row>
    <row r="169" ht="15.75" customHeight="1">
      <c r="B169" s="58"/>
    </row>
    <row r="170" ht="15.75" customHeight="1">
      <c r="B170" s="58"/>
    </row>
    <row r="171" ht="15.75" customHeight="1">
      <c r="B171" s="58"/>
    </row>
    <row r="172" ht="15.75" customHeight="1">
      <c r="B172" s="58"/>
    </row>
    <row r="173" ht="15.75" customHeight="1">
      <c r="B173" s="58"/>
    </row>
    <row r="174" ht="15.75" customHeight="1">
      <c r="B174" s="58"/>
    </row>
    <row r="175" ht="15.75" customHeight="1">
      <c r="B175" s="58"/>
    </row>
    <row r="176" ht="15.75" customHeight="1">
      <c r="B176" s="58"/>
    </row>
    <row r="177" ht="15.75" customHeight="1">
      <c r="B177" s="58"/>
    </row>
    <row r="178" ht="15.75" customHeight="1">
      <c r="B178" s="58"/>
    </row>
    <row r="179" ht="15.75" customHeight="1">
      <c r="B179" s="58"/>
    </row>
    <row r="180" ht="15.75" customHeight="1">
      <c r="B180" s="58"/>
    </row>
    <row r="181" ht="15.75" customHeight="1">
      <c r="B181" s="58"/>
    </row>
    <row r="182" ht="15.75" customHeight="1">
      <c r="B182" s="58"/>
    </row>
    <row r="183" ht="15.75" customHeight="1">
      <c r="B183" s="58"/>
    </row>
    <row r="184" ht="15.75" customHeight="1">
      <c r="B184" s="58"/>
    </row>
    <row r="185" ht="15.75" customHeight="1">
      <c r="B185" s="58"/>
    </row>
    <row r="186" ht="15.75" customHeight="1">
      <c r="B186" s="58"/>
    </row>
    <row r="187" ht="15.75" customHeight="1">
      <c r="B187" s="58"/>
    </row>
    <row r="188" ht="15.75" customHeight="1">
      <c r="B188" s="58"/>
    </row>
    <row r="189" ht="15.75" customHeight="1">
      <c r="B189" s="58"/>
    </row>
    <row r="190" ht="15.75" customHeight="1">
      <c r="B190" s="58"/>
    </row>
    <row r="191" ht="15.75" customHeight="1">
      <c r="B191" s="58"/>
    </row>
    <row r="192" ht="15.75" customHeight="1">
      <c r="B192" s="58"/>
    </row>
    <row r="193" ht="15.75" customHeight="1">
      <c r="B193" s="58"/>
    </row>
    <row r="194" ht="15.75" customHeight="1">
      <c r="B194" s="58"/>
    </row>
    <row r="195" ht="15.75" customHeight="1">
      <c r="B195" s="58"/>
    </row>
    <row r="196" ht="15.75" customHeight="1">
      <c r="B196" s="58"/>
    </row>
    <row r="197" ht="15.75" customHeight="1">
      <c r="B197" s="58"/>
    </row>
    <row r="198" ht="15.75" customHeight="1">
      <c r="B198" s="58"/>
    </row>
    <row r="199" ht="15.75" customHeight="1">
      <c r="B199" s="58"/>
    </row>
    <row r="200" ht="15.75" customHeight="1">
      <c r="B200" s="58"/>
    </row>
    <row r="201" ht="15.75" customHeight="1">
      <c r="B201" s="58"/>
    </row>
    <row r="202" ht="15.75" customHeight="1">
      <c r="B202" s="58"/>
    </row>
    <row r="203" ht="15.75" customHeight="1">
      <c r="B203" s="58"/>
    </row>
    <row r="204" ht="15.75" customHeight="1">
      <c r="B204" s="58"/>
    </row>
    <row r="205" ht="15.75" customHeight="1">
      <c r="B205" s="58"/>
    </row>
    <row r="206" ht="15.75" customHeight="1">
      <c r="B206" s="58"/>
    </row>
    <row r="207" ht="15.75" customHeight="1">
      <c r="B207" s="58"/>
    </row>
    <row r="208" ht="15.75" customHeight="1">
      <c r="B208" s="58"/>
    </row>
    <row r="209" ht="15.75" customHeight="1">
      <c r="B209" s="58"/>
    </row>
    <row r="210" ht="15.75" customHeight="1">
      <c r="B210" s="58"/>
    </row>
    <row r="211" ht="15.75" customHeight="1">
      <c r="B211" s="58"/>
    </row>
    <row r="212" ht="15.75" customHeight="1">
      <c r="B212" s="58"/>
    </row>
    <row r="213" ht="15.75" customHeight="1">
      <c r="B213" s="58"/>
    </row>
    <row r="214" ht="15.75" customHeight="1">
      <c r="B214" s="58"/>
    </row>
    <row r="215" ht="15.75" customHeight="1">
      <c r="B215" s="58"/>
    </row>
    <row r="216" ht="15.75" customHeight="1">
      <c r="B216" s="58"/>
    </row>
    <row r="217" ht="15.75" customHeight="1">
      <c r="B217" s="58"/>
    </row>
    <row r="218" ht="15.75" customHeight="1">
      <c r="B218" s="58"/>
    </row>
    <row r="219" ht="15.75" customHeight="1">
      <c r="B219" s="58"/>
    </row>
    <row r="220" ht="15.75" customHeight="1">
      <c r="B220" s="58"/>
    </row>
    <row r="221" ht="15.75" customHeight="1">
      <c r="B221" s="58"/>
    </row>
    <row r="222" ht="15.75" customHeight="1">
      <c r="B222" s="58"/>
    </row>
    <row r="223" ht="15.75" customHeight="1">
      <c r="B223" s="58"/>
    </row>
    <row r="224" ht="15.75" customHeight="1">
      <c r="B224" s="58"/>
    </row>
    <row r="225" ht="15.75" customHeight="1">
      <c r="B225" s="58"/>
    </row>
    <row r="226" ht="15.75" customHeight="1">
      <c r="B226" s="58"/>
    </row>
    <row r="227" ht="15.75" customHeight="1">
      <c r="B227" s="58"/>
    </row>
    <row r="228" ht="15.75" customHeight="1">
      <c r="B228" s="58"/>
    </row>
    <row r="229" ht="15.75" customHeight="1">
      <c r="B229" s="58"/>
    </row>
    <row r="230" ht="15.75" customHeight="1">
      <c r="B230" s="58"/>
    </row>
    <row r="231" ht="15.75" customHeight="1">
      <c r="B231" s="58"/>
    </row>
    <row r="232" ht="15.75" customHeight="1">
      <c r="B232" s="58"/>
    </row>
    <row r="233" ht="15.75" customHeight="1">
      <c r="B233" s="58"/>
    </row>
    <row r="234" ht="15.75" customHeight="1">
      <c r="B234" s="58"/>
    </row>
    <row r="235" ht="15.75" customHeight="1">
      <c r="B235" s="58"/>
    </row>
    <row r="236" ht="15.75" customHeight="1">
      <c r="B236" s="58"/>
    </row>
    <row r="237" ht="15.75" customHeight="1">
      <c r="B237" s="58"/>
    </row>
    <row r="238" ht="15.75" customHeight="1">
      <c r="B238" s="58"/>
    </row>
    <row r="239" ht="15.75" customHeight="1">
      <c r="B239" s="58"/>
    </row>
    <row r="240" ht="15.75" customHeight="1">
      <c r="B240" s="58"/>
    </row>
    <row r="241" ht="15.75" customHeight="1">
      <c r="B241" s="58"/>
    </row>
    <row r="242" ht="15.75" customHeight="1">
      <c r="B242" s="58"/>
    </row>
    <row r="243" ht="15.75" customHeight="1">
      <c r="B243" s="58"/>
    </row>
    <row r="244" ht="15.75" customHeight="1">
      <c r="B244" s="58"/>
    </row>
    <row r="245" ht="15.75" customHeight="1">
      <c r="B245" s="58"/>
    </row>
    <row r="246" ht="15.75" customHeight="1">
      <c r="B246" s="58"/>
    </row>
    <row r="247" ht="15.75" customHeight="1">
      <c r="B247" s="58"/>
    </row>
    <row r="248" ht="15.75" customHeight="1">
      <c r="B248" s="58"/>
    </row>
    <row r="249" ht="15.75" customHeight="1">
      <c r="B249" s="58"/>
    </row>
    <row r="250" ht="15.75" customHeight="1">
      <c r="B250" s="58"/>
    </row>
    <row r="251" ht="15.75" customHeight="1">
      <c r="B251" s="58"/>
    </row>
    <row r="252" ht="15.75" customHeight="1">
      <c r="B252" s="58"/>
    </row>
    <row r="253" ht="15.75" customHeight="1">
      <c r="B253" s="58"/>
    </row>
    <row r="254" ht="15.75" customHeight="1">
      <c r="B254" s="58"/>
    </row>
    <row r="255" ht="15.75" customHeight="1">
      <c r="B255" s="58"/>
    </row>
    <row r="256" ht="15.75" customHeight="1">
      <c r="B256" s="58"/>
    </row>
    <row r="257" ht="15.75" customHeight="1">
      <c r="B257" s="58"/>
    </row>
    <row r="258" ht="15.75" customHeight="1">
      <c r="B258" s="58"/>
    </row>
    <row r="259" ht="15.75" customHeight="1">
      <c r="B259" s="58"/>
    </row>
    <row r="260" ht="15.75" customHeight="1">
      <c r="B260" s="58"/>
    </row>
    <row r="261" ht="15.75" customHeight="1">
      <c r="B261" s="58"/>
    </row>
    <row r="262" ht="15.75" customHeight="1">
      <c r="B262" s="58"/>
    </row>
    <row r="263" ht="15.75" customHeight="1">
      <c r="B263" s="58"/>
    </row>
    <row r="264" ht="15.75" customHeight="1">
      <c r="B264" s="58"/>
    </row>
    <row r="265" ht="15.75" customHeight="1">
      <c r="B265" s="58"/>
    </row>
    <row r="266" ht="15.75" customHeight="1">
      <c r="B266" s="58"/>
    </row>
    <row r="267" ht="15.75" customHeight="1">
      <c r="B267" s="58"/>
    </row>
    <row r="268" ht="15.75" customHeight="1">
      <c r="B268" s="58"/>
    </row>
    <row r="269" ht="15.75" customHeight="1">
      <c r="B269" s="58"/>
    </row>
    <row r="270" ht="15.75" customHeight="1">
      <c r="B270" s="58"/>
    </row>
    <row r="271" ht="15.75" customHeight="1">
      <c r="B271" s="58"/>
    </row>
    <row r="272" ht="15.75" customHeight="1">
      <c r="B272" s="58"/>
    </row>
    <row r="273" ht="15.75" customHeight="1">
      <c r="B273" s="58"/>
    </row>
    <row r="274" ht="15.75" customHeight="1">
      <c r="B274" s="58"/>
    </row>
    <row r="275" ht="15.75" customHeight="1">
      <c r="B275" s="58"/>
    </row>
    <row r="276" ht="15.75" customHeight="1">
      <c r="B276" s="58"/>
    </row>
    <row r="277" ht="15.75" customHeight="1">
      <c r="B277" s="58"/>
    </row>
    <row r="278" ht="15.75" customHeight="1">
      <c r="B278" s="58"/>
    </row>
    <row r="279" ht="15.75" customHeight="1">
      <c r="B279" s="58"/>
    </row>
    <row r="280" ht="15.75" customHeight="1">
      <c r="B280" s="58"/>
    </row>
    <row r="281" ht="15.75" customHeight="1">
      <c r="B281" s="58"/>
    </row>
    <row r="282" ht="15.75" customHeight="1">
      <c r="B282" s="58"/>
    </row>
    <row r="283" ht="15.75" customHeight="1">
      <c r="B283" s="58"/>
    </row>
    <row r="284" ht="15.75" customHeight="1">
      <c r="B284" s="58"/>
    </row>
    <row r="285" ht="15.75" customHeight="1">
      <c r="B285" s="58"/>
    </row>
    <row r="286" ht="15.75" customHeight="1">
      <c r="B286" s="58"/>
    </row>
    <row r="287" ht="15.75" customHeight="1">
      <c r="B287" s="58"/>
    </row>
    <row r="288" ht="15.75" customHeight="1">
      <c r="B288" s="58"/>
    </row>
    <row r="289" ht="15.75" customHeight="1">
      <c r="B289" s="58"/>
    </row>
    <row r="290" ht="15.75" customHeight="1">
      <c r="B290" s="58"/>
    </row>
    <row r="291" ht="15.75" customHeight="1">
      <c r="B291" s="58"/>
    </row>
    <row r="292" ht="15.75" customHeight="1">
      <c r="B292" s="58"/>
    </row>
    <row r="293" ht="15.75" customHeight="1">
      <c r="B293" s="58"/>
    </row>
    <row r="294" ht="15.75" customHeight="1">
      <c r="B294" s="58"/>
    </row>
    <row r="295" ht="15.75" customHeight="1">
      <c r="B295" s="58"/>
    </row>
    <row r="296" ht="15.75" customHeight="1">
      <c r="B296" s="58"/>
    </row>
    <row r="297" ht="15.75" customHeight="1">
      <c r="B297" s="58"/>
    </row>
    <row r="298" ht="15.75" customHeight="1">
      <c r="B298" s="58"/>
    </row>
    <row r="299" ht="15.75" customHeight="1">
      <c r="B299" s="58"/>
    </row>
    <row r="300" ht="15.75" customHeight="1">
      <c r="B300" s="58"/>
    </row>
    <row r="301" ht="15.75" customHeight="1">
      <c r="B301" s="58"/>
    </row>
    <row r="302" ht="15.75" customHeight="1">
      <c r="B302" s="58"/>
    </row>
    <row r="303" ht="15.75" customHeight="1">
      <c r="B303" s="58"/>
    </row>
    <row r="304" ht="15.75" customHeight="1">
      <c r="B304" s="58"/>
    </row>
    <row r="305" ht="15.75" customHeight="1">
      <c r="B305" s="58"/>
    </row>
    <row r="306" ht="15.75" customHeight="1">
      <c r="B306" s="58"/>
    </row>
    <row r="307" ht="15.75" customHeight="1">
      <c r="B307" s="58"/>
    </row>
    <row r="308" ht="15.75" customHeight="1">
      <c r="B308" s="58"/>
    </row>
    <row r="309" ht="15.75" customHeight="1">
      <c r="B309" s="58"/>
    </row>
    <row r="310" ht="15.75" customHeight="1">
      <c r="B310" s="58"/>
    </row>
    <row r="311" ht="15.75" customHeight="1">
      <c r="B311" s="58"/>
    </row>
    <row r="312" ht="15.75" customHeight="1">
      <c r="B312" s="58"/>
    </row>
    <row r="313" ht="15.75" customHeight="1">
      <c r="B313" s="58"/>
    </row>
    <row r="314" ht="15.75" customHeight="1">
      <c r="B314" s="58"/>
    </row>
    <row r="315" ht="15.75" customHeight="1">
      <c r="B315" s="58"/>
    </row>
    <row r="316" ht="15.75" customHeight="1">
      <c r="B316" s="58"/>
    </row>
    <row r="317" ht="15.75" customHeight="1">
      <c r="B317" s="58"/>
    </row>
    <row r="318" ht="15.75" customHeight="1">
      <c r="B318" s="58"/>
    </row>
    <row r="319" ht="15.75" customHeight="1">
      <c r="B319" s="58"/>
    </row>
    <row r="320" ht="15.75" customHeight="1">
      <c r="B320" s="58"/>
    </row>
    <row r="321" ht="15.75" customHeight="1">
      <c r="B321" s="58"/>
    </row>
    <row r="322" ht="15.75" customHeight="1">
      <c r="B322" s="58"/>
    </row>
    <row r="323" ht="15.75" customHeight="1">
      <c r="B323" s="58"/>
    </row>
    <row r="324" ht="15.75" customHeight="1">
      <c r="B324" s="58"/>
    </row>
    <row r="325" ht="15.75" customHeight="1">
      <c r="B325" s="58"/>
    </row>
    <row r="326" ht="15.75" customHeight="1">
      <c r="B326" s="58"/>
    </row>
    <row r="327" ht="15.75" customHeight="1">
      <c r="B327" s="58"/>
    </row>
    <row r="328" ht="15.75" customHeight="1">
      <c r="B328" s="58"/>
    </row>
    <row r="329" ht="15.75" customHeight="1">
      <c r="B329" s="58"/>
    </row>
    <row r="330" ht="15.75" customHeight="1">
      <c r="B330" s="58"/>
    </row>
    <row r="331" ht="15.75" customHeight="1">
      <c r="B331" s="58"/>
    </row>
    <row r="332" ht="15.75" customHeight="1">
      <c r="B332" s="58"/>
    </row>
    <row r="333" ht="15.75" customHeight="1">
      <c r="B333" s="58"/>
    </row>
    <row r="334" ht="15.75" customHeight="1">
      <c r="B334" s="58"/>
    </row>
    <row r="335" ht="15.75" customHeight="1">
      <c r="B335" s="58"/>
    </row>
    <row r="336" ht="15.75" customHeight="1">
      <c r="B336" s="58"/>
    </row>
    <row r="337" ht="15.75" customHeight="1">
      <c r="B337" s="58"/>
    </row>
    <row r="338" ht="15.75" customHeight="1">
      <c r="B338" s="58"/>
    </row>
    <row r="339" ht="15.75" customHeight="1">
      <c r="B339" s="58"/>
    </row>
    <row r="340" ht="15.75" customHeight="1">
      <c r="B340" s="58"/>
    </row>
    <row r="341" ht="15.75" customHeight="1">
      <c r="B341" s="58"/>
    </row>
    <row r="342" ht="15.75" customHeight="1">
      <c r="B342" s="58"/>
    </row>
    <row r="343" ht="15.75" customHeight="1">
      <c r="B343" s="58"/>
    </row>
    <row r="344" ht="15.75" customHeight="1">
      <c r="B344" s="58"/>
    </row>
    <row r="345" ht="15.75" customHeight="1">
      <c r="B345" s="58"/>
    </row>
    <row r="346" ht="15.75" customHeight="1">
      <c r="B346" s="58"/>
    </row>
    <row r="347" ht="15.75" customHeight="1">
      <c r="B347" s="58"/>
    </row>
    <row r="348" ht="15.75" customHeight="1">
      <c r="B348" s="58"/>
    </row>
    <row r="349" ht="15.75" customHeight="1">
      <c r="B349" s="58"/>
    </row>
    <row r="350" ht="15.75" customHeight="1">
      <c r="B350" s="58"/>
    </row>
    <row r="351" ht="15.75" customHeight="1">
      <c r="B351" s="58"/>
    </row>
    <row r="352" ht="15.75" customHeight="1">
      <c r="B352" s="58"/>
    </row>
    <row r="353" ht="15.75" customHeight="1">
      <c r="B353" s="58"/>
    </row>
    <row r="354" ht="15.75" customHeight="1">
      <c r="B354" s="58"/>
    </row>
    <row r="355" ht="15.75" customHeight="1">
      <c r="B355" s="58"/>
    </row>
    <row r="356" ht="15.75" customHeight="1">
      <c r="B356" s="58"/>
    </row>
    <row r="357" ht="15.75" customHeight="1">
      <c r="B357" s="58"/>
    </row>
    <row r="358" ht="15.75" customHeight="1">
      <c r="B358" s="58"/>
    </row>
    <row r="359" ht="15.75" customHeight="1">
      <c r="B359" s="58"/>
    </row>
    <row r="360" ht="15.75" customHeight="1">
      <c r="B360" s="58"/>
    </row>
    <row r="361" ht="15.75" customHeight="1">
      <c r="B361" s="58"/>
    </row>
    <row r="362" ht="15.75" customHeight="1">
      <c r="B362" s="58"/>
    </row>
    <row r="363" ht="15.75" customHeight="1">
      <c r="B363" s="58"/>
    </row>
    <row r="364" ht="15.75" customHeight="1">
      <c r="B364" s="58"/>
    </row>
    <row r="365" ht="15.75" customHeight="1">
      <c r="B365" s="58"/>
    </row>
    <row r="366" ht="15.75" customHeight="1">
      <c r="B366" s="58"/>
    </row>
    <row r="367" ht="15.75" customHeight="1">
      <c r="B367" s="58"/>
    </row>
    <row r="368" ht="15.75" customHeight="1">
      <c r="B368" s="58"/>
    </row>
    <row r="369" ht="15.75" customHeight="1">
      <c r="B369" s="58"/>
    </row>
    <row r="370" ht="15.75" customHeight="1">
      <c r="B370" s="58"/>
    </row>
    <row r="371" ht="15.75" customHeight="1">
      <c r="B371" s="58"/>
    </row>
    <row r="372" ht="15.75" customHeight="1">
      <c r="B372" s="58"/>
    </row>
    <row r="373" ht="15.75" customHeight="1">
      <c r="B373" s="58"/>
    </row>
    <row r="374" ht="15.75" customHeight="1">
      <c r="B374" s="58"/>
    </row>
    <row r="375" ht="15.75" customHeight="1">
      <c r="B375" s="58"/>
    </row>
    <row r="376" ht="15.75" customHeight="1">
      <c r="B376" s="58"/>
    </row>
    <row r="377" ht="15.75" customHeight="1">
      <c r="B377" s="58"/>
    </row>
    <row r="378" ht="15.75" customHeight="1">
      <c r="B378" s="58"/>
    </row>
    <row r="379" ht="15.75" customHeight="1">
      <c r="B379" s="58"/>
    </row>
    <row r="380" ht="15.75" customHeight="1">
      <c r="B380" s="58"/>
    </row>
    <row r="381" ht="15.75" customHeight="1">
      <c r="B381" s="58"/>
    </row>
    <row r="382" ht="15.75" customHeight="1">
      <c r="B382" s="58"/>
    </row>
    <row r="383" ht="15.75" customHeight="1">
      <c r="B383" s="58"/>
    </row>
    <row r="384" ht="15.75" customHeight="1">
      <c r="B384" s="58"/>
    </row>
    <row r="385" ht="15.75" customHeight="1">
      <c r="B385" s="58"/>
    </row>
    <row r="386" ht="15.75" customHeight="1">
      <c r="B386" s="58"/>
    </row>
    <row r="387" ht="15.75" customHeight="1">
      <c r="B387" s="58"/>
    </row>
    <row r="388" ht="15.75" customHeight="1">
      <c r="B388" s="58"/>
    </row>
    <row r="389" ht="15.75" customHeight="1">
      <c r="B389" s="58"/>
    </row>
    <row r="390" ht="15.75" customHeight="1">
      <c r="B390" s="58"/>
    </row>
    <row r="391" ht="15.75" customHeight="1">
      <c r="B391" s="58"/>
    </row>
    <row r="392" ht="15.75" customHeight="1">
      <c r="B392" s="58"/>
    </row>
    <row r="393" ht="15.75" customHeight="1">
      <c r="B393" s="58"/>
    </row>
    <row r="394" ht="15.75" customHeight="1">
      <c r="B394" s="58"/>
    </row>
    <row r="395" ht="15.75" customHeight="1">
      <c r="B395" s="58"/>
    </row>
    <row r="396" ht="15.75" customHeight="1">
      <c r="B396" s="58"/>
    </row>
    <row r="397" ht="15.75" customHeight="1">
      <c r="B397" s="58"/>
    </row>
    <row r="398" ht="15.75" customHeight="1">
      <c r="B398" s="58"/>
    </row>
    <row r="399" ht="15.75" customHeight="1">
      <c r="B399" s="58"/>
    </row>
    <row r="400" ht="15.75" customHeight="1">
      <c r="B400" s="58"/>
    </row>
    <row r="401" ht="15.75" customHeight="1">
      <c r="B401" s="58"/>
    </row>
    <row r="402" ht="15.75" customHeight="1">
      <c r="B402" s="58"/>
    </row>
    <row r="403" ht="15.75" customHeight="1">
      <c r="B403" s="58"/>
    </row>
    <row r="404" ht="15.75" customHeight="1">
      <c r="B404" s="58"/>
    </row>
    <row r="405" ht="15.75" customHeight="1">
      <c r="B405" s="58"/>
    </row>
    <row r="406" ht="15.75" customHeight="1">
      <c r="B406" s="58"/>
    </row>
    <row r="407" ht="15.75" customHeight="1">
      <c r="B407" s="58"/>
    </row>
    <row r="408" ht="15.75" customHeight="1">
      <c r="B408" s="58"/>
    </row>
    <row r="409" ht="15.75" customHeight="1">
      <c r="B409" s="58"/>
    </row>
    <row r="410" ht="15.75" customHeight="1">
      <c r="B410" s="58"/>
    </row>
    <row r="411" ht="15.75" customHeight="1">
      <c r="B411" s="58"/>
    </row>
    <row r="412" ht="15.75" customHeight="1">
      <c r="B412" s="58"/>
    </row>
    <row r="413" ht="15.75" customHeight="1">
      <c r="B413" s="58"/>
    </row>
    <row r="414" ht="15.75" customHeight="1">
      <c r="B414" s="58"/>
    </row>
    <row r="415" ht="15.75" customHeight="1">
      <c r="B415" s="58"/>
    </row>
    <row r="416" ht="15.75" customHeight="1">
      <c r="B416" s="58"/>
    </row>
    <row r="417" ht="15.75" customHeight="1">
      <c r="B417" s="58"/>
    </row>
    <row r="418" ht="15.75" customHeight="1">
      <c r="B418" s="58"/>
    </row>
    <row r="419" ht="15.75" customHeight="1">
      <c r="B419" s="58"/>
    </row>
    <row r="420" ht="15.75" customHeight="1">
      <c r="B420" s="58"/>
    </row>
    <row r="421" ht="15.75" customHeight="1">
      <c r="B421" s="58"/>
    </row>
    <row r="422" ht="15.75" customHeight="1">
      <c r="B422" s="58"/>
    </row>
    <row r="423" ht="15.75" customHeight="1">
      <c r="B423" s="58"/>
    </row>
    <row r="424" ht="15.75" customHeight="1">
      <c r="B424" s="58"/>
    </row>
    <row r="425" ht="15.75" customHeight="1">
      <c r="B425" s="58"/>
    </row>
    <row r="426" ht="15.75" customHeight="1">
      <c r="B426" s="58"/>
    </row>
    <row r="427" ht="15.75" customHeight="1">
      <c r="B427" s="58"/>
    </row>
    <row r="428" ht="15.75" customHeight="1">
      <c r="B428" s="58"/>
    </row>
    <row r="429" ht="15.75" customHeight="1">
      <c r="B429" s="58"/>
    </row>
    <row r="430" ht="15.75" customHeight="1">
      <c r="B430" s="58"/>
    </row>
    <row r="431" ht="15.75" customHeight="1">
      <c r="B431" s="58"/>
    </row>
    <row r="432" ht="15.75" customHeight="1">
      <c r="B432" s="58"/>
    </row>
    <row r="433" ht="15.75" customHeight="1">
      <c r="B433" s="58"/>
    </row>
    <row r="434" ht="15.75" customHeight="1">
      <c r="B434" s="58"/>
    </row>
    <row r="435" ht="15.75" customHeight="1">
      <c r="B435" s="58"/>
    </row>
    <row r="436" ht="15.75" customHeight="1">
      <c r="B436" s="58"/>
    </row>
    <row r="437" ht="15.75" customHeight="1">
      <c r="B437" s="58"/>
    </row>
    <row r="438" ht="15.75" customHeight="1">
      <c r="B438" s="58"/>
    </row>
    <row r="439" ht="15.75" customHeight="1">
      <c r="B439" s="58"/>
    </row>
    <row r="440" ht="15.75" customHeight="1">
      <c r="B440" s="58"/>
    </row>
    <row r="441" ht="15.75" customHeight="1">
      <c r="B441" s="58"/>
    </row>
    <row r="442" ht="15.75" customHeight="1">
      <c r="B442" s="58"/>
    </row>
    <row r="443" ht="15.75" customHeight="1">
      <c r="B443" s="58"/>
    </row>
    <row r="444" ht="15.75" customHeight="1">
      <c r="B444" s="58"/>
    </row>
    <row r="445" ht="15.75" customHeight="1">
      <c r="B445" s="58"/>
    </row>
    <row r="446" ht="15.75" customHeight="1">
      <c r="B446" s="58"/>
    </row>
    <row r="447" ht="15.75" customHeight="1">
      <c r="B447" s="58"/>
    </row>
    <row r="448" ht="15.75" customHeight="1">
      <c r="B448" s="58"/>
    </row>
    <row r="449" ht="15.75" customHeight="1">
      <c r="B449" s="58"/>
    </row>
    <row r="450" ht="15.75" customHeight="1">
      <c r="B450" s="58"/>
    </row>
    <row r="451" ht="15.75" customHeight="1">
      <c r="B451" s="58"/>
    </row>
    <row r="452" ht="15.75" customHeight="1">
      <c r="B452" s="58"/>
    </row>
    <row r="453" ht="15.75" customHeight="1">
      <c r="B453" s="58"/>
    </row>
    <row r="454" ht="15.75" customHeight="1">
      <c r="B454" s="58"/>
    </row>
    <row r="455" ht="15.75" customHeight="1">
      <c r="B455" s="58"/>
    </row>
    <row r="456" ht="15.75" customHeight="1">
      <c r="B456" s="58"/>
    </row>
    <row r="457" ht="15.75" customHeight="1">
      <c r="B457" s="58"/>
    </row>
    <row r="458" ht="15.75" customHeight="1">
      <c r="B458" s="58"/>
    </row>
    <row r="459" ht="15.75" customHeight="1">
      <c r="B459" s="58"/>
    </row>
    <row r="460" ht="15.75" customHeight="1">
      <c r="B460" s="58"/>
    </row>
    <row r="461" ht="15.75" customHeight="1">
      <c r="B461" s="58"/>
    </row>
    <row r="462" ht="15.75" customHeight="1">
      <c r="B462" s="58"/>
    </row>
    <row r="463" ht="15.75" customHeight="1">
      <c r="B463" s="58"/>
    </row>
    <row r="464" ht="15.75" customHeight="1">
      <c r="B464" s="58"/>
    </row>
    <row r="465" ht="15.75" customHeight="1">
      <c r="B465" s="58"/>
    </row>
    <row r="466" ht="15.75" customHeight="1">
      <c r="B466" s="58"/>
    </row>
    <row r="467" ht="15.75" customHeight="1">
      <c r="B467" s="58"/>
    </row>
    <row r="468" ht="15.75" customHeight="1">
      <c r="B468" s="58"/>
    </row>
    <row r="469" ht="15.75" customHeight="1">
      <c r="B469" s="58"/>
    </row>
    <row r="470" ht="15.75" customHeight="1">
      <c r="B470" s="58"/>
    </row>
    <row r="471" ht="15.75" customHeight="1">
      <c r="B471" s="58"/>
    </row>
    <row r="472" ht="15.75" customHeight="1">
      <c r="B472" s="58"/>
    </row>
    <row r="473" ht="15.75" customHeight="1">
      <c r="B473" s="58"/>
    </row>
    <row r="474" ht="15.75" customHeight="1">
      <c r="B474" s="58"/>
    </row>
    <row r="475" ht="15.75" customHeight="1">
      <c r="B475" s="58"/>
    </row>
    <row r="476" ht="15.75" customHeight="1">
      <c r="B476" s="58"/>
    </row>
    <row r="477" ht="15.75" customHeight="1">
      <c r="B477" s="58"/>
    </row>
    <row r="478" ht="15.75" customHeight="1">
      <c r="B478" s="58"/>
    </row>
    <row r="479" ht="15.75" customHeight="1">
      <c r="B479" s="58"/>
    </row>
    <row r="480" ht="15.75" customHeight="1">
      <c r="B480" s="58"/>
    </row>
    <row r="481" ht="15.75" customHeight="1">
      <c r="B481" s="58"/>
    </row>
    <row r="482" ht="15.75" customHeight="1">
      <c r="B482" s="58"/>
    </row>
    <row r="483" ht="15.75" customHeight="1">
      <c r="B483" s="58"/>
    </row>
    <row r="484" ht="15.75" customHeight="1">
      <c r="B484" s="58"/>
    </row>
    <row r="485" ht="15.75" customHeight="1">
      <c r="B485" s="58"/>
    </row>
    <row r="486" ht="15.75" customHeight="1">
      <c r="B486" s="58"/>
    </row>
    <row r="487" ht="15.75" customHeight="1">
      <c r="B487" s="58"/>
    </row>
    <row r="488" ht="15.75" customHeight="1">
      <c r="B488" s="58"/>
    </row>
    <row r="489" ht="15.75" customHeight="1">
      <c r="B489" s="58"/>
    </row>
    <row r="490" ht="15.75" customHeight="1">
      <c r="B490" s="58"/>
    </row>
    <row r="491" ht="15.75" customHeight="1">
      <c r="B491" s="58"/>
    </row>
    <row r="492" ht="15.75" customHeight="1">
      <c r="B492" s="58"/>
    </row>
    <row r="493" ht="15.75" customHeight="1">
      <c r="B493" s="58"/>
    </row>
    <row r="494" ht="15.75" customHeight="1">
      <c r="B494" s="58"/>
    </row>
    <row r="495" ht="15.75" customHeight="1">
      <c r="B495" s="58"/>
    </row>
    <row r="496" ht="15.75" customHeight="1">
      <c r="B496" s="58"/>
    </row>
    <row r="497" ht="15.75" customHeight="1">
      <c r="B497" s="58"/>
    </row>
    <row r="498" ht="15.75" customHeight="1">
      <c r="B498" s="58"/>
    </row>
    <row r="499" ht="15.75" customHeight="1">
      <c r="B499" s="58"/>
    </row>
    <row r="500" ht="15.75" customHeight="1">
      <c r="B500" s="58"/>
    </row>
    <row r="501" ht="15.75" customHeight="1">
      <c r="B501" s="58"/>
    </row>
    <row r="502" ht="15.75" customHeight="1">
      <c r="B502" s="58"/>
    </row>
    <row r="503" ht="15.75" customHeight="1">
      <c r="B503" s="58"/>
    </row>
    <row r="504" ht="15.75" customHeight="1">
      <c r="B504" s="58"/>
    </row>
    <row r="505" ht="15.75" customHeight="1">
      <c r="B505" s="58"/>
    </row>
    <row r="506" ht="15.75" customHeight="1">
      <c r="B506" s="58"/>
    </row>
    <row r="507" ht="15.75" customHeight="1">
      <c r="B507" s="58"/>
    </row>
    <row r="508" ht="15.75" customHeight="1">
      <c r="B508" s="58"/>
    </row>
    <row r="509" ht="15.75" customHeight="1">
      <c r="B509" s="58"/>
    </row>
    <row r="510" ht="15.75" customHeight="1">
      <c r="B510" s="58"/>
    </row>
    <row r="511" ht="15.75" customHeight="1">
      <c r="B511" s="58"/>
    </row>
    <row r="512" ht="15.75" customHeight="1">
      <c r="B512" s="58"/>
    </row>
    <row r="513" ht="15.75" customHeight="1">
      <c r="B513" s="58"/>
    </row>
    <row r="514" ht="15.75" customHeight="1">
      <c r="B514" s="58"/>
    </row>
    <row r="515" ht="15.75" customHeight="1">
      <c r="B515" s="58"/>
    </row>
    <row r="516" ht="15.75" customHeight="1">
      <c r="B516" s="58"/>
    </row>
    <row r="517" ht="15.75" customHeight="1">
      <c r="B517" s="58"/>
    </row>
    <row r="518" ht="15.75" customHeight="1">
      <c r="B518" s="58"/>
    </row>
    <row r="519" ht="15.75" customHeight="1">
      <c r="B519" s="58"/>
    </row>
    <row r="520" ht="15.75" customHeight="1">
      <c r="B520" s="58"/>
    </row>
    <row r="521" ht="15.75" customHeight="1">
      <c r="B521" s="58"/>
    </row>
    <row r="522" ht="15.75" customHeight="1">
      <c r="B522" s="58"/>
    </row>
    <row r="523" ht="15.75" customHeight="1">
      <c r="B523" s="58"/>
    </row>
    <row r="524" ht="15.75" customHeight="1">
      <c r="B524" s="58"/>
    </row>
    <row r="525" ht="15.75" customHeight="1">
      <c r="B525" s="58"/>
    </row>
    <row r="526" ht="15.75" customHeight="1">
      <c r="B526" s="58"/>
    </row>
    <row r="527" ht="15.75" customHeight="1">
      <c r="B527" s="58"/>
    </row>
    <row r="528" ht="15.75" customHeight="1">
      <c r="B528" s="58"/>
    </row>
    <row r="529" ht="15.75" customHeight="1">
      <c r="B529" s="58"/>
    </row>
    <row r="530" ht="15.75" customHeight="1">
      <c r="B530" s="58"/>
    </row>
    <row r="531" ht="15.75" customHeight="1">
      <c r="B531" s="58"/>
    </row>
    <row r="532" ht="15.75" customHeight="1">
      <c r="B532" s="58"/>
    </row>
    <row r="533" ht="15.75" customHeight="1">
      <c r="B533" s="58"/>
    </row>
    <row r="534" ht="15.75" customHeight="1">
      <c r="B534" s="58"/>
    </row>
    <row r="535" ht="15.75" customHeight="1">
      <c r="B535" s="58"/>
    </row>
    <row r="536" ht="15.75" customHeight="1">
      <c r="B536" s="58"/>
    </row>
    <row r="537" ht="15.75" customHeight="1">
      <c r="B537" s="58"/>
    </row>
    <row r="538" ht="15.75" customHeight="1">
      <c r="B538" s="58"/>
    </row>
    <row r="539" ht="15.75" customHeight="1">
      <c r="B539" s="58"/>
    </row>
    <row r="540" ht="15.75" customHeight="1">
      <c r="B540" s="58"/>
    </row>
    <row r="541" ht="15.75" customHeight="1">
      <c r="B541" s="58"/>
    </row>
    <row r="542" ht="15.75" customHeight="1">
      <c r="B542" s="58"/>
    </row>
    <row r="543" ht="15.75" customHeight="1">
      <c r="B543" s="58"/>
    </row>
    <row r="544" ht="15.75" customHeight="1">
      <c r="B544" s="58"/>
    </row>
    <row r="545" ht="15.75" customHeight="1">
      <c r="B545" s="58"/>
    </row>
    <row r="546" ht="15.75" customHeight="1">
      <c r="B546" s="58"/>
    </row>
    <row r="547" ht="15.75" customHeight="1">
      <c r="B547" s="58"/>
    </row>
    <row r="548" ht="15.75" customHeight="1">
      <c r="B548" s="58"/>
    </row>
    <row r="549" ht="15.75" customHeight="1">
      <c r="B549" s="58"/>
    </row>
    <row r="550" ht="15.75" customHeight="1">
      <c r="B550" s="58"/>
    </row>
    <row r="551" ht="15.75" customHeight="1">
      <c r="B551" s="58"/>
    </row>
    <row r="552" ht="15.75" customHeight="1">
      <c r="B552" s="58"/>
    </row>
    <row r="553" ht="15.75" customHeight="1">
      <c r="B553" s="58"/>
    </row>
    <row r="554" ht="15.75" customHeight="1">
      <c r="B554" s="58"/>
    </row>
    <row r="555" ht="15.75" customHeight="1">
      <c r="B555" s="58"/>
    </row>
    <row r="556" ht="15.75" customHeight="1">
      <c r="B556" s="58"/>
    </row>
    <row r="557" ht="15.75" customHeight="1">
      <c r="B557" s="58"/>
    </row>
    <row r="558" ht="15.75" customHeight="1">
      <c r="B558" s="58"/>
    </row>
    <row r="559" ht="15.75" customHeight="1">
      <c r="B559" s="58"/>
    </row>
    <row r="560" ht="15.75" customHeight="1">
      <c r="B560" s="58"/>
    </row>
    <row r="561" ht="15.75" customHeight="1">
      <c r="B561" s="58"/>
    </row>
    <row r="562" ht="15.75" customHeight="1">
      <c r="B562" s="58"/>
    </row>
    <row r="563" ht="15.75" customHeight="1">
      <c r="B563" s="58"/>
    </row>
    <row r="564" ht="15.75" customHeight="1">
      <c r="B564" s="58"/>
    </row>
    <row r="565" ht="15.75" customHeight="1">
      <c r="B565" s="58"/>
    </row>
    <row r="566" ht="15.75" customHeight="1">
      <c r="B566" s="58"/>
    </row>
    <row r="567" ht="15.75" customHeight="1">
      <c r="B567" s="58"/>
    </row>
    <row r="568" ht="15.75" customHeight="1">
      <c r="B568" s="58"/>
    </row>
    <row r="569" ht="15.75" customHeight="1">
      <c r="B569" s="58"/>
    </row>
    <row r="570" ht="15.75" customHeight="1">
      <c r="B570" s="58"/>
    </row>
    <row r="571" ht="15.75" customHeight="1">
      <c r="B571" s="58"/>
    </row>
    <row r="572" ht="15.75" customHeight="1">
      <c r="B572" s="58"/>
    </row>
    <row r="573" ht="15.75" customHeight="1">
      <c r="B573" s="58"/>
    </row>
    <row r="574" ht="15.75" customHeight="1">
      <c r="B574" s="58"/>
    </row>
    <row r="575" ht="15.75" customHeight="1">
      <c r="B575" s="58"/>
    </row>
    <row r="576" ht="15.75" customHeight="1">
      <c r="B576" s="58"/>
    </row>
    <row r="577" ht="15.75" customHeight="1">
      <c r="B577" s="58"/>
    </row>
    <row r="578" ht="15.75" customHeight="1">
      <c r="B578" s="58"/>
    </row>
    <row r="579" ht="15.75" customHeight="1">
      <c r="B579" s="58"/>
    </row>
    <row r="580" ht="15.75" customHeight="1">
      <c r="B580" s="58"/>
    </row>
    <row r="581" ht="15.75" customHeight="1">
      <c r="B581" s="58"/>
    </row>
    <row r="582" ht="15.75" customHeight="1">
      <c r="B582" s="58"/>
    </row>
    <row r="583" ht="15.75" customHeight="1">
      <c r="B583" s="58"/>
    </row>
    <row r="584" ht="15.75" customHeight="1">
      <c r="B584" s="58"/>
    </row>
    <row r="585" ht="15.75" customHeight="1">
      <c r="B585" s="58"/>
    </row>
    <row r="586" ht="15.75" customHeight="1">
      <c r="B586" s="58"/>
    </row>
    <row r="587" ht="15.75" customHeight="1">
      <c r="B587" s="58"/>
    </row>
    <row r="588" ht="15.75" customHeight="1">
      <c r="B588" s="58"/>
    </row>
    <row r="589" ht="15.75" customHeight="1">
      <c r="B589" s="58"/>
    </row>
    <row r="590" ht="15.75" customHeight="1">
      <c r="B590" s="58"/>
    </row>
    <row r="591" ht="15.75" customHeight="1">
      <c r="B591" s="58"/>
    </row>
    <row r="592" ht="15.75" customHeight="1">
      <c r="B592" s="58"/>
    </row>
    <row r="593" ht="15.75" customHeight="1">
      <c r="B593" s="58"/>
    </row>
    <row r="594" ht="15.75" customHeight="1">
      <c r="B594" s="58"/>
    </row>
    <row r="595" ht="15.75" customHeight="1">
      <c r="B595" s="58"/>
    </row>
    <row r="596" ht="15.75" customHeight="1">
      <c r="B596" s="58"/>
    </row>
    <row r="597" ht="15.75" customHeight="1">
      <c r="B597" s="58"/>
    </row>
    <row r="598" ht="15.75" customHeight="1">
      <c r="B598" s="58"/>
    </row>
    <row r="599" ht="15.75" customHeight="1">
      <c r="B599" s="58"/>
    </row>
    <row r="600" ht="15.75" customHeight="1">
      <c r="B600" s="58"/>
    </row>
    <row r="601" ht="15.75" customHeight="1">
      <c r="B601" s="58"/>
    </row>
    <row r="602" ht="15.75" customHeight="1">
      <c r="B602" s="58"/>
    </row>
    <row r="603" ht="15.75" customHeight="1">
      <c r="B603" s="58"/>
    </row>
    <row r="604" ht="15.75" customHeight="1">
      <c r="B604" s="58"/>
    </row>
    <row r="605" ht="15.75" customHeight="1">
      <c r="B605" s="58"/>
    </row>
    <row r="606" ht="15.75" customHeight="1">
      <c r="B606" s="58"/>
    </row>
    <row r="607" ht="15.75" customHeight="1">
      <c r="B607" s="58"/>
    </row>
    <row r="608" ht="15.75" customHeight="1">
      <c r="B608" s="58"/>
    </row>
    <row r="609" ht="15.75" customHeight="1">
      <c r="B609" s="58"/>
    </row>
    <row r="610" ht="15.75" customHeight="1">
      <c r="B610" s="58"/>
    </row>
    <row r="611" ht="15.75" customHeight="1">
      <c r="B611" s="58"/>
    </row>
    <row r="612" ht="15.75" customHeight="1">
      <c r="B612" s="58"/>
    </row>
    <row r="613" ht="15.75" customHeight="1">
      <c r="B613" s="58"/>
    </row>
    <row r="614" ht="15.75" customHeight="1">
      <c r="B614" s="58"/>
    </row>
    <row r="615" ht="15.75" customHeight="1">
      <c r="B615" s="58"/>
    </row>
    <row r="616" ht="15.75" customHeight="1">
      <c r="B616" s="58"/>
    </row>
    <row r="617" ht="15.75" customHeight="1">
      <c r="B617" s="58"/>
    </row>
    <row r="618" ht="15.75" customHeight="1">
      <c r="B618" s="58"/>
    </row>
    <row r="619" ht="15.75" customHeight="1">
      <c r="B619" s="58"/>
    </row>
    <row r="620" ht="15.75" customHeight="1">
      <c r="B620" s="58"/>
    </row>
    <row r="621" ht="15.75" customHeight="1">
      <c r="B621" s="58"/>
    </row>
    <row r="622" ht="15.75" customHeight="1">
      <c r="B622" s="58"/>
    </row>
    <row r="623" ht="15.75" customHeight="1">
      <c r="B623" s="58"/>
    </row>
    <row r="624" ht="15.75" customHeight="1">
      <c r="B624" s="58"/>
    </row>
    <row r="625" ht="15.75" customHeight="1">
      <c r="B625" s="58"/>
    </row>
    <row r="626" ht="15.75" customHeight="1">
      <c r="B626" s="58"/>
    </row>
    <row r="627" ht="15.75" customHeight="1">
      <c r="B627" s="58"/>
    </row>
    <row r="628" ht="15.75" customHeight="1">
      <c r="B628" s="58"/>
    </row>
    <row r="629" ht="15.75" customHeight="1">
      <c r="B629" s="58"/>
    </row>
    <row r="630" ht="15.75" customHeight="1">
      <c r="B630" s="58"/>
    </row>
    <row r="631" ht="15.75" customHeight="1">
      <c r="B631" s="58"/>
    </row>
    <row r="632" ht="15.75" customHeight="1">
      <c r="B632" s="58"/>
    </row>
    <row r="633" ht="15.75" customHeight="1">
      <c r="B633" s="58"/>
    </row>
    <row r="634" ht="15.75" customHeight="1">
      <c r="B634" s="58"/>
    </row>
    <row r="635" ht="15.75" customHeight="1">
      <c r="B635" s="58"/>
    </row>
    <row r="636" ht="15.75" customHeight="1">
      <c r="B636" s="58"/>
    </row>
    <row r="637" ht="15.75" customHeight="1">
      <c r="B637" s="58"/>
    </row>
    <row r="638" ht="15.75" customHeight="1">
      <c r="B638" s="58"/>
    </row>
    <row r="639" ht="15.75" customHeight="1">
      <c r="B639" s="58"/>
    </row>
    <row r="640" ht="15.75" customHeight="1">
      <c r="B640" s="58"/>
    </row>
    <row r="641" ht="15.75" customHeight="1">
      <c r="B641" s="58"/>
    </row>
    <row r="642" ht="15.75" customHeight="1">
      <c r="B642" s="58"/>
    </row>
    <row r="643" ht="15.75" customHeight="1">
      <c r="B643" s="58"/>
    </row>
    <row r="644" ht="15.75" customHeight="1">
      <c r="B644" s="58"/>
    </row>
    <row r="645" ht="15.75" customHeight="1">
      <c r="B645" s="58"/>
    </row>
    <row r="646" ht="15.75" customHeight="1">
      <c r="B646" s="58"/>
    </row>
    <row r="647" ht="15.75" customHeight="1">
      <c r="B647" s="58"/>
    </row>
    <row r="648" ht="15.75" customHeight="1">
      <c r="B648" s="58"/>
    </row>
    <row r="649" ht="15.75" customHeight="1">
      <c r="B649" s="58"/>
    </row>
    <row r="650" ht="15.75" customHeight="1">
      <c r="B650" s="58"/>
    </row>
    <row r="651" ht="15.75" customHeight="1">
      <c r="B651" s="58"/>
    </row>
    <row r="652" ht="15.75" customHeight="1">
      <c r="B652" s="58"/>
    </row>
    <row r="653" ht="15.75" customHeight="1">
      <c r="B653" s="58"/>
    </row>
    <row r="654" ht="15.75" customHeight="1">
      <c r="B654" s="58"/>
    </row>
    <row r="655" ht="15.75" customHeight="1">
      <c r="B655" s="58"/>
    </row>
    <row r="656" ht="15.75" customHeight="1">
      <c r="B656" s="58"/>
    </row>
    <row r="657" ht="15.75" customHeight="1">
      <c r="B657" s="58"/>
    </row>
    <row r="658" ht="15.75" customHeight="1">
      <c r="B658" s="58"/>
    </row>
    <row r="659" ht="15.75" customHeight="1">
      <c r="B659" s="58"/>
    </row>
    <row r="660" ht="15.75" customHeight="1">
      <c r="B660" s="58"/>
    </row>
    <row r="661" ht="15.75" customHeight="1">
      <c r="B661" s="58"/>
    </row>
    <row r="662" ht="15.75" customHeight="1">
      <c r="B662" s="58"/>
    </row>
    <row r="663" ht="15.75" customHeight="1">
      <c r="B663" s="58"/>
    </row>
    <row r="664" ht="15.75" customHeight="1">
      <c r="B664" s="58"/>
    </row>
    <row r="665" ht="15.75" customHeight="1">
      <c r="B665" s="58"/>
    </row>
    <row r="666" ht="15.75" customHeight="1">
      <c r="B666" s="58"/>
    </row>
    <row r="667" ht="15.75" customHeight="1">
      <c r="B667" s="58"/>
    </row>
    <row r="668" ht="15.75" customHeight="1">
      <c r="B668" s="58"/>
    </row>
    <row r="669" ht="15.75" customHeight="1">
      <c r="B669" s="58"/>
    </row>
    <row r="670" ht="15.75" customHeight="1">
      <c r="B670" s="58"/>
    </row>
    <row r="671" ht="15.75" customHeight="1">
      <c r="B671" s="58"/>
    </row>
    <row r="672" ht="15.75" customHeight="1">
      <c r="B672" s="58"/>
    </row>
    <row r="673" ht="15.75" customHeight="1">
      <c r="B673" s="58"/>
    </row>
    <row r="674" ht="15.75" customHeight="1">
      <c r="B674" s="58"/>
    </row>
    <row r="675" ht="15.75" customHeight="1">
      <c r="B675" s="58"/>
    </row>
    <row r="676" ht="15.75" customHeight="1">
      <c r="B676" s="58"/>
    </row>
    <row r="677" ht="15.75" customHeight="1">
      <c r="B677" s="58"/>
    </row>
    <row r="678" ht="15.75" customHeight="1">
      <c r="B678" s="58"/>
    </row>
    <row r="679" ht="15.75" customHeight="1">
      <c r="B679" s="58"/>
    </row>
    <row r="680" ht="15.75" customHeight="1">
      <c r="B680" s="58"/>
    </row>
    <row r="681" ht="15.75" customHeight="1">
      <c r="B681" s="58"/>
    </row>
    <row r="682" ht="15.75" customHeight="1">
      <c r="B682" s="58"/>
    </row>
    <row r="683" ht="15.75" customHeight="1">
      <c r="B683" s="58"/>
    </row>
    <row r="684" ht="15.75" customHeight="1">
      <c r="B684" s="58"/>
    </row>
    <row r="685" ht="15.75" customHeight="1">
      <c r="B685" s="58"/>
    </row>
    <row r="686" ht="15.75" customHeight="1">
      <c r="B686" s="58"/>
    </row>
    <row r="687" ht="15.75" customHeight="1">
      <c r="B687" s="58"/>
    </row>
    <row r="688" ht="15.75" customHeight="1">
      <c r="B688" s="58"/>
    </row>
    <row r="689" ht="15.75" customHeight="1">
      <c r="B689" s="58"/>
    </row>
    <row r="690" ht="15.75" customHeight="1">
      <c r="B690" s="58"/>
    </row>
    <row r="691" ht="15.75" customHeight="1">
      <c r="B691" s="58"/>
    </row>
    <row r="692" ht="15.75" customHeight="1">
      <c r="B692" s="58"/>
    </row>
    <row r="693" ht="15.75" customHeight="1">
      <c r="B693" s="58"/>
    </row>
    <row r="694" ht="15.75" customHeight="1">
      <c r="B694" s="58"/>
    </row>
    <row r="695" ht="15.75" customHeight="1">
      <c r="B695" s="58"/>
    </row>
    <row r="696" ht="15.75" customHeight="1">
      <c r="B696" s="58"/>
    </row>
    <row r="697" ht="15.75" customHeight="1">
      <c r="B697" s="58"/>
    </row>
    <row r="698" ht="15.75" customHeight="1">
      <c r="B698" s="58"/>
    </row>
    <row r="699" ht="15.75" customHeight="1">
      <c r="B699" s="58"/>
    </row>
    <row r="700" ht="15.75" customHeight="1">
      <c r="B700" s="58"/>
    </row>
    <row r="701" ht="15.75" customHeight="1">
      <c r="B701" s="58"/>
    </row>
    <row r="702" ht="15.75" customHeight="1">
      <c r="B702" s="58"/>
    </row>
    <row r="703" ht="15.75" customHeight="1">
      <c r="B703" s="58"/>
    </row>
    <row r="704" ht="15.75" customHeight="1">
      <c r="B704" s="58"/>
    </row>
    <row r="705" ht="15.75" customHeight="1">
      <c r="B705" s="58"/>
    </row>
    <row r="706" ht="15.75" customHeight="1">
      <c r="B706" s="58"/>
    </row>
    <row r="707" ht="15.75" customHeight="1">
      <c r="B707" s="58"/>
    </row>
    <row r="708" ht="15.75" customHeight="1">
      <c r="B708" s="58"/>
    </row>
    <row r="709" ht="15.75" customHeight="1">
      <c r="B709" s="58"/>
    </row>
    <row r="710" ht="15.75" customHeight="1">
      <c r="B710" s="58"/>
    </row>
    <row r="711" ht="15.75" customHeight="1">
      <c r="B711" s="58"/>
    </row>
    <row r="712" ht="15.75" customHeight="1">
      <c r="B712" s="58"/>
    </row>
    <row r="713" ht="15.75" customHeight="1">
      <c r="B713" s="58"/>
    </row>
    <row r="714" ht="15.75" customHeight="1">
      <c r="B714" s="58"/>
    </row>
    <row r="715" ht="15.75" customHeight="1">
      <c r="B715" s="58"/>
    </row>
    <row r="716" ht="15.75" customHeight="1">
      <c r="B716" s="58"/>
    </row>
    <row r="717" ht="15.75" customHeight="1">
      <c r="B717" s="58"/>
    </row>
    <row r="718" ht="15.75" customHeight="1">
      <c r="B718" s="58"/>
    </row>
    <row r="719" ht="15.75" customHeight="1">
      <c r="B719" s="58"/>
    </row>
    <row r="720" ht="15.75" customHeight="1">
      <c r="B720" s="58"/>
    </row>
    <row r="721" ht="15.75" customHeight="1">
      <c r="B721" s="58"/>
    </row>
    <row r="722" ht="15.75" customHeight="1">
      <c r="B722" s="58"/>
    </row>
    <row r="723" ht="15.75" customHeight="1">
      <c r="B723" s="58"/>
    </row>
    <row r="724" ht="15.75" customHeight="1">
      <c r="B724" s="58"/>
    </row>
    <row r="725" ht="15.75" customHeight="1">
      <c r="B725" s="58"/>
    </row>
    <row r="726" ht="15.75" customHeight="1">
      <c r="B726" s="58"/>
    </row>
    <row r="727" ht="15.75" customHeight="1">
      <c r="B727" s="58"/>
    </row>
    <row r="728" ht="15.75" customHeight="1">
      <c r="B728" s="58"/>
    </row>
    <row r="729" ht="15.75" customHeight="1">
      <c r="B729" s="58"/>
    </row>
    <row r="730" ht="15.75" customHeight="1">
      <c r="B730" s="58"/>
    </row>
    <row r="731" ht="15.75" customHeight="1">
      <c r="B731" s="58"/>
    </row>
    <row r="732" ht="15.75" customHeight="1">
      <c r="B732" s="58"/>
    </row>
    <row r="733" ht="15.75" customHeight="1">
      <c r="B733" s="58"/>
    </row>
    <row r="734" ht="15.75" customHeight="1">
      <c r="B734" s="58"/>
    </row>
    <row r="735" ht="15.75" customHeight="1">
      <c r="B735" s="58"/>
    </row>
    <row r="736" ht="15.75" customHeight="1">
      <c r="B736" s="58"/>
    </row>
    <row r="737" ht="15.75" customHeight="1">
      <c r="B737" s="58"/>
    </row>
    <row r="738" ht="15.75" customHeight="1">
      <c r="B738" s="58"/>
    </row>
    <row r="739" ht="15.75" customHeight="1">
      <c r="B739" s="58"/>
    </row>
    <row r="740" ht="15.75" customHeight="1">
      <c r="B740" s="58"/>
    </row>
    <row r="741" ht="15.75" customHeight="1">
      <c r="B741" s="58"/>
    </row>
    <row r="742" ht="15.75" customHeight="1">
      <c r="B742" s="58"/>
    </row>
    <row r="743" ht="15.75" customHeight="1">
      <c r="B743" s="58"/>
    </row>
    <row r="744" ht="15.75" customHeight="1">
      <c r="B744" s="58"/>
    </row>
    <row r="745" ht="15.75" customHeight="1">
      <c r="B745" s="58"/>
    </row>
    <row r="746" ht="15.75" customHeight="1">
      <c r="B746" s="58"/>
    </row>
    <row r="747" ht="15.75" customHeight="1">
      <c r="B747" s="58"/>
    </row>
    <row r="748" ht="15.75" customHeight="1">
      <c r="B748" s="58"/>
    </row>
    <row r="749" ht="15.75" customHeight="1">
      <c r="B749" s="58"/>
    </row>
    <row r="750" ht="15.75" customHeight="1">
      <c r="B750" s="58"/>
    </row>
    <row r="751" ht="15.75" customHeight="1">
      <c r="B751" s="58"/>
    </row>
    <row r="752" ht="15.75" customHeight="1">
      <c r="B752" s="58"/>
    </row>
    <row r="753" ht="15.75" customHeight="1">
      <c r="B753" s="58"/>
    </row>
    <row r="754" ht="15.75" customHeight="1">
      <c r="B754" s="58"/>
    </row>
    <row r="755" ht="15.75" customHeight="1">
      <c r="B755" s="58"/>
    </row>
    <row r="756" ht="15.75" customHeight="1">
      <c r="B756" s="58"/>
    </row>
    <row r="757" ht="15.75" customHeight="1">
      <c r="B757" s="58"/>
    </row>
    <row r="758" ht="15.75" customHeight="1">
      <c r="B758" s="58"/>
    </row>
    <row r="759" ht="15.75" customHeight="1">
      <c r="B759" s="58"/>
    </row>
    <row r="760" ht="15.75" customHeight="1">
      <c r="B760" s="58"/>
    </row>
    <row r="761" ht="15.75" customHeight="1">
      <c r="B761" s="58"/>
    </row>
    <row r="762" ht="15.75" customHeight="1">
      <c r="B762" s="58"/>
    </row>
    <row r="763" ht="15.75" customHeight="1">
      <c r="B763" s="58"/>
    </row>
    <row r="764" ht="15.75" customHeight="1">
      <c r="B764" s="58"/>
    </row>
    <row r="765" ht="15.75" customHeight="1">
      <c r="B765" s="58"/>
    </row>
    <row r="766" ht="15.75" customHeight="1">
      <c r="B766" s="58"/>
    </row>
    <row r="767" ht="15.75" customHeight="1">
      <c r="B767" s="58"/>
    </row>
    <row r="768" ht="15.75" customHeight="1">
      <c r="B768" s="58"/>
    </row>
    <row r="769" ht="15.75" customHeight="1">
      <c r="B769" s="58"/>
    </row>
    <row r="770" ht="15.75" customHeight="1">
      <c r="B770" s="58"/>
    </row>
    <row r="771" ht="15.75" customHeight="1">
      <c r="B771" s="58"/>
    </row>
    <row r="772" ht="15.75" customHeight="1">
      <c r="B772" s="58"/>
    </row>
    <row r="773" ht="15.75" customHeight="1">
      <c r="B773" s="58"/>
    </row>
    <row r="774" ht="15.75" customHeight="1">
      <c r="B774" s="58"/>
    </row>
    <row r="775" ht="15.75" customHeight="1">
      <c r="B775" s="58"/>
    </row>
    <row r="776" ht="15.75" customHeight="1">
      <c r="B776" s="58"/>
    </row>
    <row r="777" ht="15.75" customHeight="1">
      <c r="B777" s="58"/>
    </row>
    <row r="778" ht="15.75" customHeight="1">
      <c r="B778" s="58"/>
    </row>
    <row r="779" ht="15.75" customHeight="1">
      <c r="B779" s="58"/>
    </row>
    <row r="780" ht="15.75" customHeight="1">
      <c r="B780" s="58"/>
    </row>
    <row r="781" ht="15.75" customHeight="1">
      <c r="B781" s="58"/>
    </row>
    <row r="782" ht="15.75" customHeight="1">
      <c r="B782" s="58"/>
    </row>
    <row r="783" ht="15.75" customHeight="1">
      <c r="B783" s="58"/>
    </row>
    <row r="784" ht="15.75" customHeight="1">
      <c r="B784" s="58"/>
    </row>
    <row r="785" ht="15.75" customHeight="1">
      <c r="B785" s="58"/>
    </row>
    <row r="786" ht="15.75" customHeight="1">
      <c r="B786" s="58"/>
    </row>
    <row r="787" ht="15.75" customHeight="1">
      <c r="B787" s="58"/>
    </row>
    <row r="788" ht="15.75" customHeight="1">
      <c r="B788" s="58"/>
    </row>
    <row r="789" ht="15.75" customHeight="1">
      <c r="B789" s="58"/>
    </row>
    <row r="790" ht="15.75" customHeight="1">
      <c r="B790" s="58"/>
    </row>
    <row r="791" ht="15.75" customHeight="1">
      <c r="B791" s="58"/>
    </row>
    <row r="792" ht="15.75" customHeight="1">
      <c r="B792" s="58"/>
    </row>
    <row r="793" ht="15.75" customHeight="1">
      <c r="B793" s="58"/>
    </row>
    <row r="794" ht="15.75" customHeight="1">
      <c r="B794" s="58"/>
    </row>
    <row r="795" ht="15.75" customHeight="1">
      <c r="B795" s="58"/>
    </row>
    <row r="796" ht="15.75" customHeight="1">
      <c r="B796" s="58"/>
    </row>
    <row r="797" ht="15.75" customHeight="1">
      <c r="B797" s="58"/>
    </row>
    <row r="798" ht="15.75" customHeight="1">
      <c r="B798" s="58"/>
    </row>
    <row r="799" ht="15.75" customHeight="1">
      <c r="B799" s="58"/>
    </row>
    <row r="800" ht="15.75" customHeight="1">
      <c r="B800" s="58"/>
    </row>
    <row r="801" ht="15.75" customHeight="1">
      <c r="B801" s="58"/>
    </row>
    <row r="802" ht="15.75" customHeight="1">
      <c r="B802" s="58"/>
    </row>
    <row r="803" ht="15.75" customHeight="1">
      <c r="B803" s="58"/>
    </row>
    <row r="804" ht="15.75" customHeight="1">
      <c r="B804" s="58"/>
    </row>
    <row r="805" ht="15.75" customHeight="1">
      <c r="B805" s="58"/>
    </row>
    <row r="806" ht="15.75" customHeight="1">
      <c r="B806" s="58"/>
    </row>
    <row r="807" ht="15.75" customHeight="1">
      <c r="B807" s="58"/>
    </row>
    <row r="808" ht="15.75" customHeight="1">
      <c r="B808" s="58"/>
    </row>
    <row r="809" ht="15.75" customHeight="1">
      <c r="B809" s="58"/>
    </row>
    <row r="810" ht="15.75" customHeight="1">
      <c r="B810" s="58"/>
    </row>
    <row r="811" ht="15.75" customHeight="1">
      <c r="B811" s="58"/>
    </row>
    <row r="812" ht="15.75" customHeight="1">
      <c r="B812" s="58"/>
    </row>
    <row r="813" ht="15.75" customHeight="1">
      <c r="B813" s="58"/>
    </row>
    <row r="814" ht="15.75" customHeight="1">
      <c r="B814" s="58"/>
    </row>
    <row r="815" ht="15.75" customHeight="1">
      <c r="B815" s="58"/>
    </row>
    <row r="816" ht="15.75" customHeight="1">
      <c r="B816" s="58"/>
    </row>
    <row r="817" ht="15.75" customHeight="1">
      <c r="B817" s="58"/>
    </row>
    <row r="818" ht="15.75" customHeight="1">
      <c r="B818" s="58"/>
    </row>
    <row r="819" ht="15.75" customHeight="1">
      <c r="B819" s="58"/>
    </row>
    <row r="820" ht="15.75" customHeight="1">
      <c r="B820" s="58"/>
    </row>
    <row r="821" ht="15.75" customHeight="1">
      <c r="B821" s="58"/>
    </row>
    <row r="822" ht="15.75" customHeight="1">
      <c r="B822" s="58"/>
    </row>
    <row r="823" ht="15.75" customHeight="1">
      <c r="B823" s="58"/>
    </row>
    <row r="824" ht="15.75" customHeight="1">
      <c r="B824" s="58"/>
    </row>
    <row r="825" ht="15.75" customHeight="1">
      <c r="B825" s="58"/>
    </row>
    <row r="826" ht="15.75" customHeight="1">
      <c r="B826" s="58"/>
    </row>
    <row r="827" ht="15.75" customHeight="1">
      <c r="B827" s="58"/>
    </row>
    <row r="828" ht="15.75" customHeight="1">
      <c r="B828" s="58"/>
    </row>
    <row r="829" ht="15.75" customHeight="1">
      <c r="B829" s="58"/>
    </row>
    <row r="830" ht="15.75" customHeight="1">
      <c r="B830" s="58"/>
    </row>
    <row r="831" ht="15.75" customHeight="1">
      <c r="B831" s="58"/>
    </row>
    <row r="832" ht="15.75" customHeight="1">
      <c r="B832" s="58"/>
    </row>
    <row r="833" ht="15.75" customHeight="1">
      <c r="B833" s="58"/>
    </row>
    <row r="834" ht="15.75" customHeight="1">
      <c r="B834" s="58"/>
    </row>
    <row r="835" ht="15.75" customHeight="1">
      <c r="B835" s="58"/>
    </row>
    <row r="836" ht="15.75" customHeight="1">
      <c r="B836" s="58"/>
    </row>
    <row r="837" ht="15.75" customHeight="1">
      <c r="B837" s="58"/>
    </row>
    <row r="838" ht="15.75" customHeight="1">
      <c r="B838" s="58"/>
    </row>
    <row r="839" ht="15.75" customHeight="1">
      <c r="B839" s="58"/>
    </row>
    <row r="840" ht="15.75" customHeight="1">
      <c r="B840" s="58"/>
    </row>
    <row r="841" ht="15.75" customHeight="1">
      <c r="B841" s="58"/>
    </row>
    <row r="842" ht="15.75" customHeight="1">
      <c r="B842" s="58"/>
    </row>
    <row r="843" ht="15.75" customHeight="1">
      <c r="B843" s="58"/>
    </row>
    <row r="844" ht="15.75" customHeight="1">
      <c r="B844" s="58"/>
    </row>
    <row r="845" ht="15.75" customHeight="1">
      <c r="B845" s="58"/>
    </row>
    <row r="846" ht="15.75" customHeight="1">
      <c r="B846" s="58"/>
    </row>
    <row r="847" ht="15.75" customHeight="1">
      <c r="B847" s="58"/>
    </row>
    <row r="848" ht="15.75" customHeight="1">
      <c r="B848" s="58"/>
    </row>
    <row r="849" ht="15.75" customHeight="1">
      <c r="B849" s="58"/>
    </row>
    <row r="850" ht="15.75" customHeight="1">
      <c r="B850" s="58"/>
    </row>
    <row r="851" ht="15.75" customHeight="1">
      <c r="B851" s="58"/>
    </row>
    <row r="852" ht="15.75" customHeight="1">
      <c r="B852" s="58"/>
    </row>
    <row r="853" ht="15.75" customHeight="1">
      <c r="B853" s="58"/>
    </row>
    <row r="854" ht="15.75" customHeight="1">
      <c r="B854" s="58"/>
    </row>
    <row r="855" ht="15.75" customHeight="1">
      <c r="B855" s="58"/>
    </row>
    <row r="856" ht="15.75" customHeight="1">
      <c r="B856" s="58"/>
    </row>
    <row r="857" ht="15.75" customHeight="1">
      <c r="B857" s="58"/>
    </row>
    <row r="858" ht="15.75" customHeight="1">
      <c r="B858" s="58"/>
    </row>
    <row r="859" ht="15.75" customHeight="1">
      <c r="B859" s="58"/>
    </row>
    <row r="860" ht="15.75" customHeight="1">
      <c r="B860" s="58"/>
    </row>
    <row r="861" ht="15.75" customHeight="1">
      <c r="B861" s="58"/>
    </row>
    <row r="862" ht="15.75" customHeight="1">
      <c r="B862" s="58"/>
    </row>
    <row r="863" ht="15.75" customHeight="1">
      <c r="B863" s="58"/>
    </row>
    <row r="864" ht="15.75" customHeight="1">
      <c r="B864" s="58"/>
    </row>
    <row r="865" ht="15.75" customHeight="1">
      <c r="B865" s="58"/>
    </row>
    <row r="866" ht="15.75" customHeight="1">
      <c r="B866" s="58"/>
    </row>
    <row r="867" ht="15.75" customHeight="1">
      <c r="B867" s="58"/>
    </row>
    <row r="868" ht="15.75" customHeight="1">
      <c r="B868" s="58"/>
    </row>
    <row r="869" ht="15.75" customHeight="1">
      <c r="B869" s="58"/>
    </row>
    <row r="870" ht="15.75" customHeight="1">
      <c r="B870" s="58"/>
    </row>
    <row r="871" ht="15.75" customHeight="1">
      <c r="B871" s="58"/>
    </row>
    <row r="872" ht="15.75" customHeight="1">
      <c r="B872" s="58"/>
    </row>
    <row r="873" ht="15.75" customHeight="1">
      <c r="B873" s="58"/>
    </row>
    <row r="874" ht="15.75" customHeight="1">
      <c r="B874" s="58"/>
    </row>
    <row r="875" ht="15.75" customHeight="1">
      <c r="B875" s="58"/>
    </row>
    <row r="876" ht="15.75" customHeight="1">
      <c r="B876" s="58"/>
    </row>
    <row r="877" ht="15.75" customHeight="1">
      <c r="B877" s="58"/>
    </row>
    <row r="878" ht="15.75" customHeight="1">
      <c r="B878" s="58"/>
    </row>
    <row r="879" ht="15.75" customHeight="1">
      <c r="B879" s="58"/>
    </row>
    <row r="880" ht="15.75" customHeight="1">
      <c r="B880" s="58"/>
    </row>
    <row r="881" ht="15.75" customHeight="1">
      <c r="B881" s="58"/>
    </row>
    <row r="882" ht="15.75" customHeight="1">
      <c r="B882" s="58"/>
    </row>
    <row r="883" ht="15.75" customHeight="1">
      <c r="B883" s="58"/>
    </row>
    <row r="884" ht="15.75" customHeight="1">
      <c r="B884" s="58"/>
    </row>
    <row r="885" ht="15.75" customHeight="1">
      <c r="B885" s="58"/>
    </row>
    <row r="886" ht="15.75" customHeight="1">
      <c r="B886" s="58"/>
    </row>
    <row r="887" ht="15.75" customHeight="1">
      <c r="B887" s="58"/>
    </row>
    <row r="888" ht="15.75" customHeight="1">
      <c r="B888" s="58"/>
    </row>
    <row r="889" ht="15.75" customHeight="1">
      <c r="B889" s="58"/>
    </row>
    <row r="890" ht="15.75" customHeight="1">
      <c r="B890" s="58"/>
    </row>
    <row r="891" ht="15.75" customHeight="1">
      <c r="B891" s="58"/>
    </row>
    <row r="892" ht="15.75" customHeight="1">
      <c r="B892" s="58"/>
    </row>
    <row r="893" ht="15.75" customHeight="1">
      <c r="B893" s="58"/>
    </row>
    <row r="894" ht="15.75" customHeight="1">
      <c r="B894" s="58"/>
    </row>
    <row r="895" ht="15.75" customHeight="1">
      <c r="B895" s="58"/>
    </row>
    <row r="896" ht="15.75" customHeight="1">
      <c r="B896" s="58"/>
    </row>
    <row r="897" ht="15.75" customHeight="1">
      <c r="B897" s="58"/>
    </row>
    <row r="898" ht="15.75" customHeight="1">
      <c r="B898" s="58"/>
    </row>
    <row r="899" ht="15.75" customHeight="1">
      <c r="B899" s="58"/>
    </row>
    <row r="900" ht="15.75" customHeight="1">
      <c r="B900" s="58"/>
    </row>
    <row r="901" ht="15.75" customHeight="1">
      <c r="B901" s="58"/>
    </row>
    <row r="902" ht="15.75" customHeight="1">
      <c r="B902" s="58"/>
    </row>
    <row r="903" ht="15.75" customHeight="1">
      <c r="B903" s="58"/>
    </row>
    <row r="904" ht="15.75" customHeight="1">
      <c r="B904" s="58"/>
    </row>
    <row r="905" ht="15.75" customHeight="1">
      <c r="B905" s="58"/>
    </row>
    <row r="906" ht="15.75" customHeight="1">
      <c r="B906" s="58"/>
    </row>
    <row r="907" ht="15.75" customHeight="1">
      <c r="B907" s="58"/>
    </row>
    <row r="908" ht="15.75" customHeight="1">
      <c r="B908" s="58"/>
    </row>
    <row r="909" ht="15.75" customHeight="1">
      <c r="B909" s="58"/>
    </row>
    <row r="910" ht="15.75" customHeight="1">
      <c r="B910" s="58"/>
    </row>
    <row r="911" ht="15.75" customHeight="1">
      <c r="B911" s="58"/>
    </row>
    <row r="912" ht="15.75" customHeight="1">
      <c r="B912" s="58"/>
    </row>
    <row r="913" ht="15.75" customHeight="1">
      <c r="B913" s="58"/>
    </row>
    <row r="914" ht="15.75" customHeight="1">
      <c r="B914" s="58"/>
    </row>
    <row r="915" ht="15.75" customHeight="1">
      <c r="B915" s="58"/>
    </row>
    <row r="916" ht="15.75" customHeight="1">
      <c r="B916" s="58"/>
    </row>
    <row r="917" ht="15.75" customHeight="1">
      <c r="B917" s="58"/>
    </row>
    <row r="918" ht="15.75" customHeight="1">
      <c r="B918" s="58"/>
    </row>
    <row r="919" ht="15.75" customHeight="1">
      <c r="B919" s="58"/>
    </row>
    <row r="920" ht="15.75" customHeight="1">
      <c r="B920" s="58"/>
    </row>
    <row r="921" ht="15.75" customHeight="1">
      <c r="B921" s="58"/>
    </row>
    <row r="922" ht="15.75" customHeight="1">
      <c r="B922" s="58"/>
    </row>
    <row r="923" ht="15.75" customHeight="1">
      <c r="B923" s="58"/>
    </row>
    <row r="924" ht="15.75" customHeight="1">
      <c r="B924" s="58"/>
    </row>
    <row r="925" ht="15.75" customHeight="1">
      <c r="B925" s="58"/>
    </row>
    <row r="926" ht="15.75" customHeight="1">
      <c r="B926" s="58"/>
    </row>
    <row r="927" ht="15.75" customHeight="1">
      <c r="B927" s="58"/>
    </row>
    <row r="928" ht="15.75" customHeight="1">
      <c r="B928" s="58"/>
    </row>
    <row r="929" ht="15.75" customHeight="1">
      <c r="B929" s="58"/>
    </row>
    <row r="930" ht="15.75" customHeight="1">
      <c r="B930" s="58"/>
    </row>
    <row r="931" ht="15.75" customHeight="1">
      <c r="B931" s="58"/>
    </row>
    <row r="932" ht="15.75" customHeight="1">
      <c r="B932" s="58"/>
    </row>
    <row r="933" ht="15.75" customHeight="1">
      <c r="B933" s="58"/>
    </row>
    <row r="934" ht="15.75" customHeight="1">
      <c r="B934" s="58"/>
    </row>
    <row r="935" ht="15.75" customHeight="1">
      <c r="B935" s="58"/>
    </row>
    <row r="936" ht="15.75" customHeight="1">
      <c r="B936" s="58"/>
    </row>
    <row r="937" ht="15.75" customHeight="1">
      <c r="B937" s="58"/>
    </row>
    <row r="938" ht="15.75" customHeight="1">
      <c r="B938" s="58"/>
    </row>
    <row r="939" ht="15.75" customHeight="1">
      <c r="B939" s="58"/>
    </row>
    <row r="940" ht="15.75" customHeight="1">
      <c r="B940" s="58"/>
    </row>
    <row r="941" ht="15.75" customHeight="1">
      <c r="B941" s="58"/>
    </row>
    <row r="942" ht="15.75" customHeight="1">
      <c r="B942" s="58"/>
    </row>
    <row r="943" ht="15.75" customHeight="1">
      <c r="B943" s="58"/>
    </row>
    <row r="944" ht="15.75" customHeight="1">
      <c r="B944" s="58"/>
    </row>
    <row r="945" ht="15.75" customHeight="1">
      <c r="B945" s="58"/>
    </row>
    <row r="946" ht="15.75" customHeight="1">
      <c r="B946" s="58"/>
    </row>
    <row r="947" ht="15.75" customHeight="1">
      <c r="B947" s="58"/>
    </row>
    <row r="948" ht="15.75" customHeight="1">
      <c r="B948" s="58"/>
    </row>
    <row r="949" ht="15.75" customHeight="1">
      <c r="B949" s="58"/>
    </row>
    <row r="950" ht="15.75" customHeight="1">
      <c r="B950" s="58"/>
    </row>
    <row r="951" ht="15.75" customHeight="1">
      <c r="B951" s="58"/>
    </row>
    <row r="952" ht="15.75" customHeight="1">
      <c r="B952" s="58"/>
    </row>
    <row r="953" ht="15.75" customHeight="1">
      <c r="B953" s="58"/>
    </row>
    <row r="954" ht="15.75" customHeight="1">
      <c r="B954" s="58"/>
    </row>
    <row r="955" ht="15.75" customHeight="1">
      <c r="B955" s="58"/>
    </row>
    <row r="956" ht="15.75" customHeight="1">
      <c r="B956" s="58"/>
    </row>
    <row r="957" ht="15.75" customHeight="1">
      <c r="B957" s="58"/>
    </row>
    <row r="958" ht="15.75" customHeight="1">
      <c r="B958" s="58"/>
    </row>
    <row r="959" ht="15.75" customHeight="1">
      <c r="B959" s="58"/>
    </row>
    <row r="960" ht="15.75" customHeight="1">
      <c r="B960" s="58"/>
    </row>
    <row r="961" ht="15.75" customHeight="1">
      <c r="B961" s="58"/>
    </row>
    <row r="962" ht="15.75" customHeight="1">
      <c r="B962" s="58"/>
    </row>
    <row r="963" ht="15.75" customHeight="1">
      <c r="B963" s="58"/>
    </row>
    <row r="964" ht="15.75" customHeight="1">
      <c r="B964" s="58"/>
    </row>
    <row r="965" ht="15.75" customHeight="1">
      <c r="B965" s="58"/>
    </row>
    <row r="966" ht="15.75" customHeight="1">
      <c r="B966" s="58"/>
    </row>
    <row r="967" ht="15.75" customHeight="1">
      <c r="B967" s="58"/>
    </row>
    <row r="968" ht="15.75" customHeight="1">
      <c r="B968" s="58"/>
    </row>
    <row r="969" ht="15.75" customHeight="1">
      <c r="B969" s="58"/>
    </row>
    <row r="970" ht="15.75" customHeight="1">
      <c r="B970" s="58"/>
    </row>
    <row r="971" ht="15.75" customHeight="1">
      <c r="B971" s="58"/>
    </row>
    <row r="972" ht="15.75" customHeight="1">
      <c r="B972" s="58"/>
    </row>
    <row r="973" ht="15.75" customHeight="1">
      <c r="B973" s="58"/>
    </row>
    <row r="974" ht="15.75" customHeight="1">
      <c r="B974" s="58"/>
    </row>
    <row r="975" ht="15.75" customHeight="1">
      <c r="B975" s="58"/>
    </row>
    <row r="976" ht="15.75" customHeight="1">
      <c r="B976" s="58"/>
    </row>
    <row r="977" ht="15.75" customHeight="1">
      <c r="B977" s="58"/>
    </row>
    <row r="978" ht="15.75" customHeight="1">
      <c r="B978" s="58"/>
    </row>
    <row r="979" ht="15.75" customHeight="1">
      <c r="B979" s="58"/>
    </row>
    <row r="980" ht="15.75" customHeight="1">
      <c r="B980" s="58"/>
    </row>
    <row r="981" ht="15.75" customHeight="1">
      <c r="B981" s="58"/>
    </row>
    <row r="982" ht="15.75" customHeight="1">
      <c r="B982" s="58"/>
    </row>
    <row r="983" ht="15.75" customHeight="1">
      <c r="B983" s="58"/>
    </row>
    <row r="984" ht="15.75" customHeight="1">
      <c r="B984" s="58"/>
    </row>
    <row r="985" ht="15.75" customHeight="1">
      <c r="B985" s="58"/>
    </row>
    <row r="986" ht="15.75" customHeight="1">
      <c r="B986" s="58"/>
    </row>
    <row r="987" ht="15.75" customHeight="1">
      <c r="B987" s="58"/>
    </row>
    <row r="988" ht="15.75" customHeight="1">
      <c r="B988" s="58"/>
    </row>
    <row r="989" ht="15.75" customHeight="1">
      <c r="B989" s="58"/>
    </row>
    <row r="990" ht="15.75" customHeight="1">
      <c r="B990" s="58"/>
    </row>
    <row r="991" ht="15.75" customHeight="1">
      <c r="B991" s="58"/>
    </row>
    <row r="992" ht="15.75" customHeight="1">
      <c r="B992" s="58"/>
    </row>
    <row r="993" ht="15.75" customHeight="1">
      <c r="B993" s="58"/>
    </row>
    <row r="994" ht="15.75" customHeight="1">
      <c r="B994" s="58"/>
    </row>
    <row r="995" ht="15.75" customHeight="1">
      <c r="B995" s="58"/>
    </row>
    <row r="996" ht="15.75" customHeight="1">
      <c r="B996" s="58"/>
    </row>
    <row r="997" ht="15.75" customHeight="1">
      <c r="B997" s="58"/>
    </row>
    <row r="998" ht="15.75" customHeight="1">
      <c r="B998" s="58"/>
    </row>
    <row r="999" ht="15.75" customHeight="1">
      <c r="B999" s="58"/>
    </row>
    <row r="1000" ht="15.75" customHeight="1">
      <c r="B1000" s="58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C6E7"/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44.14"/>
    <col customWidth="1" min="3" max="3" width="42.57"/>
    <col customWidth="1" min="4" max="4" width="46.14"/>
    <col customWidth="1" min="5" max="6" width="15.86"/>
    <col customWidth="1" min="7" max="26" width="8.71"/>
  </cols>
  <sheetData>
    <row r="1" ht="14.25" customHeight="1"/>
    <row r="2" ht="14.25" customHeight="1">
      <c r="B2" s="59" t="s">
        <v>2541</v>
      </c>
      <c r="C2" s="59" t="s">
        <v>2542</v>
      </c>
      <c r="D2" s="59" t="s">
        <v>2543</v>
      </c>
    </row>
    <row r="3" ht="14.25" customHeight="1">
      <c r="B3" s="60" t="s">
        <v>2544</v>
      </c>
      <c r="C3" s="60" t="s">
        <v>2544</v>
      </c>
      <c r="D3" s="61"/>
    </row>
    <row r="4" ht="14.25" customHeight="1">
      <c r="B4" s="62" t="s">
        <v>2545</v>
      </c>
      <c r="C4" s="62" t="s">
        <v>2546</v>
      </c>
      <c r="D4" s="63" t="s">
        <v>2547</v>
      </c>
    </row>
    <row r="5" ht="13.5" customHeight="1">
      <c r="B5" s="62" t="s">
        <v>2548</v>
      </c>
      <c r="C5" s="62" t="s">
        <v>2548</v>
      </c>
      <c r="D5" s="63" t="s">
        <v>2549</v>
      </c>
    </row>
    <row r="6" ht="13.5" customHeight="1">
      <c r="B6" s="62" t="s">
        <v>2550</v>
      </c>
      <c r="C6" s="62" t="s">
        <v>2551</v>
      </c>
      <c r="D6" s="63" t="s">
        <v>2552</v>
      </c>
    </row>
    <row r="7" ht="13.5" customHeight="1">
      <c r="B7" s="62" t="s">
        <v>2553</v>
      </c>
      <c r="C7" s="62" t="s">
        <v>2553</v>
      </c>
      <c r="D7" s="63" t="s">
        <v>2554</v>
      </c>
    </row>
    <row r="8" ht="13.5" customHeight="1">
      <c r="B8" s="62" t="s">
        <v>2555</v>
      </c>
      <c r="C8" s="62" t="s">
        <v>2556</v>
      </c>
      <c r="D8" s="63" t="s">
        <v>2557</v>
      </c>
    </row>
    <row r="9" ht="39.0" customHeight="1">
      <c r="B9" s="64" t="s">
        <v>2558</v>
      </c>
      <c r="C9" s="65" t="s">
        <v>2559</v>
      </c>
      <c r="D9" s="66" t="s">
        <v>2560</v>
      </c>
    </row>
    <row r="10" ht="13.5" customHeight="1">
      <c r="B10" s="62" t="s">
        <v>2561</v>
      </c>
      <c r="C10" s="62" t="s">
        <v>2562</v>
      </c>
      <c r="D10" s="63" t="s">
        <v>2563</v>
      </c>
    </row>
    <row r="11" ht="13.5" customHeight="1">
      <c r="B11" s="62" t="s">
        <v>2564</v>
      </c>
      <c r="C11" s="62" t="s">
        <v>2565</v>
      </c>
      <c r="D11" s="63" t="s">
        <v>2566</v>
      </c>
    </row>
    <row r="12" ht="13.5" customHeight="1">
      <c r="B12" s="62" t="s">
        <v>2567</v>
      </c>
      <c r="C12" s="62" t="s">
        <v>2568</v>
      </c>
      <c r="D12" s="63" t="s">
        <v>2569</v>
      </c>
    </row>
    <row r="13" ht="13.5" customHeight="1">
      <c r="B13" s="62" t="s">
        <v>2570</v>
      </c>
      <c r="C13" s="62" t="s">
        <v>2571</v>
      </c>
      <c r="D13" s="63" t="s">
        <v>2572</v>
      </c>
    </row>
    <row r="14" ht="13.5" customHeight="1">
      <c r="B14" s="62" t="s">
        <v>2573</v>
      </c>
      <c r="C14" s="62" t="s">
        <v>2574</v>
      </c>
      <c r="D14" s="63" t="s">
        <v>2575</v>
      </c>
    </row>
    <row r="15" ht="14.25" customHeight="1">
      <c r="B15" s="62" t="s">
        <v>2576</v>
      </c>
      <c r="C15" s="62" t="s">
        <v>2577</v>
      </c>
      <c r="D15" s="63" t="s">
        <v>2578</v>
      </c>
    </row>
    <row r="16" ht="14.25" customHeight="1">
      <c r="B16" s="62" t="s">
        <v>2579</v>
      </c>
      <c r="C16" s="62" t="s">
        <v>2580</v>
      </c>
      <c r="D16" s="63" t="s">
        <v>2581</v>
      </c>
    </row>
    <row r="17" ht="14.25" customHeight="1">
      <c r="B17" s="62" t="s">
        <v>2582</v>
      </c>
      <c r="C17" s="62" t="s">
        <v>2582</v>
      </c>
      <c r="D17" s="63" t="s">
        <v>2583</v>
      </c>
    </row>
    <row r="18" ht="14.25" customHeight="1">
      <c r="B18" s="67" t="s">
        <v>2584</v>
      </c>
      <c r="C18" s="67" t="s">
        <v>2584</v>
      </c>
      <c r="D18" s="68"/>
    </row>
    <row r="19" ht="14.25" customHeight="1">
      <c r="B19" s="62" t="s">
        <v>2585</v>
      </c>
      <c r="C19" s="62" t="s">
        <v>2586</v>
      </c>
      <c r="D19" s="63" t="s">
        <v>2587</v>
      </c>
    </row>
    <row r="20" ht="14.25" customHeight="1">
      <c r="B20" s="62" t="s">
        <v>2588</v>
      </c>
      <c r="C20" s="62" t="s">
        <v>2589</v>
      </c>
      <c r="D20" s="63" t="s">
        <v>2590</v>
      </c>
    </row>
    <row r="21" ht="14.25" customHeight="1">
      <c r="A21" s="69"/>
      <c r="B21" s="62" t="s">
        <v>2591</v>
      </c>
      <c r="C21" s="62" t="s">
        <v>2592</v>
      </c>
      <c r="D21" s="70" t="s">
        <v>2593</v>
      </c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</row>
    <row r="22" ht="14.25" customHeight="1">
      <c r="B22" s="62" t="s">
        <v>2594</v>
      </c>
      <c r="C22" s="62" t="s">
        <v>2595</v>
      </c>
      <c r="D22" s="63" t="s">
        <v>2596</v>
      </c>
    </row>
    <row r="23" ht="14.25" customHeight="1">
      <c r="B23" s="62" t="s">
        <v>2597</v>
      </c>
      <c r="C23" s="62" t="s">
        <v>2598</v>
      </c>
      <c r="D23" s="63" t="s">
        <v>2599</v>
      </c>
    </row>
    <row r="24" ht="14.25" customHeight="1">
      <c r="B24" s="62" t="s">
        <v>2600</v>
      </c>
      <c r="C24" s="62" t="s">
        <v>2600</v>
      </c>
      <c r="D24" s="63" t="s">
        <v>2601</v>
      </c>
    </row>
    <row r="25" ht="14.25" customHeight="1">
      <c r="B25" s="67" t="s">
        <v>2602</v>
      </c>
      <c r="C25" s="67" t="s">
        <v>2602</v>
      </c>
      <c r="D25" s="71"/>
    </row>
    <row r="26" ht="14.25" customHeight="1">
      <c r="B26" s="62" t="s">
        <v>2603</v>
      </c>
      <c r="C26" s="72" t="s">
        <v>2604</v>
      </c>
      <c r="D26" s="73" t="s">
        <v>2605</v>
      </c>
    </row>
    <row r="27" ht="14.25" customHeight="1">
      <c r="B27" s="62" t="s">
        <v>2606</v>
      </c>
      <c r="C27" s="74" t="s">
        <v>2607</v>
      </c>
      <c r="D27" s="73" t="s">
        <v>2608</v>
      </c>
    </row>
    <row r="28" ht="14.25" customHeight="1">
      <c r="B28" s="62" t="s">
        <v>2609</v>
      </c>
      <c r="C28" s="75" t="s">
        <v>2610</v>
      </c>
      <c r="D28" s="73" t="s">
        <v>2611</v>
      </c>
    </row>
    <row r="29" ht="14.25" customHeight="1">
      <c r="B29" s="62" t="s">
        <v>2612</v>
      </c>
      <c r="C29" s="62" t="s">
        <v>2613</v>
      </c>
      <c r="D29" s="73" t="s">
        <v>2614</v>
      </c>
      <c r="E29" s="76"/>
    </row>
    <row r="30" ht="14.25" customHeight="1">
      <c r="B30" s="62" t="s">
        <v>2615</v>
      </c>
      <c r="C30" s="62" t="s">
        <v>2615</v>
      </c>
      <c r="D30" s="73" t="s">
        <v>2616</v>
      </c>
    </row>
    <row r="31" ht="14.25" customHeight="1">
      <c r="B31" s="62" t="s">
        <v>2617</v>
      </c>
      <c r="C31" s="62" t="s">
        <v>2618</v>
      </c>
      <c r="D31" s="63" t="s">
        <v>2618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