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feMe_Report" sheetId="1" r:id="rId4"/>
    <sheet state="visible" name="Subscriber_List" sheetId="2" r:id="rId5"/>
    <sheet state="visible" name="Pie_Age_Product_Risk" sheetId="3" r:id="rId6"/>
    <sheet state="visible" name="Pie_Age_SumAAR" sheetId="4" r:id="rId7"/>
    <sheet state="visible" name="Pie_CustomerCount_Age" sheetId="5" r:id="rId8"/>
    <sheet state="visible" name="CustomerLifestyle_Survey" sheetId="6" r:id="rId9"/>
    <sheet state="visible" name="Product_Pricing" sheetId="7" r:id="rId10"/>
    <sheet state="visible" name="Useful Hotkeys" sheetId="8" r:id="rId11"/>
  </sheets>
  <definedNames>
    <definedName name="IQ_ACCOUNT_CHANGE">"c1449"</definedName>
    <definedName name="IQ_ACCOUNTS_PAY">"c1343"</definedName>
    <definedName name="IQ_ACCR_INT_PAY">"c1"</definedName>
    <definedName name="IQ_ACCR_INT_PAY_CF">"c2"</definedName>
    <definedName name="IQ_ACCR_INT_RECEIV">"c3"</definedName>
    <definedName name="IQ_ACCR_INT_RECEIV_CF">"c4"</definedName>
    <definedName name="IQ_ACCRUED_EXP">"c1341"</definedName>
    <definedName name="IQ_ACCT_RECV_10YR_ANN_GROWTH">"c1924"</definedName>
    <definedName name="IQ_ACCT_RECV_1YR_ANN_GROWTH">"c1919"</definedName>
    <definedName name="IQ_ACCT_RECV_2YR_ANN_GROWTH">"c1920"</definedName>
    <definedName name="IQ_ACCT_RECV_3YR_ANN_GROWTH">"c1921"</definedName>
    <definedName name="IQ_ACCT_RECV_5YR_ANN_GROWTH">"c1922"</definedName>
    <definedName name="IQ_ACCT_RECV_7YR_ANN_GROWTH">"c1923"</definedName>
    <definedName name="IQ_ACCUM_DEP">"c1340"</definedName>
    <definedName name="IQ_ACCUMULATED_PENSION_OBLIGATION">"c2244"</definedName>
    <definedName name="IQ_ACCUMULATED_PENSION_OBLIGATION_DOMESTIC">"c2657"</definedName>
    <definedName name="IQ_ACCUMULATED_PENSION_OBLIGATION_FOREIGN">"c2665"</definedName>
    <definedName name="IQ_ACQ_COST_SUB">"c2125"</definedName>
    <definedName name="IQ_ACQ_COSTS_CAPITALIZED">"c5"</definedName>
    <definedName name="IQ_ACQUIRE_REAL_ESTATE_CF">"c6"</definedName>
    <definedName name="IQ_ACQUISITION_RE_ASSETS">"c1628"</definedName>
    <definedName name="IQ_AD">"c7"</definedName>
    <definedName name="IQ_ADD_PAID_IN">"c1344"</definedName>
    <definedName name="IQ_ADDIN">"AUTO"</definedName>
    <definedName name="IQ_ADJ_AVG_BANK_ASSETS">"c2671"</definedName>
    <definedName name="IQ_ADMIN_RATIO">"c2784"</definedName>
    <definedName name="IQ_ADVERTISING">"c2246"</definedName>
    <definedName name="IQ_ADVERTISING_MARKETING">"c1566"</definedName>
    <definedName name="IQ_AE">"c8"</definedName>
    <definedName name="IQ_AE_BNK">"c9"</definedName>
    <definedName name="IQ_AE_BR">"c10"</definedName>
    <definedName name="IQ_AE_FIN">"c11"</definedName>
    <definedName name="IQ_AE_INS">"c12"</definedName>
    <definedName name="IQ_AE_REIT">"c13"</definedName>
    <definedName name="IQ_AE_UTI">"c14"</definedName>
    <definedName name="IQ_AH_EARNED">"c2744"</definedName>
    <definedName name="IQ_AH_POLICY_BENEFITS_EXP">"c2789"</definedName>
    <definedName name="IQ_AIR_AIRPLANES_NOT_IN_SERVICE">"c2842"</definedName>
    <definedName name="IQ_AIR_AIRPLANES_SUBLEASED">"c2841"</definedName>
    <definedName name="IQ_AIR_ASK">"c2813"</definedName>
    <definedName name="IQ_AIR_ASK_INCREASE">"c2826"</definedName>
    <definedName name="IQ_AIR_ASM">"c2812"</definedName>
    <definedName name="IQ_AIR_ASM_INCREASE">"c2825"</definedName>
    <definedName name="IQ_AIR_AVG_AGE">"c2843"</definedName>
    <definedName name="IQ_AIR_BREAK_EVEN_FACTOR">"c2822"</definedName>
    <definedName name="IQ_AIR_CAPITAL_LEASE">"c2833"</definedName>
    <definedName name="IQ_AIR_COMPLETION_FACTOR">"c2824"</definedName>
    <definedName name="IQ_AIR_ENPLANED_PSGRS">"c2809"</definedName>
    <definedName name="IQ_AIR_FUEL_CONSUMED">"c2806"</definedName>
    <definedName name="IQ_AIR_FUEL_CONSUMED_L">"c2807"</definedName>
    <definedName name="IQ_AIR_FUEL_COST">"c2803"</definedName>
    <definedName name="IQ_AIR_FUEL_COST_L">"c2804"</definedName>
    <definedName name="IQ_AIR_FUEL_EXP">"c2802"</definedName>
    <definedName name="IQ_AIR_FUEL_EXP_PERCENT">"c2805"</definedName>
    <definedName name="IQ_AIR_LEASED">"c2835"</definedName>
    <definedName name="IQ_AIR_LOAD_FACTOR">"c2823"</definedName>
    <definedName name="IQ_AIR_NEW_AIRPLANES">"c2839"</definedName>
    <definedName name="IQ_AIR_OPER_EXP_ASK">"c2821"</definedName>
    <definedName name="IQ_AIR_OPER_EXP_ASM">"c2820"</definedName>
    <definedName name="IQ_AIR_OPER_LEASE">"c2834"</definedName>
    <definedName name="IQ_AIR_OPER_REV_YIELD_ASK">"c2819"</definedName>
    <definedName name="IQ_AIR_OPER_REV_YIELD_ASM">"c2818"</definedName>
    <definedName name="IQ_AIR_OPTIONS">"c2837"</definedName>
    <definedName name="IQ_AIR_ORDERS">"c2836"</definedName>
    <definedName name="IQ_AIR_OWNED">"c2832"</definedName>
    <definedName name="IQ_AIR_PSGR_REV_YIELD_ASK">"c2817"</definedName>
    <definedName name="IQ_AIR_PSGR_REV_YIELD_ASM">"c2816"</definedName>
    <definedName name="IQ_AIR_PSGR_REV_YIELD_RPK">"c2815"</definedName>
    <definedName name="IQ_AIR_PSGR_REV_YIELD_RPM">"c2814"</definedName>
    <definedName name="IQ_AIR_PURCHASE_RIGHTS">"c2838"</definedName>
    <definedName name="IQ_AIR_RETIRED_AIRPLANES">"c2840"</definedName>
    <definedName name="IQ_AIR_REV_PSGRS_CARRIED">"c2808"</definedName>
    <definedName name="IQ_AIR_REV_SCHEDULED_SERVICE">"c2830"</definedName>
    <definedName name="IQ_AIR_RPK">"c2811"</definedName>
    <definedName name="IQ_AIR_RPM">"c2810"</definedName>
    <definedName name="IQ_AIR_STAGE_LENGTH">"c2828"</definedName>
    <definedName name="IQ_AIR_STAGE_LENGTH_KM">"c2829"</definedName>
    <definedName name="IQ_AIR_TOTAL">"c2831"</definedName>
    <definedName name="IQ_AIR_UTILIZATION">"c2827"</definedName>
    <definedName name="IQ_ALLOW_BORROW_CONST">"c15"</definedName>
    <definedName name="IQ_ALLOW_CONST">"c1342"</definedName>
    <definedName name="IQ_ALLOW_DOUBT_ACCT">"c2092"</definedName>
    <definedName name="IQ_ALLOW_EQUITY_CONST">"c16"</definedName>
    <definedName name="IQ_ALLOW_LL">"c17"</definedName>
    <definedName name="IQ_ALLOWANCE_10YR_ANN_GROWTH">"c18"</definedName>
    <definedName name="IQ_ALLOWANCE_1YR_ANN_GROWTH">"c19"</definedName>
    <definedName name="IQ_ALLOWANCE_2YR_ANN_GROWTH">"c20"</definedName>
    <definedName name="IQ_ALLOWANCE_3YR_ANN_GROWTH">"c21"</definedName>
    <definedName name="IQ_ALLOWANCE_5YR_ANN_GROWTH">"c22"</definedName>
    <definedName name="IQ_ALLOWANCE_7YR_ANN_GROWTH">"c23"</definedName>
    <definedName name="IQ_ALLOWANCE_CHARGE_OFFS">"c24"</definedName>
    <definedName name="IQ_ALLOWANCE_NON_PERF_LOANS">"c25"</definedName>
    <definedName name="IQ_ALLOWANCE_TOTAL_LOANS">"c26"</definedName>
    <definedName name="IQ_AMORTIZATION">"c1591"</definedName>
    <definedName name="IQ_AMT_OUT">"c2145"</definedName>
    <definedName name="IQ_ANNU_DISTRIBUTION_UNIT">"c3004"</definedName>
    <definedName name="IQ_ANNUALIZED_DIVIDEND">"c1579"</definedName>
    <definedName name="IQ_ANNUITY_LIAB">"c27"</definedName>
    <definedName name="IQ_ANNUITY_PAY">"c28"</definedName>
    <definedName name="IQ_ANNUITY_POLICY_EXP">"c29"</definedName>
    <definedName name="IQ_ANNUITY_REC">"c30"</definedName>
    <definedName name="IQ_ANNUITY_REV">"c31"</definedName>
    <definedName name="IQ_AP">"c32"</definedName>
    <definedName name="IQ_AP_BNK">"c33"</definedName>
    <definedName name="IQ_AP_BR">"c34"</definedName>
    <definedName name="IQ_AP_FIN">"c35"</definedName>
    <definedName name="IQ_AP_INS">"c36"</definedName>
    <definedName name="IQ_AP_REIT">"c37"</definedName>
    <definedName name="IQ_AP_UTI">"c38"</definedName>
    <definedName name="IQ_APIC">"c39"</definedName>
    <definedName name="IQ_AR">"c40"</definedName>
    <definedName name="IQ_AR_BR">"c41"</definedName>
    <definedName name="IQ_AR_LT">"c42"</definedName>
    <definedName name="IQ_AR_REIT">"c43"</definedName>
    <definedName name="IQ_AR_TURNS">"c44"</definedName>
    <definedName name="IQ_AR_UTI">"c45"</definedName>
    <definedName name="IQ_ARPU">"c2126"</definedName>
    <definedName name="IQ_ASSET_MGMT_FEE">"c46"</definedName>
    <definedName name="IQ_ASSET_TURNS">"c47"</definedName>
    <definedName name="IQ_ASSET_WRITEDOWN">"c48"</definedName>
    <definedName name="IQ_ASSET_WRITEDOWN_BNK">"c49"</definedName>
    <definedName name="IQ_ASSET_WRITEDOWN_BR">"c50"</definedName>
    <definedName name="IQ_ASSET_WRITEDOWN_CF">"c51"</definedName>
    <definedName name="IQ_ASSET_WRITEDOWN_CF_BNK">"c52"</definedName>
    <definedName name="IQ_ASSET_WRITEDOWN_CF_BR">"c53"</definedName>
    <definedName name="IQ_ASSET_WRITEDOWN_CF_FIN">"c54"</definedName>
    <definedName name="IQ_ASSET_WRITEDOWN_CF_INS">"c55"</definedName>
    <definedName name="IQ_ASSET_WRITEDOWN_CF_REIT">"c56"</definedName>
    <definedName name="IQ_ASSET_WRITEDOWN_CF_UTI">"c57"</definedName>
    <definedName name="IQ_ASSET_WRITEDOWN_FIN">"c58"</definedName>
    <definedName name="IQ_ASSET_WRITEDOWN_INS">"c59"</definedName>
    <definedName name="IQ_ASSET_WRITEDOWN_REIT">"c60"</definedName>
    <definedName name="IQ_ASSET_WRITEDOWN_UTI">"c61"</definedName>
    <definedName name="IQ_ASSETS_CAP_LEASE_DEPR">"c2068"</definedName>
    <definedName name="IQ_ASSETS_CAP_LEASE_GROSS">"c2069"</definedName>
    <definedName name="IQ_ASSETS_OPER_LEASE_DEPR">"c2070"</definedName>
    <definedName name="IQ_ASSETS_OPER_LEASE_GROSS">"c2071"</definedName>
    <definedName name="IQ_ASSUMED_AH_EARNED">"c2741"</definedName>
    <definedName name="IQ_ASSUMED_EARNED">"c2731"</definedName>
    <definedName name="IQ_ASSUMED_LIFE_EARNED">"c2736"</definedName>
    <definedName name="IQ_ASSUMED_LIFE_IN_FORCE">"c2766"</definedName>
    <definedName name="IQ_ASSUMED_PC_EARNED">"c2746"</definedName>
    <definedName name="IQ_ASSUMED_WRITTEN">"c2725"</definedName>
    <definedName name="IQ_AUDITOR_NAME">"c1539"</definedName>
    <definedName name="IQ_AUDITOR_OPINION">"c1540"</definedName>
    <definedName name="IQ_AUTO_WRITTEN">"c62"</definedName>
    <definedName name="IQ_AVG_BANK_ASSETS">"c2072"</definedName>
    <definedName name="IQ_AVG_BANK_LOANS">"c2073"</definedName>
    <definedName name="IQ_AVG_BROKER_REC">"c63"</definedName>
    <definedName name="IQ_AVG_BROKER_REC_NO">"c64"</definedName>
    <definedName name="IQ_AVG_BROKER_REC_NO_REUT">"c5315"</definedName>
    <definedName name="IQ_AVG_BROKER_REC_REUT">"c3630"</definedName>
    <definedName name="IQ_AVG_DAILY_VOL">"c65"</definedName>
    <definedName name="IQ_AVG_INDUSTRY_REC">"c4455"</definedName>
    <definedName name="IQ_AVG_INT_BEAR_LIAB">"c66"</definedName>
    <definedName name="IQ_AVG_INT_BEAR_LIAB_10YR_ANN_GROWTH">"c67"</definedName>
    <definedName name="IQ_AVG_INT_BEAR_LIAB_1YR_ANN_GROWTH">"c68"</definedName>
    <definedName name="IQ_AVG_INT_BEAR_LIAB_2YR_ANN_GROWTH">"c69"</definedName>
    <definedName name="IQ_AVG_INT_BEAR_LIAB_3YR_ANN_GROWTH">"c70"</definedName>
    <definedName name="IQ_AVG_INT_BEAR_LIAB_5YR_ANN_GROWTH">"c71"</definedName>
    <definedName name="IQ_AVG_INT_BEAR_LIAB_7YR_ANN_GROWTH">"c72"</definedName>
    <definedName name="IQ_AVG_INT_EARN_ASSETS">"c73"</definedName>
    <definedName name="IQ_AVG_INT_EARN_ASSETS_10YR_ANN_GROWTH">"c74"</definedName>
    <definedName name="IQ_AVG_INT_EARN_ASSETS_1YR_ANN_GROWTH">"c75"</definedName>
    <definedName name="IQ_AVG_INT_EARN_ASSETS_2YR_ANN_GROWTH">"c76"</definedName>
    <definedName name="IQ_AVG_INT_EARN_ASSETS_3YR_ANN_GROWTH">"c77"</definedName>
    <definedName name="IQ_AVG_INT_EARN_ASSETS_5YR_ANN_GROWTH">"c78"</definedName>
    <definedName name="IQ_AVG_INT_EARN_ASSETS_7YR_ANN_GROWTH">"c79"</definedName>
    <definedName name="IQ_AVG_MKTCAP">"c80"</definedName>
    <definedName name="IQ_AVG_PRICE">"c81"</definedName>
    <definedName name="IQ_AVG_SHAREOUTSTANDING">"c83"</definedName>
    <definedName name="IQ_AVG_TEV">"c84"</definedName>
    <definedName name="IQ_AVG_VOLUME">"c1346"</definedName>
    <definedName name="IQ_BANK_DEBT">"c2544"</definedName>
    <definedName name="IQ_BANK_DEBT_PCT">"c2545"</definedName>
    <definedName name="IQ_BASIC_EPS_EXCL">"c85"</definedName>
    <definedName name="IQ_BASIC_EPS_INCL">"c86"</definedName>
    <definedName name="IQ_BASIC_NORMAL_EPS">"c1592"</definedName>
    <definedName name="IQ_BASIC_WEIGHT">"c87"</definedName>
    <definedName name="IQ_BENCHMARK_SECURITY">"c2154"</definedName>
    <definedName name="IQ_BENCHMARK_SPRD">"c2153"</definedName>
    <definedName name="IQ_BETA">"c2133"</definedName>
    <definedName name="IQ_BETA_1YR">"c1966"</definedName>
    <definedName name="IQ_BETA_1YR_RSQ">"c2132"</definedName>
    <definedName name="IQ_BETA_2YR">"c1965"</definedName>
    <definedName name="IQ_BETA_2YR_RSQ">"c2131"</definedName>
    <definedName name="IQ_BETA_5YR">"c88"</definedName>
    <definedName name="IQ_BETA_5YR_RSQ">"c2130"</definedName>
    <definedName name="IQ_BIG_INT_BEAR_CD">"c89"</definedName>
    <definedName name="IQ_BOARD_MEMBER">"c96"</definedName>
    <definedName name="IQ_BOARD_MEMBER_BACKGROUND">"c2101"</definedName>
    <definedName name="IQ_BOARD_MEMBER_TITLE">"c97"</definedName>
    <definedName name="IQ_BOND_COUPON">"c2183"</definedName>
    <definedName name="IQ_BOND_COUPON_TYPE">"c2184"</definedName>
    <definedName name="IQ_BOND_PRICE">"c2162"</definedName>
    <definedName name="IQ_BROK_COMISSION">"c98"</definedName>
    <definedName name="IQ_BROK_COMMISSION">"c3514"</definedName>
    <definedName name="IQ_BUILDINGS">"c99"</definedName>
    <definedName name="IQ_BUS_SEG_ASSETS">"c4067"</definedName>
    <definedName name="IQ_BUS_SEG_ASSETS_ABS">"c4089"</definedName>
    <definedName name="IQ_BUS_SEG_ASSETS_TOTAL">"c4112"</definedName>
    <definedName name="IQ_BUS_SEG_CAPEX">"c4079"</definedName>
    <definedName name="IQ_BUS_SEG_CAPEX_ABS">"c4101"</definedName>
    <definedName name="IQ_BUS_SEG_CAPEX_TOTAL">"c4116"</definedName>
    <definedName name="IQ_BUS_SEG_DA">"c4078"</definedName>
    <definedName name="IQ_BUS_SEG_DA_ABS">"c4100"</definedName>
    <definedName name="IQ_BUS_SEG_DA_TOTAL">"c4115"</definedName>
    <definedName name="IQ_BUS_SEG_EARNINGS_OP">"c4063"</definedName>
    <definedName name="IQ_BUS_SEG_EARNINGS_OP_ABS">"c4085"</definedName>
    <definedName name="IQ_BUS_SEG_EARNINGS_OP_TOTAL">"c4108"</definedName>
    <definedName name="IQ_BUS_SEG_EBT">"c4064"</definedName>
    <definedName name="IQ_BUS_SEG_EBT_ABS">"c4086"</definedName>
    <definedName name="IQ_BUS_SEG_EBT_TOTAL">"c4110"</definedName>
    <definedName name="IQ_BUS_SEG_GP">"c4066"</definedName>
    <definedName name="IQ_BUS_SEG_GP_ABS">"c4088"</definedName>
    <definedName name="IQ_BUS_SEG_GP_TOTAL">"c4109"</definedName>
    <definedName name="IQ_BUS_SEG_INC_TAX">"c4077"</definedName>
    <definedName name="IQ_BUS_SEG_INC_TAX_ABS">"c4099"</definedName>
    <definedName name="IQ_BUS_SEG_INC_TAX_TOTAL">"c4114"</definedName>
    <definedName name="IQ_BUS_SEG_INTEREST_EXP">"c4076"</definedName>
    <definedName name="IQ_BUS_SEG_INTEREST_EXP_ABS">"c4098"</definedName>
    <definedName name="IQ_BUS_SEG_INTEREST_EXP_TOTAL">"c4113"</definedName>
    <definedName name="IQ_BUS_SEG_NAME">"c5482"</definedName>
    <definedName name="IQ_BUS_SEG_NAME_ABS">"c5483"</definedName>
    <definedName name="IQ_BUS_SEG_NI">"c4065"</definedName>
    <definedName name="IQ_BUS_SEG_NI_ABS">"c4087"</definedName>
    <definedName name="IQ_BUS_SEG_NI_TOTAL">"c4111"</definedName>
    <definedName name="IQ_BUS_SEG_OPER_INC">"c4062"</definedName>
    <definedName name="IQ_BUS_SEG_OPER_INC_ABS">"c4084"</definedName>
    <definedName name="IQ_BUS_SEG_OPER_INC_TOTAL">"c4107"</definedName>
    <definedName name="IQ_BUS_SEG_REV">"c4068"</definedName>
    <definedName name="IQ_BUS_SEG_REV_ABS">"c4090"</definedName>
    <definedName name="IQ_BUS_SEG_REV_TOTAL">"c4106"</definedName>
    <definedName name="IQ_BUSINESS_DESCRIPTION">"c322"</definedName>
    <definedName name="IQ_BV_OVER_SHARES">"c1349"</definedName>
    <definedName name="IQ_BV_SHARE">"c100"</definedName>
    <definedName name="IQ_CABLE_ARPU">"c2869"</definedName>
    <definedName name="IQ_CABLE_ARPU_ANALOG">"c2864"</definedName>
    <definedName name="IQ_CABLE_ARPU_BASIC">"c2866"</definedName>
    <definedName name="IQ_CABLE_ARPU_BBAND">"c2867"</definedName>
    <definedName name="IQ_CABLE_ARPU_DIG">"c2865"</definedName>
    <definedName name="IQ_CABLE_ARPU_PHONE">"c2868"</definedName>
    <definedName name="IQ_CABLE_BASIC_PENETRATION">"c2850"</definedName>
    <definedName name="IQ_CABLE_BBAND_PENETRATION">"c2852"</definedName>
    <definedName name="IQ_CABLE_BBAND_PENETRATION_THP">"c2851"</definedName>
    <definedName name="IQ_CABLE_CHURN">"c2874"</definedName>
    <definedName name="IQ_CABLE_CHURN_BASIC">"c2871"</definedName>
    <definedName name="IQ_CABLE_CHURN_BBAND">"c2872"</definedName>
    <definedName name="IQ_CABLE_CHURN_DIG">"c2870"</definedName>
    <definedName name="IQ_CABLE_CHURN_PHONE">"c2873"</definedName>
    <definedName name="IQ_CABLE_HOMES_PER_MILE">"c2849"</definedName>
    <definedName name="IQ_CABLE_HP_BBAND">"c2845"</definedName>
    <definedName name="IQ_CABLE_HP_DIG">"c2844"</definedName>
    <definedName name="IQ_CABLE_HP_PHONE">"c2846"</definedName>
    <definedName name="IQ_CABLE_MILES_PASSED">"c2848"</definedName>
    <definedName name="IQ_CABLE_OTHER_REV">"c2882"</definedName>
    <definedName name="IQ_CABLE_PHONE_PENETRATION">"c2853"</definedName>
    <definedName name="IQ_CABLE_PROGRAMMING_COSTS">"c2884"</definedName>
    <definedName name="IQ_CABLE_REV_ADVERT">"c2880"</definedName>
    <definedName name="IQ_CABLE_REV_ANALOG">"c2875"</definedName>
    <definedName name="IQ_CABLE_REV_BASIC">"c2877"</definedName>
    <definedName name="IQ_CABLE_REV_BBAND">"c2878"</definedName>
    <definedName name="IQ_CABLE_REV_COMMERCIAL">"c2881"</definedName>
    <definedName name="IQ_CABLE_REV_DIG">"c2876"</definedName>
    <definedName name="IQ_CABLE_REV_PHONE">"c2879"</definedName>
    <definedName name="IQ_CABLE_RGU">"c2863"</definedName>
    <definedName name="IQ_CABLE_SUBS_ANALOG">"c2855"</definedName>
    <definedName name="IQ_CABLE_SUBS_BASIC">"c2857"</definedName>
    <definedName name="IQ_CABLE_SUBS_BBAND">"c2858"</definedName>
    <definedName name="IQ_CABLE_SUBS_BUNDLED">"c2861"</definedName>
    <definedName name="IQ_CABLE_SUBS_DIG">"c2856"</definedName>
    <definedName name="IQ_CABLE_SUBS_NON_VIDEO">"c2860"</definedName>
    <definedName name="IQ_CABLE_SUBS_PHONE">"c2859"</definedName>
    <definedName name="IQ_CABLE_SUBS_TOTAL">"c2862"</definedName>
    <definedName name="IQ_CABLE_THP">"c2847"</definedName>
    <definedName name="IQ_CABLE_TOTAL_PENETRATION">"c2854"</definedName>
    <definedName name="IQ_CABLE_TOTAL_REV">"c2883"</definedName>
    <definedName name="IQ_CAL_Q">"c101"</definedName>
    <definedName name="IQ_CAL_Y">"c102"</definedName>
    <definedName name="IQ_CALC_TYPE_BS">"c3086"</definedName>
    <definedName name="IQ_CALC_TYPE_CF">"c3085"</definedName>
    <definedName name="IQ_CALC_TYPE_IS">"c3084"</definedName>
    <definedName name="IQ_CALL_DATE_SCHEDULE">"c2481"</definedName>
    <definedName name="IQ_CALL_FEATURE">"c2197"</definedName>
    <definedName name="IQ_CALL_PRICE_SCHEDULE">"c2482"</definedName>
    <definedName name="IQ_CALLABLE">"c2196"</definedName>
    <definedName name="IQ_CAP_LOSS_CF_1YR">"c3474"</definedName>
    <definedName name="IQ_CAP_LOSS_CF_2YR">"c3475"</definedName>
    <definedName name="IQ_CAP_LOSS_CF_3YR">"c3476"</definedName>
    <definedName name="IQ_CAP_LOSS_CF_4YR">"c3477"</definedName>
    <definedName name="IQ_CAP_LOSS_CF_5YR">"c3478"</definedName>
    <definedName name="IQ_CAP_LOSS_CF_AFTER_FIVE">"c3479"</definedName>
    <definedName name="IQ_CAP_LOSS_CF_MAX_YEAR">"c3482"</definedName>
    <definedName name="IQ_CAP_LOSS_CF_NO_EXP">"c3480"</definedName>
    <definedName name="IQ_CAP_LOSS_CF_TOTAL">"c3481"</definedName>
    <definedName name="IQ_CAPEX">"c103"</definedName>
    <definedName name="IQ_CAPEX_10YR_ANN_GROWTH">"c104"</definedName>
    <definedName name="IQ_CAPEX_1YR_ANN_GROWTH">"c105"</definedName>
    <definedName name="IQ_CAPEX_2YR_ANN_GROWTH">"c106"</definedName>
    <definedName name="IQ_CAPEX_3YR_ANN_GROWTH">"c107"</definedName>
    <definedName name="IQ_CAPEX_5YR_ANN_GROWTH">"c108"</definedName>
    <definedName name="IQ_CAPEX_7YR_ANN_GROWTH">"c109"</definedName>
    <definedName name="IQ_CAPEX_BNK">"c110"</definedName>
    <definedName name="IQ_CAPEX_BR">"c111"</definedName>
    <definedName name="IQ_CAPEX_FIN">"c112"</definedName>
    <definedName name="IQ_CAPEX_INS">"c113"</definedName>
    <definedName name="IQ_CAPEX_UTI">"c114"</definedName>
    <definedName name="IQ_CAPITAL_LEASE">"c1350"</definedName>
    <definedName name="IQ_CAPITAL_LEASES">"c115"</definedName>
    <definedName name="IQ_CAPITAL_LEASES_TOTAL">"c3031"</definedName>
    <definedName name="IQ_CAPITAL_LEASES_TOTAL_PCT">"c2506"</definedName>
    <definedName name="IQ_CAPITALIZED_INTEREST">"c3460"</definedName>
    <definedName name="IQ_CAPITALIZED_INTEREST_BOP">"c3459"</definedName>
    <definedName name="IQ_CAPITALIZED_INTEREST_EOP">"c3464"</definedName>
    <definedName name="IQ_CAPITALIZED_INTEREST_EXP">"c3461"</definedName>
    <definedName name="IQ_CAPITALIZED_INTEREST_OTHER_ADJ">"c3463"</definedName>
    <definedName name="IQ_CAPITALIZED_INTEREST_WRITE_OFF">"c3462"</definedName>
    <definedName name="IQ_CASH">"c1458"</definedName>
    <definedName name="IQ_CASH_ACQUIRE_CF">"c116"</definedName>
    <definedName name="IQ_CASH_CONVERSION">"c117"</definedName>
    <definedName name="IQ_CASH_DUE_BANKS">"c1351"</definedName>
    <definedName name="IQ_CASH_EQUIV">"c118"</definedName>
    <definedName name="IQ_CASH_FINAN">"c119"</definedName>
    <definedName name="IQ_CASH_FLOW_ACT_OR_EST">"c4154"</definedName>
    <definedName name="IQ_CASH_INTEREST">"c120"</definedName>
    <definedName name="IQ_CASH_INVEST">"c121"</definedName>
    <definedName name="IQ_CASH_OPER">"c122"</definedName>
    <definedName name="IQ_CASH_OPER_ACT_OR_EST">"c4164"</definedName>
    <definedName name="IQ_CASH_SEGREG">"c123"</definedName>
    <definedName name="IQ_CASH_SHARE">"c1911"</definedName>
    <definedName name="IQ_CASH_ST">"c1355"</definedName>
    <definedName name="IQ_CASH_ST_INVEST">"c124"</definedName>
    <definedName name="IQ_CASH_TAXES">"c125"</definedName>
    <definedName name="IQ_CEDED_AH_EARNED">"c2743"</definedName>
    <definedName name="IQ_CEDED_CLAIM_EXP_INCUR">"c2756"</definedName>
    <definedName name="IQ_CEDED_CLAIM_EXP_PAID">"c2759"</definedName>
    <definedName name="IQ_CEDED_CLAIM_EXP_RES">"c2753"</definedName>
    <definedName name="IQ_CEDED_EARNED">"c2733"</definedName>
    <definedName name="IQ_CEDED_LIFE_EARNED">"c2738"</definedName>
    <definedName name="IQ_CEDED_LIFE_IN_FORCE">"c2768"</definedName>
    <definedName name="IQ_CEDED_PC_EARNED">"c2748"</definedName>
    <definedName name="IQ_CEDED_WRITTEN">"c2727"</definedName>
    <definedName name="IQ_CFO_10YR_ANN_GROWTH">"c126"</definedName>
    <definedName name="IQ_CFO_1YR_ANN_GROWTH">"c127"</definedName>
    <definedName name="IQ_CFO_2YR_ANN_GROWTH">"c128"</definedName>
    <definedName name="IQ_CFO_3YR_ANN_GROWTH">"c129"</definedName>
    <definedName name="IQ_CFO_5YR_ANN_GROWTH">"c130"</definedName>
    <definedName name="IQ_CFO_7YR_ANN_GROWTH">"c131"</definedName>
    <definedName name="IQ_CFO_CURRENT_LIAB">"c132"</definedName>
    <definedName name="IQ_CHANGE_AP">"c133"</definedName>
    <definedName name="IQ_CHANGE_AP_BNK">"c134"</definedName>
    <definedName name="IQ_CHANGE_AP_BR">"c135"</definedName>
    <definedName name="IQ_CHANGE_AP_FIN">"c136"</definedName>
    <definedName name="IQ_CHANGE_AP_INS">"c137"</definedName>
    <definedName name="IQ_CHANGE_AP_REIT">"c138"</definedName>
    <definedName name="IQ_CHANGE_AP_UTI">"c139"</definedName>
    <definedName name="IQ_CHANGE_AR">"c140"</definedName>
    <definedName name="IQ_CHANGE_AR_BNK">"c141"</definedName>
    <definedName name="IQ_CHANGE_AR_BR">"c142"</definedName>
    <definedName name="IQ_CHANGE_AR_FIN">"c143"</definedName>
    <definedName name="IQ_CHANGE_AR_INS">"c144"</definedName>
    <definedName name="IQ_CHANGE_AR_REIT">"c145"</definedName>
    <definedName name="IQ_CHANGE_AR_UTI">"c146"</definedName>
    <definedName name="IQ_CHANGE_DEF_TAX">"c147"</definedName>
    <definedName name="IQ_CHANGE_DEPOSIT_ACCT">"c148"</definedName>
    <definedName name="IQ_CHANGE_INC_TAX">"c149"</definedName>
    <definedName name="IQ_CHANGE_INS_RES_LIAB">"c150"</definedName>
    <definedName name="IQ_CHANGE_INVENTORY">"c151"</definedName>
    <definedName name="IQ_CHANGE_NET_OPER_ASSETS">"c3592"</definedName>
    <definedName name="IQ_CHANGE_NET_WORKING_CAPITAL">"c1909"</definedName>
    <definedName name="IQ_CHANGE_OTHER_NET_OPER_ASSETS">"c3593"</definedName>
    <definedName name="IQ_CHANGE_OTHER_NET_OPER_ASSETS_BNK">"c3594"</definedName>
    <definedName name="IQ_CHANGE_OTHER_NET_OPER_ASSETS_BR">"c3595"</definedName>
    <definedName name="IQ_CHANGE_OTHER_NET_OPER_ASSETS_FIN">"c3596"</definedName>
    <definedName name="IQ_CHANGE_OTHER_NET_OPER_ASSETS_INS">"c3597"</definedName>
    <definedName name="IQ_CHANGE_OTHER_NET_OPER_ASSETS_REIT">"c3598"</definedName>
    <definedName name="IQ_CHANGE_OTHER_NET_OPER_ASSETS_UTI">"c3599"</definedName>
    <definedName name="IQ_CHANGE_OTHER_WORK_CAP">"c152"</definedName>
    <definedName name="IQ_CHANGE_OTHER_WORK_CAP_BNK">"c153"</definedName>
    <definedName name="IQ_CHANGE_OTHER_WORK_CAP_BR">"c154"</definedName>
    <definedName name="IQ_CHANGE_OTHER_WORK_CAP_FIN">"c155"</definedName>
    <definedName name="IQ_CHANGE_OTHER_WORK_CAP_INS">"c156"</definedName>
    <definedName name="IQ_CHANGE_OTHER_WORK_CAP_REIT">"c157"</definedName>
    <definedName name="IQ_CHANGE_OTHER_WORK_CAP_UTI">"c158"</definedName>
    <definedName name="IQ_CHANGE_TRADING_ASSETS">"c159"</definedName>
    <definedName name="IQ_CHANGE_UNEARN_REV">"c160"</definedName>
    <definedName name="IQ_CHANGE_WORK_CAP">"c161"</definedName>
    <definedName name="IQ_CHANGES_WORK_CAP">"c1357"</definedName>
    <definedName name="IQ_CHARGE_OFFS_GROSS">"c162"</definedName>
    <definedName name="IQ_CHARGE_OFFS_NET">"c163"</definedName>
    <definedName name="IQ_CHARGE_OFFS_RECOVERED">"c164"</definedName>
    <definedName name="IQ_CHARGE_OFFS_TOTAL_AVG_LOANS">"c165"</definedName>
    <definedName name="IQ_CITY">"c166"</definedName>
    <definedName name="IQ_CL_DUE_AFTER_FIVE">"c167"</definedName>
    <definedName name="IQ_CL_DUE_CY">"c168"</definedName>
    <definedName name="IQ_CL_DUE_CY1">"c169"</definedName>
    <definedName name="IQ_CL_DUE_CY2">"c170"</definedName>
    <definedName name="IQ_CL_DUE_CY3">"c171"</definedName>
    <definedName name="IQ_CL_DUE_CY4">"c172"</definedName>
    <definedName name="IQ_CL_DUE_NEXT_FIVE">"c173"</definedName>
    <definedName name="IQ_CL_OBLIGATION_IMMEDIATE">"c2253"</definedName>
    <definedName name="IQ_CLASSA_OPTIONS_BEG_OS">"c2679"</definedName>
    <definedName name="IQ_CLASSA_OPTIONS_CANCELLED">"c2682"</definedName>
    <definedName name="IQ_CLASSA_OPTIONS_END_OS">"c2683"</definedName>
    <definedName name="IQ_CLASSA_OPTIONS_EXERCISED">"c2681"</definedName>
    <definedName name="IQ_CLASSA_OPTIONS_GRANTED">"c2680"</definedName>
    <definedName name="IQ_CLASSA_OPTIONS_STRIKE_PRICE_OS">"c2684"</definedName>
    <definedName name="IQ_CLASSA_OUTSTANDING_BS_DATE">"c1971"</definedName>
    <definedName name="IQ_CLASSA_OUTSTANDING_FILING_DATE">"c1973"</definedName>
    <definedName name="IQ_CLASSA_STRIKE_PRICE_GRANTED">"c2685"</definedName>
    <definedName name="IQ_CLASSA_WARRANTS_BEG_OS">"c2705"</definedName>
    <definedName name="IQ_CLASSA_WARRANTS_CANCELLED">"c2708"</definedName>
    <definedName name="IQ_CLASSA_WARRANTS_END_OS">"c2709"</definedName>
    <definedName name="IQ_CLASSA_WARRANTS_EXERCISED">"c2707"</definedName>
    <definedName name="IQ_CLASSA_WARRANTS_ISSUED">"c2706"</definedName>
    <definedName name="IQ_CLASSA_WARRANTS_STRIKE_PRICE_ISSUED">"c2711"</definedName>
    <definedName name="IQ_CLASSA_WARRANTS_STRIKE_PRICE_OS">"c2710"</definedName>
    <definedName name="IQ_CLOSEPRICE">"c174"</definedName>
    <definedName name="IQ_CLOSEPRICE_ADJ">"c2115"</definedName>
    <definedName name="IQ_COGS">"c175"</definedName>
    <definedName name="IQ_COMBINED_RATIO">"c176"</definedName>
    <definedName name="IQ_COMMERCIAL_DOM">"c177"</definedName>
    <definedName name="IQ_COMMERCIAL_FIRE_WRITTEN">"c178"</definedName>
    <definedName name="IQ_COMMERCIAL_MORT">"c179"</definedName>
    <definedName name="IQ_COMMISS_FEES">"c180"</definedName>
    <definedName name="IQ_COMMISSION_DEF">"c181"</definedName>
    <definedName name="IQ_COMMON">"c182"</definedName>
    <definedName name="IQ_COMMON_APIC">"c183"</definedName>
    <definedName name="IQ_COMMON_APIC_BNK">"c184"</definedName>
    <definedName name="IQ_COMMON_APIC_BR">"c185"</definedName>
    <definedName name="IQ_COMMON_APIC_FIN">"c186"</definedName>
    <definedName name="IQ_COMMON_APIC_INS">"c187"</definedName>
    <definedName name="IQ_COMMON_APIC_REIT">"c188"</definedName>
    <definedName name="IQ_COMMON_APIC_UTI">"c189"</definedName>
    <definedName name="IQ_COMMON_DIV">"c3006"</definedName>
    <definedName name="IQ_COMMON_DIV_CF">"c190"</definedName>
    <definedName name="IQ_COMMON_EQUITY_10YR_ANN_GROWTH">"c191"</definedName>
    <definedName name="IQ_COMMON_EQUITY_1YR_ANN_GROWTH">"c192"</definedName>
    <definedName name="IQ_COMMON_EQUITY_2YR_ANN_GROWTH">"c193"</definedName>
    <definedName name="IQ_COMMON_EQUITY_3YR_ANN_GROWTH">"c194"</definedName>
    <definedName name="IQ_COMMON_EQUITY_5YR_ANN_GROWTH">"c195"</definedName>
    <definedName name="IQ_COMMON_EQUITY_7YR_ANN_GROWTH">"c196"</definedName>
    <definedName name="IQ_COMMON_ISSUED">"c197"</definedName>
    <definedName name="IQ_COMMON_ISSUED_BNK">"c198"</definedName>
    <definedName name="IQ_COMMON_ISSUED_BR">"c199"</definedName>
    <definedName name="IQ_COMMON_ISSUED_FIN">"c200"</definedName>
    <definedName name="IQ_COMMON_ISSUED_INS">"c201"</definedName>
    <definedName name="IQ_COMMON_ISSUED_REIT">"c202"</definedName>
    <definedName name="IQ_COMMON_ISSUED_UTI">"c203"</definedName>
    <definedName name="IQ_COMMON_PER_ADR">"c204"</definedName>
    <definedName name="IQ_COMMON_PREF_DIV_CF">"c205"</definedName>
    <definedName name="IQ_COMMON_REP">"c206"</definedName>
    <definedName name="IQ_COMMON_REP_BNK">"c207"</definedName>
    <definedName name="IQ_COMMON_REP_BR">"c208"</definedName>
    <definedName name="IQ_COMMON_REP_FIN">"c209"</definedName>
    <definedName name="IQ_COMMON_REP_INS">"c210"</definedName>
    <definedName name="IQ_COMMON_REP_REIT">"c211"</definedName>
    <definedName name="IQ_COMMON_REP_UTI">"c212"</definedName>
    <definedName name="IQ_COMMON_STOCK">"c1358"</definedName>
    <definedName name="IQ_COMP_BENEFITS">"c213"</definedName>
    <definedName name="IQ_COMPANY_ADDRESS">"c214"</definedName>
    <definedName name="IQ_COMPANY_ID">"c3513"</definedName>
    <definedName name="IQ_COMPANY_NAME">"c215"</definedName>
    <definedName name="IQ_COMPANY_NAME_LONG">"c1585"</definedName>
    <definedName name="IQ_COMPANY_PHONE">"c216"</definedName>
    <definedName name="IQ_COMPANY_STATUS">"c2097"</definedName>
    <definedName name="IQ_COMPANY_STREET1">"c217"</definedName>
    <definedName name="IQ_COMPANY_STREET2">"c218"</definedName>
    <definedName name="IQ_COMPANY_TICKER">"c219"</definedName>
    <definedName name="IQ_COMPANY_TYPE">"c2096"</definedName>
    <definedName name="IQ_COMPANY_WEBSITE">"c220"</definedName>
    <definedName name="IQ_COMPANY_ZIP">"c221"</definedName>
    <definedName name="IQ_CONSTRUCTION_LOANS">"c222"</definedName>
    <definedName name="IQ_CONSUMER_LOANS">"c223"</definedName>
    <definedName name="IQ_CONV_DATE">"c2191"</definedName>
    <definedName name="IQ_CONV_EXP_DATE">"c3043"</definedName>
    <definedName name="IQ_CONV_PREMIUM">"c2195"</definedName>
    <definedName name="IQ_CONV_PRICE">"c2193"</definedName>
    <definedName name="IQ_CONV_RATIO">"c2192"</definedName>
    <definedName name="IQ_CONV_SECURITY">"c2189"</definedName>
    <definedName name="IQ_CONV_SECURITY_ISSUER">"c2190"</definedName>
    <definedName name="IQ_CONV_SECURITY_PRICE">"c2194"</definedName>
    <definedName name="IQ_CONVERT">"c2536"</definedName>
    <definedName name="IQ_CONVERT_PCT">"c2537"</definedName>
    <definedName name="IQ_CONVEXITY">"c2182"</definedName>
    <definedName name="IQ_COST_BORROWING">"c2936"</definedName>
    <definedName name="IQ_COST_BORROWINGS">"c225"</definedName>
    <definedName name="IQ_COST_REV">"c226"</definedName>
    <definedName name="IQ_COST_REVENUE">"c1359"</definedName>
    <definedName name="IQ_COST_SAVINGS">"c227"</definedName>
    <definedName name="IQ_COST_SERVICE">"c228"</definedName>
    <definedName name="IQ_COST_TOTAL_BORROWINGS">"c229"</definedName>
    <definedName name="IQ_COUNTRY_NAME">"c230"</definedName>
    <definedName name="IQ_COVERED_POPS">"c2124"</definedName>
    <definedName name="IQ_CP">"c2495"</definedName>
    <definedName name="IQ_CP_PCT">"c2496"</definedName>
    <definedName name="IQ_CQ">5000</definedName>
    <definedName name="IQ_CREDIT_CARD_FEE_BNK">"c231"</definedName>
    <definedName name="IQ_CREDIT_CARD_FEE_FIN">"c1583"</definedName>
    <definedName name="IQ_CREDIT_LOSS_CF">"c232"</definedName>
    <definedName name="IQ_CUMULATIVE_SPLIT_FACTOR">"c2094"</definedName>
    <definedName name="IQ_CURR_DOMESTIC_TAXES">"c2074"</definedName>
    <definedName name="IQ_CURR_FOREIGN_TAXES">"c2075"</definedName>
    <definedName name="IQ_CURRENCY_FACTOR_BS">"c233"</definedName>
    <definedName name="IQ_CURRENCY_FACTOR_IS">"c234"</definedName>
    <definedName name="IQ_CURRENCY_GAIN">"c235"</definedName>
    <definedName name="IQ_CURRENCY_GAIN_BR">"c236"</definedName>
    <definedName name="IQ_CURRENCY_GAIN_FIN">"c237"</definedName>
    <definedName name="IQ_CURRENCY_GAIN_INS">"c238"</definedName>
    <definedName name="IQ_CURRENCY_GAIN_REIT">"c239"</definedName>
    <definedName name="IQ_CURRENCY_GAIN_UTI">"c240"</definedName>
    <definedName name="IQ_CURRENT_PORT">"c241"</definedName>
    <definedName name="IQ_CURRENT_PORT_BNK">"c242"</definedName>
    <definedName name="IQ_CURRENT_PORT_DEBT">"c243"</definedName>
    <definedName name="IQ_CURRENT_PORT_DEBT_BNK">"c244"</definedName>
    <definedName name="IQ_CURRENT_PORT_DEBT_BR">"c1567"</definedName>
    <definedName name="IQ_CURRENT_PORT_DEBT_FIN">"c1568"</definedName>
    <definedName name="IQ_CURRENT_PORT_DEBT_INS">"c1569"</definedName>
    <definedName name="IQ_CURRENT_PORT_DEBT_REIT">"c1570"</definedName>
    <definedName name="IQ_CURRENT_PORT_DEBT_UTI">"c1571"</definedName>
    <definedName name="IQ_CURRENT_PORT_FHLB_DEBT">"c5657"</definedName>
    <definedName name="IQ_CURRENT_PORT_LEASES">"c245"</definedName>
    <definedName name="IQ_CURRENT_PORT_PCT">"c2541"</definedName>
    <definedName name="IQ_CURRENT_RATIO">"c246"</definedName>
    <definedName name="IQ_CY">10000</definedName>
    <definedName name="IQ_DA">"c247"</definedName>
    <definedName name="IQ_DA_BR">"c248"</definedName>
    <definedName name="IQ_DA_CF">"c249"</definedName>
    <definedName name="IQ_DA_CF_BNK">"c250"</definedName>
    <definedName name="IQ_DA_CF_BR">"c251"</definedName>
    <definedName name="IQ_DA_CF_FIN">"c252"</definedName>
    <definedName name="IQ_DA_CF_INS">"c253"</definedName>
    <definedName name="IQ_DA_CF_REIT">"c254"</definedName>
    <definedName name="IQ_DA_CF_UTI">"c255"</definedName>
    <definedName name="IQ_DA_EBITDA">"c5528"</definedName>
    <definedName name="IQ_DA_FIN">"c256"</definedName>
    <definedName name="IQ_DA_INS">"c257"</definedName>
    <definedName name="IQ_DA_REIT">"c258"</definedName>
    <definedName name="IQ_DA_SUPPL">"c259"</definedName>
    <definedName name="IQ_DA_SUPPL_BR">"c260"</definedName>
    <definedName name="IQ_DA_SUPPL_CF">"c261"</definedName>
    <definedName name="IQ_DA_SUPPL_CF_BNK">"c262"</definedName>
    <definedName name="IQ_DA_SUPPL_CF_BR">"c263"</definedName>
    <definedName name="IQ_DA_SUPPL_CF_FIN">"c264"</definedName>
    <definedName name="IQ_DA_SUPPL_CF_INS">"c265"</definedName>
    <definedName name="IQ_DA_SUPPL_CF_REIT">"c266"</definedName>
    <definedName name="IQ_DA_SUPPL_CF_UTI">"c267"</definedName>
    <definedName name="IQ_DA_SUPPL_FIN">"c268"</definedName>
    <definedName name="IQ_DA_SUPPL_INS">"c269"</definedName>
    <definedName name="IQ_DA_SUPPL_REIT">"c270"</definedName>
    <definedName name="IQ_DA_SUPPL_UTI">"c271"</definedName>
    <definedName name="IQ_DA_UTI">"c272"</definedName>
    <definedName name="IQ_DATED_DATE">"c2185"</definedName>
    <definedName name="IQ_DAY_COUNT">"c2161"</definedName>
    <definedName name="IQ_DAYS_COVER_SHORT">"c1578"</definedName>
    <definedName name="IQ_DAYS_INVENTORY_OUT">"c273"</definedName>
    <definedName name="IQ_DAYS_PAY_OUTST">"c1362"</definedName>
    <definedName name="IQ_DAYS_PAYABLE_OUT">"c274"</definedName>
    <definedName name="IQ_DAYS_SALES_OUT">"c275"</definedName>
    <definedName name="IQ_DAYS_SALES_OUTST">"c1363"</definedName>
    <definedName name="IQ_DEBT_ADJ">"c2515"</definedName>
    <definedName name="IQ_DEBT_ADJ_PCT">"c2516"</definedName>
    <definedName name="IQ_DEBT_EQUIV_NET_PBO">"c2938"</definedName>
    <definedName name="IQ_DEBT_EQUIV_OPER_LEASE">"c2935"</definedName>
    <definedName name="IQ_DEF_ACQ_CST">"c1364"</definedName>
    <definedName name="IQ_DEF_AMORT">"c276"</definedName>
    <definedName name="IQ_DEF_AMORT_BNK">"c277"</definedName>
    <definedName name="IQ_DEF_AMORT_BR">"c278"</definedName>
    <definedName name="IQ_DEF_AMORT_FIN">"c279"</definedName>
    <definedName name="IQ_DEF_AMORT_INS">"c280"</definedName>
    <definedName name="IQ_DEF_AMORT_REIT">"c281"</definedName>
    <definedName name="IQ_DEF_AMORT_UTI">"c282"</definedName>
    <definedName name="IQ_DEF_BENEFIT_INTEREST_COST">"c283"</definedName>
    <definedName name="IQ_DEF_BENEFIT_INTEREST_COST_DOMESTIC">"c2652"</definedName>
    <definedName name="IQ_DEF_BENEFIT_INTEREST_COST_FOREIGN">"c2660"</definedName>
    <definedName name="IQ_DEF_BENEFIT_OTHER_COST">"c284"</definedName>
    <definedName name="IQ_DEF_BENEFIT_OTHER_COST_DOMESTIC">"c2654"</definedName>
    <definedName name="IQ_DEF_BENEFIT_OTHER_COST_FOREIGN">"c2662"</definedName>
    <definedName name="IQ_DEF_BENEFIT_ROA">"c285"</definedName>
    <definedName name="IQ_DEF_BENEFIT_ROA_DOMESTIC">"c2653"</definedName>
    <definedName name="IQ_DEF_BENEFIT_ROA_FOREIGN">"c2661"</definedName>
    <definedName name="IQ_DEF_BENEFIT_SERVICE_COST">"c286"</definedName>
    <definedName name="IQ_DEF_BENEFIT_SERVICE_COST_DOMESTIC">"c2651"</definedName>
    <definedName name="IQ_DEF_BENEFIT_SERVICE_COST_FOREIGN">"c2659"</definedName>
    <definedName name="IQ_DEF_BENEFIT_TOTAL_COST">"c287"</definedName>
    <definedName name="IQ_DEF_BENEFIT_TOTAL_COST_DOMESTIC">"c2655"</definedName>
    <definedName name="IQ_DEF_BENEFIT_TOTAL_COST_FOREIGN">"c2663"</definedName>
    <definedName name="IQ_DEF_CHARGES_BR">"c288"</definedName>
    <definedName name="IQ_DEF_CHARGES_CF">"c289"</definedName>
    <definedName name="IQ_DEF_CHARGES_FIN">"c290"</definedName>
    <definedName name="IQ_DEF_CHARGES_INS">"c291"</definedName>
    <definedName name="IQ_DEF_CHARGES_LT">"c292"</definedName>
    <definedName name="IQ_DEF_CHARGES_LT_BNK">"c293"</definedName>
    <definedName name="IQ_DEF_CHARGES_LT_BR">"c294"</definedName>
    <definedName name="IQ_DEF_CHARGES_LT_FIN">"c295"</definedName>
    <definedName name="IQ_DEF_CHARGES_LT_INS">"c296"</definedName>
    <definedName name="IQ_DEF_CHARGES_LT_REIT">"c297"</definedName>
    <definedName name="IQ_DEF_CHARGES_LT_UTI">"c298"</definedName>
    <definedName name="IQ_DEF_CHARGES_REIT">"c299"</definedName>
    <definedName name="IQ_DEF_CONTRIBUTION_TOTAL_COST">"c300"</definedName>
    <definedName name="IQ_DEF_INC_TAX">"c1365"</definedName>
    <definedName name="IQ_DEF_POLICY_ACQ_COSTS">"c301"</definedName>
    <definedName name="IQ_DEF_POLICY_ACQ_COSTS_CF">"c302"</definedName>
    <definedName name="IQ_DEF_POLICY_AMORT">"c303"</definedName>
    <definedName name="IQ_DEF_TAX_ASSET_LT_BR">"c304"</definedName>
    <definedName name="IQ_DEF_TAX_ASSET_LT_FIN">"c305"</definedName>
    <definedName name="IQ_DEF_TAX_ASSET_LT_INS">"c306"</definedName>
    <definedName name="IQ_DEF_TAX_ASSET_LT_REIT">"c307"</definedName>
    <definedName name="IQ_DEF_TAX_ASSET_LT_UTI">"c308"</definedName>
    <definedName name="IQ_DEF_TAX_ASSETS_CURRENT">"c309"</definedName>
    <definedName name="IQ_DEF_TAX_ASSETS_LT">"c310"</definedName>
    <definedName name="IQ_DEF_TAX_ASSETS_LT_BNK">"c311"</definedName>
    <definedName name="IQ_DEF_TAX_LIAB_CURRENT">"c312"</definedName>
    <definedName name="IQ_DEF_TAX_LIAB_LT">"c313"</definedName>
    <definedName name="IQ_DEF_TAX_LIAB_LT_BNK">"c314"</definedName>
    <definedName name="IQ_DEF_TAX_LIAB_LT_BR">"c315"</definedName>
    <definedName name="IQ_DEF_TAX_LIAB_LT_FIN">"c316"</definedName>
    <definedName name="IQ_DEF_TAX_LIAB_LT_INS">"c317"</definedName>
    <definedName name="IQ_DEF_TAX_LIAB_LT_REIT">"c318"</definedName>
    <definedName name="IQ_DEF_TAX_LIAB_LT_UTI">"c319"</definedName>
    <definedName name="IQ_DEFERRED_DOMESTIC_TAXES">"c2077"</definedName>
    <definedName name="IQ_DEFERRED_FOREIGN_TAXES">"c2078"</definedName>
    <definedName name="IQ_DEFERRED_INC_TAX">"c1447"</definedName>
    <definedName name="IQ_DEFERRED_TAXES">"c1356"</definedName>
    <definedName name="IQ_DEMAND_DEP">"c320"</definedName>
    <definedName name="IQ_DEPOSITS_FIN">"c321"</definedName>
    <definedName name="IQ_DEPOSITS_INTEREST_SECURITIES">"c5509"</definedName>
    <definedName name="IQ_DEPRE_AMORT">"c1360"</definedName>
    <definedName name="IQ_DEPRE_AMORT_SUPPL">"c1593"</definedName>
    <definedName name="IQ_DEPRE_DEPLE">"c1361"</definedName>
    <definedName name="IQ_DEPRE_SUPP">"c1443"</definedName>
    <definedName name="IQ_DESCRIPTION_LONG">"c1520"</definedName>
    <definedName name="IQ_DEVELOP_LAND">"c323"</definedName>
    <definedName name="IQ_DILUT_ADJUST">"c1621"</definedName>
    <definedName name="IQ_DILUT_EPS_EXCL">"c324"</definedName>
    <definedName name="IQ_DILUT_EPS_INCL">"c325"</definedName>
    <definedName name="IQ_DILUT_EPS_NORM">"c1903"</definedName>
    <definedName name="IQ_DILUT_NI">"c2079"</definedName>
    <definedName name="IQ_DILUT_NORMAL_EPS">"c1594"</definedName>
    <definedName name="IQ_DILUT_WEIGHT">"c326"</definedName>
    <definedName name="IQ_DIRECT_AH_EARNED">"c2740"</definedName>
    <definedName name="IQ_DIRECT_EARNED">"c2730"</definedName>
    <definedName name="IQ_DIRECT_LIFE_EARNED">"c2735"</definedName>
    <definedName name="IQ_DIRECT_LIFE_IN_FORCE">"c2765"</definedName>
    <definedName name="IQ_DIRECT_PC_EARNED">"c2745"</definedName>
    <definedName name="IQ_DIRECT_WRITTEN">"c2724"</definedName>
    <definedName name="IQ_DISCONT_OPER">"c1367"</definedName>
    <definedName name="IQ_DISCOUNT_RATE_PENSION_DOMESTIC">"c327"</definedName>
    <definedName name="IQ_DISCOUNT_RATE_PENSION_FOREIGN">"c328"</definedName>
    <definedName name="IQ_DISTR_EXCESS_EARN">"c329"</definedName>
    <definedName name="IQ_DISTRIBUTABLE_CASH">"c3002"</definedName>
    <definedName name="IQ_DISTRIBUTABLE_CASH_ACT_OR_EST">"c4278"</definedName>
    <definedName name="IQ_DISTRIBUTABLE_CASH_PAYOUT">"c3005"</definedName>
    <definedName name="IQ_DISTRIBUTABLE_CASH_SHARE">"c3003"</definedName>
    <definedName name="IQ_DISTRIBUTABLE_CASH_SHARE_ACT_OR_EST">"c4286"</definedName>
    <definedName name="IQ_DIV_AMOUNT">"c3041"</definedName>
    <definedName name="IQ_DIV_PAYMENT_DATE">"c2205"</definedName>
    <definedName name="IQ_DIV_RECORD_DATE">"c2204"</definedName>
    <definedName name="IQ_DIV_SHARE">"c330"</definedName>
    <definedName name="IQ_DIVEST_CF">"c331"</definedName>
    <definedName name="IQ_DIVID_SHARE">"c1366"</definedName>
    <definedName name="IQ_DIVIDEND_YIELD">"c332"</definedName>
    <definedName name="IQ_DO">"c333"</definedName>
    <definedName name="IQ_DO_ASSETS_CURRENT">"c334"</definedName>
    <definedName name="IQ_DO_ASSETS_LT">"c335"</definedName>
    <definedName name="IQ_DO_CF">"c336"</definedName>
    <definedName name="IQ_DPAC_ACC">"c2799"</definedName>
    <definedName name="IQ_DPAC_AMORT">"c2795"</definedName>
    <definedName name="IQ_DPAC_BEG">"c2791"</definedName>
    <definedName name="IQ_DPAC_COMMISSIONS">"c2792"</definedName>
    <definedName name="IQ_DPAC_END">"c2801"</definedName>
    <definedName name="IQ_DPAC_FX">"c2798"</definedName>
    <definedName name="IQ_DPAC_OTHER_ADJ">"c2800"</definedName>
    <definedName name="IQ_DPAC_OTHERS">"c2793"</definedName>
    <definedName name="IQ_DPAC_PERIOD">"c2794"</definedName>
    <definedName name="IQ_DPAC_REAL_GAIN">"c2797"</definedName>
    <definedName name="IQ_DPAC_UNREAL_GAIN">"c2796"</definedName>
    <definedName name="IQ_DPS_10YR_ANN_GROWTH">"c337"</definedName>
    <definedName name="IQ_DPS_1YR_ANN_GROWTH">"c338"</definedName>
    <definedName name="IQ_DPS_2YR_ANN_GROWTH">"c339"</definedName>
    <definedName name="IQ_DPS_3YR_ANN_GROWTH">"c340"</definedName>
    <definedName name="IQ_DPS_5YR_ANN_GROWTH">"c341"</definedName>
    <definedName name="IQ_DPS_7YR_ANN_GROWTH">"c342"</definedName>
    <definedName name="IQ_DURATION">"c2181"</definedName>
    <definedName name="IQ_EARNING_ASSET_YIELD">"c343"</definedName>
    <definedName name="IQ_EARNING_CO">"c344"</definedName>
    <definedName name="IQ_EARNING_CO_10YR_ANN_GROWTH">"c345"</definedName>
    <definedName name="IQ_EARNING_CO_1YR_ANN_GROWTH">"c346"</definedName>
    <definedName name="IQ_EARNING_CO_2YR_ANN_GROWTH">"c347"</definedName>
    <definedName name="IQ_EARNING_CO_3YR_ANN_GROWTH">"c348"</definedName>
    <definedName name="IQ_EARNING_CO_5YR_ANN_GROWTH">"c349"</definedName>
    <definedName name="IQ_EARNING_CO_7YR_ANN_GROWTH">"c350"</definedName>
    <definedName name="IQ_EARNING_CO_MARGIN">"c351"</definedName>
    <definedName name="IQ_EARNINGS_ANNOUNCE_DATE">"c1649"</definedName>
    <definedName name="IQ_EARNINGS_ANNOUNCE_DATE_REUT">"c5314"</definedName>
    <definedName name="IQ_EBIT">"c352"</definedName>
    <definedName name="IQ_EBIT_10YR_ANN_GROWTH">"c353"</definedName>
    <definedName name="IQ_EBIT_1YR_ANN_GROWTH">"c354"</definedName>
    <definedName name="IQ_EBIT_2YR_ANN_GROWTH">"c355"</definedName>
    <definedName name="IQ_EBIT_3YR_ANN_GROWTH">"c356"</definedName>
    <definedName name="IQ_EBIT_5YR_ANN_GROWTH">"c357"</definedName>
    <definedName name="IQ_EBIT_7YR_ANN_GROWTH">"c358"</definedName>
    <definedName name="IQ_EBIT_EQ_INC">"c3498"</definedName>
    <definedName name="IQ_EBIT_EQ_INC_EXCL_SBC">"c3502"</definedName>
    <definedName name="IQ_EBIT_EXCL_SBC">"c3082"</definedName>
    <definedName name="IQ_EBIT_GW_ACT_OR_EST">"c4306"</definedName>
    <definedName name="IQ_EBIT_INT">"c360"</definedName>
    <definedName name="IQ_EBIT_MARGIN">"c359"</definedName>
    <definedName name="IQ_EBIT_OVER_IE">"c1369"</definedName>
    <definedName name="IQ_EBIT_SBC_ACT_OR_EST">"c4316"</definedName>
    <definedName name="IQ_EBIT_SBC_GW_ACT_OR_EST">"c4320"</definedName>
    <definedName name="IQ_EBITA">"c1910"</definedName>
    <definedName name="IQ_EBITA_10YR_ANN_GROWTH">"c1954"</definedName>
    <definedName name="IQ_EBITA_1YR_ANN_GROWTH">"c1949"</definedName>
    <definedName name="IQ_EBITA_2YR_ANN_GROWTH">"c1950"</definedName>
    <definedName name="IQ_EBITA_3YR_ANN_GROWTH">"c1951"</definedName>
    <definedName name="IQ_EBITA_5YR_ANN_GROWTH">"c1952"</definedName>
    <definedName name="IQ_EBITA_7YR_ANN_GROWTH">"c1953"</definedName>
    <definedName name="IQ_EBITA_EQ_INC">"c3497"</definedName>
    <definedName name="IQ_EBITA_EQ_INC_EXCL_SBC">"c3501"</definedName>
    <definedName name="IQ_EBITA_EXCL_SBC">"c3080"</definedName>
    <definedName name="IQ_EBITA_MARGIN">"c1963"</definedName>
    <definedName name="IQ_EBITDA">"c361"</definedName>
    <definedName name="IQ_EBITDA_10YR_ANN_GROWTH">"c362"</definedName>
    <definedName name="IQ_EBITDA_1YR_ANN_GROWTH">"c363"</definedName>
    <definedName name="IQ_EBITDA_2YR_ANN_GROWTH">"c364"</definedName>
    <definedName name="IQ_EBITDA_3YR_ANN_GROWTH">"c365"</definedName>
    <definedName name="IQ_EBITDA_5YR_ANN_GROWTH">"c366"</definedName>
    <definedName name="IQ_EBITDA_7YR_ANN_GROWTH">"c367"</definedName>
    <definedName name="IQ_EBITDA_CAPEX_INT">"c368"</definedName>
    <definedName name="IQ_EBITDA_CAPEX_OVER_TOTAL_IE">"c1370"</definedName>
    <definedName name="IQ_EBITDA_EQ_INC">"c3496"</definedName>
    <definedName name="IQ_EBITDA_EQ_INC_EXCL_SBC">"c3500"</definedName>
    <definedName name="IQ_EBITDA_EST">"c369"</definedName>
    <definedName name="IQ_EBITDA_EST_REUT">"c3640"</definedName>
    <definedName name="IQ_EBITDA_EXCL_SBC">"c3081"</definedName>
    <definedName name="IQ_EBITDA_HIGH_EST">"c370"</definedName>
    <definedName name="IQ_EBITDA_HIGH_EST_REUT">"c3642"</definedName>
    <definedName name="IQ_EBITDA_INT">"c373"</definedName>
    <definedName name="IQ_EBITDA_LOW_EST">"c371"</definedName>
    <definedName name="IQ_EBITDA_LOW_EST_REUT">"c3643"</definedName>
    <definedName name="IQ_EBITDA_MARGIN">"c372"</definedName>
    <definedName name="IQ_EBITDA_MEDIAN_EST">"c1663"</definedName>
    <definedName name="IQ_EBITDA_MEDIAN_EST_REUT">"c3641"</definedName>
    <definedName name="IQ_EBITDA_NUM_EST">"c374"</definedName>
    <definedName name="IQ_EBITDA_NUM_EST_REUT">"c3644"</definedName>
    <definedName name="IQ_EBITDA_OVER_TOTAL_IE">"c1371"</definedName>
    <definedName name="IQ_EBITDA_SBC_ACT_OR_EST">"c4337"</definedName>
    <definedName name="IQ_EBITDA_STDDEV_EST">"c375"</definedName>
    <definedName name="IQ_EBITDA_STDDEV_EST_REUT">"c3645"</definedName>
    <definedName name="IQ_EBITDAR">"c2989"</definedName>
    <definedName name="IQ_EBITDAR_EQ_INC">"c3499"</definedName>
    <definedName name="IQ_EBITDAR_EQ_INC_EXCL_SBC">"c3503"</definedName>
    <definedName name="IQ_EBITDAR_EXCL_SBC">"c3083"</definedName>
    <definedName name="IQ_EBT">"c376"</definedName>
    <definedName name="IQ_EBT_BNK">"c377"</definedName>
    <definedName name="IQ_EBT_BR">"c378"</definedName>
    <definedName name="IQ_EBT_EXCL">"c379"</definedName>
    <definedName name="IQ_EBT_EXCL_BNK">"c380"</definedName>
    <definedName name="IQ_EBT_EXCL_BR">"c381"</definedName>
    <definedName name="IQ_EBT_EXCL_FIN">"c382"</definedName>
    <definedName name="IQ_EBT_EXCL_INS">"c383"</definedName>
    <definedName name="IQ_EBT_EXCL_MARGIN">"c1462"</definedName>
    <definedName name="IQ_EBT_EXCL_REIT">"c384"</definedName>
    <definedName name="IQ_EBT_EXCL_UTI">"c385"</definedName>
    <definedName name="IQ_EBT_FIN">"c386"</definedName>
    <definedName name="IQ_EBT_INCL_MARGIN">"c387"</definedName>
    <definedName name="IQ_EBT_INS">"c388"</definedName>
    <definedName name="IQ_EBT_REIT">"c389"</definedName>
    <definedName name="IQ_EBT_SBC_ACT_OR_EST">"c4350"</definedName>
    <definedName name="IQ_EBT_SBC_GW_ACT_OR_EST">"c4354"</definedName>
    <definedName name="IQ_EBT_UTI">"c390"</definedName>
    <definedName name="IQ_ECS_AUTHORIZED_SHARES">"c5583"</definedName>
    <definedName name="IQ_ECS_AUTHORIZED_SHARES_ABS">"c5597"</definedName>
    <definedName name="IQ_ECS_CONVERT_FACTOR">"c5581"</definedName>
    <definedName name="IQ_ECS_CONVERT_FACTOR_ABS">"c5595"</definedName>
    <definedName name="IQ_ECS_CONVERT_INTO">"c5580"</definedName>
    <definedName name="IQ_ECS_CONVERT_INTO_ABS">"c5594"</definedName>
    <definedName name="IQ_ECS_CONVERT_TYPE">"c5579"</definedName>
    <definedName name="IQ_ECS_CONVERT_TYPE_ABS">"c5593"</definedName>
    <definedName name="IQ_ECS_INACTIVE_DATE">"c5576"</definedName>
    <definedName name="IQ_ECS_INACTIVE_DATE_ABS">"c5590"</definedName>
    <definedName name="IQ_ECS_NAME">"c5571"</definedName>
    <definedName name="IQ_ECS_NAME_ABS">"c5585"</definedName>
    <definedName name="IQ_ECS_NUM_SHAREHOLDERS">"c5584"</definedName>
    <definedName name="IQ_ECS_NUM_SHAREHOLDERS_ABS">"c5598"</definedName>
    <definedName name="IQ_ECS_PAR_VALUE">"c5577"</definedName>
    <definedName name="IQ_ECS_PAR_VALUE_ABS">"c5591"</definedName>
    <definedName name="IQ_ECS_PAR_VALUE_CURRENCY">"c5578"</definedName>
    <definedName name="IQ_ECS_PAR_VALUE_CURRENCY_ABS">"c5592"</definedName>
    <definedName name="IQ_ECS_SHARES_OUT_BS_DATE">"c5572"</definedName>
    <definedName name="IQ_ECS_SHARES_OUT_BS_DATE_ABS">"c5586"</definedName>
    <definedName name="IQ_ECS_SHARES_OUT_FILING_DATE">"c5573"</definedName>
    <definedName name="IQ_ECS_SHARES_OUT_FILING_DATE_ABS">"c5587"</definedName>
    <definedName name="IQ_ECS_START_DATE">"c5575"</definedName>
    <definedName name="IQ_ECS_START_DATE_ABS">"c5589"</definedName>
    <definedName name="IQ_ECS_TYPE">"c5574"</definedName>
    <definedName name="IQ_ECS_TYPE_ABS">"c5588"</definedName>
    <definedName name="IQ_ECS_VOTING">"c5582"</definedName>
    <definedName name="IQ_ECS_VOTING_ABS">"c5596"</definedName>
    <definedName name="IQ_EFFECT_SPECIAL_CHARGE">"c1595"</definedName>
    <definedName name="IQ_EFFECT_TAX_RATE">"c1899"</definedName>
    <definedName name="IQ_EFFICIENCY_RATIO">"c391"</definedName>
    <definedName name="IQ_EMPLOYEES">"c392"</definedName>
    <definedName name="IQ_ENTERPRISE_VALUE">"c1348"</definedName>
    <definedName name="IQ_EPS_10YR_ANN_GROWTH">"c393"</definedName>
    <definedName name="IQ_EPS_1YR_ANN_GROWTH">"c394"</definedName>
    <definedName name="IQ_EPS_2YR_ANN_GROWTH">"c395"</definedName>
    <definedName name="IQ_EPS_3YR_ANN_GROWTH">"c396"</definedName>
    <definedName name="IQ_EPS_5YR_ANN_GROWTH">"c397"</definedName>
    <definedName name="IQ_EPS_7YR_ANN_GROWTH">"c398"</definedName>
    <definedName name="IQ_EPS_EST">"c399"</definedName>
    <definedName name="IQ_EPS_EST_REUT">"c5453"</definedName>
    <definedName name="IQ_EPS_HIGH_EST">"c400"</definedName>
    <definedName name="IQ_EPS_HIGH_EST_REUT">"c5454"</definedName>
    <definedName name="IQ_EPS_LOW_EST">"c401"</definedName>
    <definedName name="IQ_EPS_LOW_EST_REUT">"c5455"</definedName>
    <definedName name="IQ_EPS_MEDIAN_EST">"c1661"</definedName>
    <definedName name="IQ_EPS_MEDIAN_EST_REUT">"c5456"</definedName>
    <definedName name="IQ_EPS_NORM">"c1902"</definedName>
    <definedName name="IQ_EPS_NUM_EST">"c402"</definedName>
    <definedName name="IQ_EPS_NUM_EST_REUT">"c5451"</definedName>
    <definedName name="IQ_EPS_SBC_ACT_OR_EST">"c4376"</definedName>
    <definedName name="IQ_EPS_SBC_GW_ACT_OR_EST">"c4380"</definedName>
    <definedName name="IQ_EPS_STDDEV_EST">"c403"</definedName>
    <definedName name="IQ_EPS_STDDEV_EST_REUT">"c5452"</definedName>
    <definedName name="IQ_EQUITY_AFFIL">"c1451"</definedName>
    <definedName name="IQ_EQUITY_METHOD">"c404"</definedName>
    <definedName name="IQ_EQV_OVER_BV">"c1596"</definedName>
    <definedName name="IQ_EQV_OVER_LTM_PRETAX_INC">"c1390"</definedName>
    <definedName name="IQ_ESOP_DEBT">"c1597"</definedName>
    <definedName name="IQ_EST_CURRENCY">"c2140"</definedName>
    <definedName name="IQ_EST_CURRENCY_REUT">"c5437"</definedName>
    <definedName name="IQ_EST_DATE">"c1634"</definedName>
    <definedName name="IQ_EST_DATE_REUT">"c5438"</definedName>
    <definedName name="IQ_EST_EPS_GROWTH_1YR">"c1636"</definedName>
    <definedName name="IQ_EST_EPS_GROWTH_1YR_REUT">"c3646"</definedName>
    <definedName name="IQ_EST_EPS_GROWTH_5YR">"c1655"</definedName>
    <definedName name="IQ_EST_EPS_GROWTH_5YR_REUT">"c3633"</definedName>
    <definedName name="IQ_EST_EPS_GROWTH_Q_1YR">"c1641"</definedName>
    <definedName name="IQ_EST_EPS_GROWTH_Q_1YR_REUT">"c5410"</definedName>
    <definedName name="IQ_EST_VENDOR">"c5564"</definedName>
    <definedName name="IQ_EV_OVER_EMPLOYEE">"c1428"</definedName>
    <definedName name="IQ_EV_OVER_LTM_EBIT">"c1426"</definedName>
    <definedName name="IQ_EV_OVER_LTM_EBITDA">"c1427"</definedName>
    <definedName name="IQ_EV_OVER_LTM_REVENUE">"c1429"</definedName>
    <definedName name="IQ_EVAL_DATE">"c2180"</definedName>
    <definedName name="IQ_EXCHANGE">"c405"</definedName>
    <definedName name="IQ_EXCISE_TAXES_EXCL_SALES">"c5515"</definedName>
    <definedName name="IQ_EXCISE_TAXES_INCL_SALES">"c5514"</definedName>
    <definedName name="IQ_EXERCISE_PRICE">"c1897"</definedName>
    <definedName name="IQ_EXERCISED">"c406"</definedName>
    <definedName name="IQ_EXP_RETURN_PENSION_DOMESTIC">"c407"</definedName>
    <definedName name="IQ_EXP_RETURN_PENSION_FOREIGN">"c408"</definedName>
    <definedName name="IQ_EXPLORE_DRILL">"c409"</definedName>
    <definedName name="IQ_EXTRA_ACC_ITEMS">"c410"</definedName>
    <definedName name="IQ_EXTRA_ACC_ITEMS_BNK">"c411"</definedName>
    <definedName name="IQ_EXTRA_ACC_ITEMS_BR">"c412"</definedName>
    <definedName name="IQ_EXTRA_ACC_ITEMS_FIN">"c413"</definedName>
    <definedName name="IQ_EXTRA_ACC_ITEMS_INS">"c414"</definedName>
    <definedName name="IQ_EXTRA_ACC_ITEMS_REIT">"c415"</definedName>
    <definedName name="IQ_EXTRA_ACC_ITEMS_UTI">"c416"</definedName>
    <definedName name="IQ_EXTRA_ITEMS">"c1459"</definedName>
    <definedName name="IQ_FDIC">"c417"</definedName>
    <definedName name="IQ_FEDFUNDS_SOLD">"c2256"</definedName>
    <definedName name="IQ_FFO">"c1574"</definedName>
    <definedName name="IQ_FFO_ADJ_ACT_OR_EST">"c4435"</definedName>
    <definedName name="IQ_FFO_PAYOUT_RATIO">"c3492"</definedName>
    <definedName name="IQ_FFO_SHARE_ACT_OR_EST">"c4446"</definedName>
    <definedName name="IQ_FHLB_DEBT">"c423"</definedName>
    <definedName name="IQ_FHLB_DUE_CY">"c2080"</definedName>
    <definedName name="IQ_FHLB_DUE_CY1">"c2081"</definedName>
    <definedName name="IQ_FHLB_DUE_CY2">"c2082"</definedName>
    <definedName name="IQ_FHLB_DUE_CY3">"c2083"</definedName>
    <definedName name="IQ_FHLB_DUE_CY4">"c2084"</definedName>
    <definedName name="IQ_FHLB_DUE_NEXT_FIVE">"c2085"</definedName>
    <definedName name="IQ_FILING_CURRENCY">"c2129"</definedName>
    <definedName name="IQ_FILINGDATE_BS">"c424"</definedName>
    <definedName name="IQ_FILINGDATE_CF">"c425"</definedName>
    <definedName name="IQ_FILINGDATE_IS">"c426"</definedName>
    <definedName name="IQ_FILM_RIGHTS">"c2254"</definedName>
    <definedName name="IQ_FIN_DIV_ASSETS_CURRENT">"c427"</definedName>
    <definedName name="IQ_FIN_DIV_ASSETS_LT">"c428"</definedName>
    <definedName name="IQ_FIN_DIV_DEBT_CURRENT">"c429"</definedName>
    <definedName name="IQ_FIN_DIV_DEBT_LT">"c430"</definedName>
    <definedName name="IQ_FIN_DIV_DEBT_TOTAL">"c5656"</definedName>
    <definedName name="IQ_FIN_DIV_EXP">"c431"</definedName>
    <definedName name="IQ_FIN_DIV_INT_EXP">"c432"</definedName>
    <definedName name="IQ_FIN_DIV_LIAB_CURRENT">"c433"</definedName>
    <definedName name="IQ_FIN_DIV_LIAB_LT">"c434"</definedName>
    <definedName name="IQ_FIN_DIV_LOANS_CURRENT">"c435"</definedName>
    <definedName name="IQ_FIN_DIV_LOANS_LT">"c436"</definedName>
    <definedName name="IQ_FIN_DIV_LT_DEBT_TOTAL">"c5655"</definedName>
    <definedName name="IQ_FIN_DIV_REV">"c437"</definedName>
    <definedName name="IQ_FIN_DIV_ST_DEBT_TOTAL">"c5527"</definedName>
    <definedName name="IQ_FINANCING_CASH">"c1405"</definedName>
    <definedName name="IQ_FINANCING_CASH_SUPPL">"c1406"</definedName>
    <definedName name="IQ_FINISHED_INV">"c438"</definedName>
    <definedName name="IQ_FIRST_INT_DATE">"c2186"</definedName>
    <definedName name="IQ_FIRST_YEAR_LIFE">"c439"</definedName>
    <definedName name="IQ_FIRST_YEAR_LIFE_PREM">"c2787"</definedName>
    <definedName name="IQ_FIRST_YEAR_PREM">"c2786"</definedName>
    <definedName name="IQ_FIRSTPRICINGDATE">"c3050"</definedName>
    <definedName name="IQ_FISCAL_Q">"c440"</definedName>
    <definedName name="IQ_FISCAL_Y">"c441"</definedName>
    <definedName name="IQ_FIVE_PERCENT_OWNER">"c442"</definedName>
    <definedName name="IQ_FIVEPERCENT_PERCENT">"c443"</definedName>
    <definedName name="IQ_FIVEPERCENT_SHARES">"c444"</definedName>
    <definedName name="IQ_FIXED_ASSET_TURNS">"c445"</definedName>
    <definedName name="IQ_FLOAT_PERCENT">"c1575"</definedName>
    <definedName name="IQ_FOREIGN_DEP_IB">"c446"</definedName>
    <definedName name="IQ_FOREIGN_DEP_NON_IB">"c447"</definedName>
    <definedName name="IQ_FOREIGN_EXCHANGE">"c1376"</definedName>
    <definedName name="IQ_FOREIGN_LOANS">"c448"</definedName>
    <definedName name="IQ_FQ">500</definedName>
    <definedName name="IQ_FUEL">"c449"</definedName>
    <definedName name="IQ_FULL_TIME">"c450"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X">"c451"</definedName>
    <definedName name="IQ_FY">1000</definedName>
    <definedName name="IQ_GA_EXP">"c2241"</definedName>
    <definedName name="IQ_GAIN_ASSETS">"c452"</definedName>
    <definedName name="IQ_GAIN_ASSETS_BNK">"c453"</definedName>
    <definedName name="IQ_GAIN_ASSETS_BR">"c454"</definedName>
    <definedName name="IQ_GAIN_ASSETS_CF">"c455"</definedName>
    <definedName name="IQ_GAIN_ASSETS_CF_BNK">"c456"</definedName>
    <definedName name="IQ_GAIN_ASSETS_CF_BR">"c457"</definedName>
    <definedName name="IQ_GAIN_ASSETS_CF_FIN">"c458"</definedName>
    <definedName name="IQ_GAIN_ASSETS_CF_INS">"c459"</definedName>
    <definedName name="IQ_GAIN_ASSETS_CF_REIT">"c460"</definedName>
    <definedName name="IQ_GAIN_ASSETS_CF_UTI">"c461"</definedName>
    <definedName name="IQ_GAIN_ASSETS_FIN">"c462"</definedName>
    <definedName name="IQ_GAIN_ASSETS_INS">"c463"</definedName>
    <definedName name="IQ_GAIN_ASSETS_REIT">"c471"</definedName>
    <definedName name="IQ_GAIN_ASSETS_REV">"c472"</definedName>
    <definedName name="IQ_GAIN_ASSETS_REV_BNK">"c473"</definedName>
    <definedName name="IQ_GAIN_ASSETS_REV_BR">"c474"</definedName>
    <definedName name="IQ_GAIN_ASSETS_REV_FIN">"c475"</definedName>
    <definedName name="IQ_GAIN_ASSETS_REV_INS">"c476"</definedName>
    <definedName name="IQ_GAIN_ASSETS_REV_REIT">"c477"</definedName>
    <definedName name="IQ_GAIN_ASSETS_REV_UTI">"c478"</definedName>
    <definedName name="IQ_GAIN_ASSETS_UTI">"c479"</definedName>
    <definedName name="IQ_GAIN_INVEST">"c1463"</definedName>
    <definedName name="IQ_GAIN_INVEST_BNK">"c1582"</definedName>
    <definedName name="IQ_GAIN_INVEST_BR">"c1464"</definedName>
    <definedName name="IQ_GAIN_INVEST_CF">"c480"</definedName>
    <definedName name="IQ_GAIN_INVEST_CF_BNK">"c481"</definedName>
    <definedName name="IQ_GAIN_INVEST_CF_BR">"c482"</definedName>
    <definedName name="IQ_GAIN_INVEST_CF_FIN">"c483"</definedName>
    <definedName name="IQ_GAIN_INVEST_CF_INS">"c484"</definedName>
    <definedName name="IQ_GAIN_INVEST_CF_REIT">"c485"</definedName>
    <definedName name="IQ_GAIN_INVEST_CF_UTI">"c486"</definedName>
    <definedName name="IQ_GAIN_INVEST_FIN">"c1465"</definedName>
    <definedName name="IQ_GAIN_INVEST_INS">"c1466"</definedName>
    <definedName name="IQ_GAIN_INVEST_REIT">"c1467"</definedName>
    <definedName name="IQ_GAIN_INVEST_REV">"c494"</definedName>
    <definedName name="IQ_GAIN_INVEST_REV_BNK">"c495"</definedName>
    <definedName name="IQ_GAIN_INVEST_REV_BR">"c496"</definedName>
    <definedName name="IQ_GAIN_INVEST_REV_FIN">"c497"</definedName>
    <definedName name="IQ_GAIN_INVEST_REV_INS">"c498"</definedName>
    <definedName name="IQ_GAIN_INVEST_REV_REIT">"c499"</definedName>
    <definedName name="IQ_GAIN_INVEST_REV_UTI">"c500"</definedName>
    <definedName name="IQ_GAIN_INVEST_UTI">"c1468"</definedName>
    <definedName name="IQ_GAIN_LOANS_REC">"c501"</definedName>
    <definedName name="IQ_GAIN_LOANS_RECEIV">"c502"</definedName>
    <definedName name="IQ_GAIN_LOANS_RECEIV_REV_FIN">"c503"</definedName>
    <definedName name="IQ_GAIN_LOANS_REV">"c504"</definedName>
    <definedName name="IQ_GAIN_SALE_ASSETS">"c1377"</definedName>
    <definedName name="IQ_GEO_SEG_ASSETS">"c4069"</definedName>
    <definedName name="IQ_GEO_SEG_ASSETS_ABS">"c4091"</definedName>
    <definedName name="IQ_GEO_SEG_ASSETS_TOTAL">"c4123"</definedName>
    <definedName name="IQ_GEO_SEG_CAPEX">"c4083"</definedName>
    <definedName name="IQ_GEO_SEG_CAPEX_ABS">"c4105"</definedName>
    <definedName name="IQ_GEO_SEG_CAPEX_TOTAL">"c4127"</definedName>
    <definedName name="IQ_GEO_SEG_DA">"c4082"</definedName>
    <definedName name="IQ_GEO_SEG_DA_ABS">"c4104"</definedName>
    <definedName name="IQ_GEO_SEG_DA_TOTAL">"c4126"</definedName>
    <definedName name="IQ_GEO_SEG_EARNINGS_OP">"c4073"</definedName>
    <definedName name="IQ_GEO_SEG_EARNINGS_OP_ABS">"c4095"</definedName>
    <definedName name="IQ_GEO_SEG_EARNINGS_OP_TOTAL">"c4119"</definedName>
    <definedName name="IQ_GEO_SEG_EBT">"c4072"</definedName>
    <definedName name="IQ_GEO_SEG_EBT_ABS">"c4094"</definedName>
    <definedName name="IQ_GEO_SEG_EBT_TOTAL">"c4121"</definedName>
    <definedName name="IQ_GEO_SEG_GP">"c4070"</definedName>
    <definedName name="IQ_GEO_SEG_GP_ABS">"c4092"</definedName>
    <definedName name="IQ_GEO_SEG_GP_TOTAL">"c4120"</definedName>
    <definedName name="IQ_GEO_SEG_INC_TAX">"c4081"</definedName>
    <definedName name="IQ_GEO_SEG_INC_TAX_ABS">"c4103"</definedName>
    <definedName name="IQ_GEO_SEG_INC_TAX_TOTAL">"c4125"</definedName>
    <definedName name="IQ_GEO_SEG_INTEREST_EXP">"c4080"</definedName>
    <definedName name="IQ_GEO_SEG_INTEREST_EXP_ABS">"c4102"</definedName>
    <definedName name="IQ_GEO_SEG_INTEREST_EXP_TOTAL">"c4124"</definedName>
    <definedName name="IQ_GEO_SEG_NAME">"c5484"</definedName>
    <definedName name="IQ_GEO_SEG_NAME_ABS">"c5485"</definedName>
    <definedName name="IQ_GEO_SEG_NI">"c4071"</definedName>
    <definedName name="IQ_GEO_SEG_NI_ABS">"c4093"</definedName>
    <definedName name="IQ_GEO_SEG_NI_TOTAL">"c4122"</definedName>
    <definedName name="IQ_GEO_SEG_OPER_INC">"c4075"</definedName>
    <definedName name="IQ_GEO_SEG_OPER_INC_ABS">"c4097"</definedName>
    <definedName name="IQ_GEO_SEG_OPER_INC_TOTAL">"c4118"</definedName>
    <definedName name="IQ_GEO_SEG_REV">"c4074"</definedName>
    <definedName name="IQ_GEO_SEG_REV_ABS">"c4096"</definedName>
    <definedName name="IQ_GEO_SEG_REV_TOTAL">"c4117"</definedName>
    <definedName name="IQ_GOODWILL_NET">"c1380"</definedName>
    <definedName name="IQ_GP">"c511"</definedName>
    <definedName name="IQ_GP_10YR_ANN_GROWTH">"c512"</definedName>
    <definedName name="IQ_GP_1YR_ANN_GROWTH">"c513"</definedName>
    <definedName name="IQ_GP_2YR_ANN_GROWTH">"c514"</definedName>
    <definedName name="IQ_GP_3YR_ANN_GROWTH">"c515"</definedName>
    <definedName name="IQ_GP_5YR_ANN_GROWTH">"c516"</definedName>
    <definedName name="IQ_GP_7YR_ANN_GROWTH">"c517"</definedName>
    <definedName name="IQ_GPPE">"c518"</definedName>
    <definedName name="IQ_GROSS_AH_EARNED">"c2742"</definedName>
    <definedName name="IQ_GROSS_CLAIM_EXP_INCUR">"c2755"</definedName>
    <definedName name="IQ_GROSS_CLAIM_EXP_PAID">"c2758"</definedName>
    <definedName name="IQ_GROSS_CLAIM_EXP_RES">"c2752"</definedName>
    <definedName name="IQ_GROSS_DIVID">"c1446"</definedName>
    <definedName name="IQ_GROSS_EARNED">"c2732"</definedName>
    <definedName name="IQ_GROSS_LIFE_EARNED">"c2737"</definedName>
    <definedName name="IQ_GROSS_LIFE_IN_FORCE">"c2767"</definedName>
    <definedName name="IQ_GROSS_LOANS">"c521"</definedName>
    <definedName name="IQ_GROSS_LOANS_10YR_ANN_GROWTH">"c522"</definedName>
    <definedName name="IQ_GROSS_LOANS_1YR_ANN_GROWTH">"c523"</definedName>
    <definedName name="IQ_GROSS_LOANS_2YR_ANN_GROWTH">"c524"</definedName>
    <definedName name="IQ_GROSS_LOANS_3YR_ANN_GROWTH">"c525"</definedName>
    <definedName name="IQ_GROSS_LOANS_5YR_ANN_GROWTH">"c526"</definedName>
    <definedName name="IQ_GROSS_LOANS_7YR_ANN_GROWTH">"c527"</definedName>
    <definedName name="IQ_GROSS_LOANS_TOTAL_DEPOSITS">"c528"</definedName>
    <definedName name="IQ_GROSS_MARGIN">"c529"</definedName>
    <definedName name="IQ_GROSS_PC_EARNED">"c2747"</definedName>
    <definedName name="IQ_GROSS_PROFIT">"c1378"</definedName>
    <definedName name="IQ_GROSS_SPRD">"c2155"</definedName>
    <definedName name="IQ_GROSS_WRITTEN">"c2726"</definedName>
    <definedName name="IQ_GW">"c530"</definedName>
    <definedName name="IQ_GW_AMORT_BR">"c532"</definedName>
    <definedName name="IQ_GW_AMORT_FIN">"c540"</definedName>
    <definedName name="IQ_GW_AMORT_INS">"c541"</definedName>
    <definedName name="IQ_GW_AMORT_REIT">"c542"</definedName>
    <definedName name="IQ_GW_AMORT_UTI">"c543"</definedName>
    <definedName name="IQ_GW_INTAN_AMORT">"c1469"</definedName>
    <definedName name="IQ_GW_INTAN_AMORT_BNK">"c544"</definedName>
    <definedName name="IQ_GW_INTAN_AMORT_BR">"c1470"</definedName>
    <definedName name="IQ_GW_INTAN_AMORT_CF">"c1471"</definedName>
    <definedName name="IQ_GW_INTAN_AMORT_CF_BNK">"c1472"</definedName>
    <definedName name="IQ_GW_INTAN_AMORT_CF_BR">"c1473"</definedName>
    <definedName name="IQ_GW_INTAN_AMORT_CF_FIN">"c1474"</definedName>
    <definedName name="IQ_GW_INTAN_AMORT_CF_INS">"c1475"</definedName>
    <definedName name="IQ_GW_INTAN_AMORT_CF_REIT">"c1476"</definedName>
    <definedName name="IQ_GW_INTAN_AMORT_CF_UTI">"c1477"</definedName>
    <definedName name="IQ_GW_INTAN_AMORT_FIN">"c1478"</definedName>
    <definedName name="IQ_GW_INTAN_AMORT_INS">"c1479"</definedName>
    <definedName name="IQ_GW_INTAN_AMORT_REIT">"c1480"</definedName>
    <definedName name="IQ_GW_INTAN_AMORT_UTI">"c1481"</definedName>
    <definedName name="IQ_HIGH_TARGET_PRICE">"c1651"</definedName>
    <definedName name="IQ_HIGH_TARGET_PRICE_REUT">"c5317"</definedName>
    <definedName name="IQ_HIGHPRICE">"c545"</definedName>
    <definedName name="IQ_HOMEOWNERS_WRITTEN">"c546"</definedName>
    <definedName name="IQ_IMPAIR_OIL">"c547"</definedName>
    <definedName name="IQ_IMPAIRMENT_GW">"c548"</definedName>
    <definedName name="IQ_IMPUT_OPER_LEASE_DEPR">"c2987"</definedName>
    <definedName name="IQ_IMPUT_OPER_LEASE_INT_EXP">"c2986"</definedName>
    <definedName name="IQ_INC_AFTER_TAX">"c1598"</definedName>
    <definedName name="IQ_INC_AVAIL_EXCL">"c1395"</definedName>
    <definedName name="IQ_INC_AVAIL_INCL">"c1396"</definedName>
    <definedName name="IQ_INC_BEFORE_TAX">"c1375"</definedName>
    <definedName name="IQ_INC_EQUITY">"c549"</definedName>
    <definedName name="IQ_INC_EQUITY_BR">"c550"</definedName>
    <definedName name="IQ_INC_EQUITY_CF">"c551"</definedName>
    <definedName name="IQ_INC_EQUITY_FIN">"c552"</definedName>
    <definedName name="IQ_INC_EQUITY_INS">"c553"</definedName>
    <definedName name="IQ_INC_EQUITY_REC_BNK">"c554"</definedName>
    <definedName name="IQ_INC_EQUITY_REIT">"c555"</definedName>
    <definedName name="IQ_INC_EQUITY_REV_BNK">"c556"</definedName>
    <definedName name="IQ_INC_EQUITY_UTI">"c557"</definedName>
    <definedName name="IQ_INC_REAL_ESTATE_REC">"c558"</definedName>
    <definedName name="IQ_INC_REAL_ESTATE_REV">"c559"</definedName>
    <definedName name="IQ_INC_TAX">"c560"</definedName>
    <definedName name="IQ_INC_TAX_EXCL">"c1599"</definedName>
    <definedName name="IQ_INC_TAX_PAY_CURRENT">"c561"</definedName>
    <definedName name="IQ_INC_TRADE_ACT">"c562"</definedName>
    <definedName name="IQ_INDUSTRY">"c3601"</definedName>
    <definedName name="IQ_INDUSTRY_GROUP">"c3602"</definedName>
    <definedName name="IQ_INDUSTRY_SECTOR">"c3603"</definedName>
    <definedName name="IQ_INS_ANNUITY_LIAB">"c563"</definedName>
    <definedName name="IQ_INS_ANNUITY_REV">"c2788"</definedName>
    <definedName name="IQ_INS_DIV_EXP">"c564"</definedName>
    <definedName name="IQ_INS_DIV_REV">"c565"</definedName>
    <definedName name="IQ_INS_IN_FORCE">"c566"</definedName>
    <definedName name="IQ_INS_LIAB">"c567"</definedName>
    <definedName name="IQ_INS_POLICY_EXP">"c568"</definedName>
    <definedName name="IQ_INS_REV">"c569"</definedName>
    <definedName name="IQ_INS_SETTLE">"c570"</definedName>
    <definedName name="IQ_INS_SETTLE_BNK">"c571"</definedName>
    <definedName name="IQ_INS_SETTLE_BR">"c572"</definedName>
    <definedName name="IQ_INS_SETTLE_FIN">"c573"</definedName>
    <definedName name="IQ_INS_SETTLE_INS">"c574"</definedName>
    <definedName name="IQ_INS_SETTLE_REIT">"c575"</definedName>
    <definedName name="IQ_INS_SETTLE_UTI">"c576"</definedName>
    <definedName name="IQ_INSIDER_3MTH_BOUGHT_PCT">"c1534"</definedName>
    <definedName name="IQ_INSIDER_3MTH_NET_PCT">"c1535"</definedName>
    <definedName name="IQ_INSIDER_3MTH_SOLD_PCT">"c1533"</definedName>
    <definedName name="IQ_INSIDER_6MTH_BOUGHT_PCT">"c1537"</definedName>
    <definedName name="IQ_INSIDER_6MTH_NET_PCT">"c1538"</definedName>
    <definedName name="IQ_INSIDER_6MTH_SOLD_PCT">"c1536"</definedName>
    <definedName name="IQ_INSIDER_OVER_TOTAL">"c1581"</definedName>
    <definedName name="IQ_INSIDER_OWNER">"c577"</definedName>
    <definedName name="IQ_INSIDER_PERCENT">"c578"</definedName>
    <definedName name="IQ_INSIDER_SHARES">"c579"</definedName>
    <definedName name="IQ_INSTITUTIONAL_OVER_TOTAL">"c1580"</definedName>
    <definedName name="IQ_INSTITUTIONAL_OWNER">"c580"</definedName>
    <definedName name="IQ_INSTITUTIONAL_PERCENT">"c581"</definedName>
    <definedName name="IQ_INSTITUTIONAL_SHARES">"c582"</definedName>
    <definedName name="IQ_INSUR_RECEIV">"c1600"</definedName>
    <definedName name="IQ_INT_BORROW">"c583"</definedName>
    <definedName name="IQ_INT_DEPOSITS">"c584"</definedName>
    <definedName name="IQ_INT_DIV_INC">"c585"</definedName>
    <definedName name="IQ_INT_EXP_BR">"c586"</definedName>
    <definedName name="IQ_INT_EXP_COVERAGE">"c587"</definedName>
    <definedName name="IQ_INT_EXP_FIN">"c588"</definedName>
    <definedName name="IQ_INT_EXP_INCL_CAP">"c2988"</definedName>
    <definedName name="IQ_INT_EXP_INS">"c589"</definedName>
    <definedName name="IQ_INT_EXP_LTD">"c2086"</definedName>
    <definedName name="IQ_INT_EXP_REIT">"c590"</definedName>
    <definedName name="IQ_INT_EXP_TOTAL">"c591"</definedName>
    <definedName name="IQ_INT_EXP_UTI">"c592"</definedName>
    <definedName name="IQ_INT_INC_BR">"c593"</definedName>
    <definedName name="IQ_INT_INC_FIN">"c594"</definedName>
    <definedName name="IQ_INT_INC_INVEST">"c595"</definedName>
    <definedName name="IQ_INT_INC_LOANS">"c596"</definedName>
    <definedName name="IQ_INT_INC_REIT">"c597"</definedName>
    <definedName name="IQ_INT_INC_TOTAL">"c598"</definedName>
    <definedName name="IQ_INT_INC_UTI">"c599"</definedName>
    <definedName name="IQ_INT_INV_INC">"c600"</definedName>
    <definedName name="IQ_INT_INV_INC_REIT">"c601"</definedName>
    <definedName name="IQ_INT_INV_INC_UTI">"c602"</definedName>
    <definedName name="IQ_INT_ON_BORROWING_COVERAGE">"c603"</definedName>
    <definedName name="IQ_INT_RATE_SPREAD">"c604"</definedName>
    <definedName name="IQ_INTANGIBLES_NET">"c1407"</definedName>
    <definedName name="IQ_INTEREST_CASH_DEPOSITS">"c2255"</definedName>
    <definedName name="IQ_INTEREST_EXP">"c618"</definedName>
    <definedName name="IQ_INTEREST_EXP_NET">"c1450"</definedName>
    <definedName name="IQ_INTEREST_EXP_NON">"c1383"</definedName>
    <definedName name="IQ_INTEREST_EXP_SUPPL">"c1460"</definedName>
    <definedName name="IQ_INTEREST_INC">"c1393"</definedName>
    <definedName name="IQ_INTEREST_INC_NON">"c1384"</definedName>
    <definedName name="IQ_INTEREST_INVEST_INC">"c619"</definedName>
    <definedName name="IQ_INV_10YR_ANN_GROWTH">"c1930"</definedName>
    <definedName name="IQ_INV_1YR_ANN_GROWTH">"c1925"</definedName>
    <definedName name="IQ_INV_2YR_ANN_GROWTH">"c1926"</definedName>
    <definedName name="IQ_INV_3YR_ANN_GROWTH">"c1927"</definedName>
    <definedName name="IQ_INV_5YR_ANN_GROWTH">"c1928"</definedName>
    <definedName name="IQ_INV_7YR_ANN_GROWTH">"c1929"</definedName>
    <definedName name="IQ_INV_BANKING_FEE">"c620"</definedName>
    <definedName name="IQ_INV_METHOD">"c621"</definedName>
    <definedName name="IQ_INVENTORY">"c622"</definedName>
    <definedName name="IQ_INVENTORY_TURNS">"c623"</definedName>
    <definedName name="IQ_INVENTORY_UTI">"c624"</definedName>
    <definedName name="IQ_INVEST_DEBT">"c625"</definedName>
    <definedName name="IQ_INVEST_EQUITY_PREF">"c626"</definedName>
    <definedName name="IQ_INVEST_FHLB">"c627"</definedName>
    <definedName name="IQ_INVEST_GOV_SECURITY">"c5510"</definedName>
    <definedName name="IQ_INVEST_LOANS_CF">"c628"</definedName>
    <definedName name="IQ_INVEST_LOANS_CF_BNK">"c629"</definedName>
    <definedName name="IQ_INVEST_LOANS_CF_BR">"c630"</definedName>
    <definedName name="IQ_INVEST_LOANS_CF_FIN">"c631"</definedName>
    <definedName name="IQ_INVEST_LOANS_CF_INS">"c632"</definedName>
    <definedName name="IQ_INVEST_LOANS_CF_REIT">"c633"</definedName>
    <definedName name="IQ_INVEST_LOANS_CF_UTI">"c634"</definedName>
    <definedName name="IQ_INVEST_MUNI_SECURITY">"c5512"</definedName>
    <definedName name="IQ_INVEST_REAL_ESTATE">"c635"</definedName>
    <definedName name="IQ_INVEST_SECURITY">"c636"</definedName>
    <definedName name="IQ_INVEST_SECURITY_CF">"c637"</definedName>
    <definedName name="IQ_INVEST_SECURITY_CF_BNK">"c638"</definedName>
    <definedName name="IQ_INVEST_SECURITY_CF_BR">"c639"</definedName>
    <definedName name="IQ_INVEST_SECURITY_CF_FIN">"c640"</definedName>
    <definedName name="IQ_INVEST_SECURITY_CF_INS">"c641"</definedName>
    <definedName name="IQ_INVEST_SECURITY_CF_REIT">"c642"</definedName>
    <definedName name="IQ_INVEST_SECURITY_CF_UTI">"c643"</definedName>
    <definedName name="IQ_INVEST_SECURITY_SUPPL">"c5511"</definedName>
    <definedName name="IQ_IPRD">"c644"</definedName>
    <definedName name="IQ_ISS_DEBT_NET">"c1391"</definedName>
    <definedName name="IQ_ISS_STOCK_NET">"c1601"</definedName>
    <definedName name="IQ_ISSUE_CURRENCY">"c2156"</definedName>
    <definedName name="IQ_ISSUE_NAME">"c2142"</definedName>
    <definedName name="IQ_ISSUER">"c2143"</definedName>
    <definedName name="IQ_ISSUER_CIQID">"c2258"</definedName>
    <definedName name="IQ_ISSUER_PARENT">"c2144"</definedName>
    <definedName name="IQ_ISSUER_PARENT_CIQID">"c2260"</definedName>
    <definedName name="IQ_ISSUER_PARENT_TICKER">"c2259"</definedName>
    <definedName name="IQ_ISSUER_TICKER">"c2252"</definedName>
    <definedName name="IQ_JR_SUB_DEBT">"c2534"</definedName>
    <definedName name="IQ_JR_SUB_DEBT_EBITDA">"c2560"</definedName>
    <definedName name="IQ_JR_SUB_DEBT_EBITDA_CAPEX">"c2561"</definedName>
    <definedName name="IQ_JR_SUB_DEBT_PCT">"c2535"</definedName>
    <definedName name="IQ_LAND">"c645"</definedName>
    <definedName name="IQ_LAST_PMT_DATE">"c2188"</definedName>
    <definedName name="IQ_LAST_SPLIT_DATE">"c2095"</definedName>
    <definedName name="IQ_LAST_SPLIT_FACTOR">"c2093"</definedName>
    <definedName name="IQ_LASTPRICINGDATE">"c3051"</definedName>
    <definedName name="IQ_LASTSALEPRICE">"c646"</definedName>
    <definedName name="IQ_LASTSALEPRICE_DATE">"c2109"</definedName>
    <definedName name="IQ_LATESTK">1000</definedName>
    <definedName name="IQ_LATESTQ">500</definedName>
    <definedName name="IQ_LEGAL_SETTLE">"c647"</definedName>
    <definedName name="IQ_LEGAL_SETTLE_BNK">"c648"</definedName>
    <definedName name="IQ_LEGAL_SETTLE_BR">"c649"</definedName>
    <definedName name="IQ_LEGAL_SETTLE_FIN">"c650"</definedName>
    <definedName name="IQ_LEGAL_SETTLE_INS">"c651"</definedName>
    <definedName name="IQ_LEGAL_SETTLE_REIT">"c652"</definedName>
    <definedName name="IQ_LEGAL_SETTLE_UTI">"c653"</definedName>
    <definedName name="IQ_LEVERAGE_RATIO">"c654"</definedName>
    <definedName name="IQ_LEVERED_FCF">"c1907"</definedName>
    <definedName name="IQ_LFCF_10YR_ANN_GROWTH">"c1942"</definedName>
    <definedName name="IQ_LFCF_1YR_ANN_GROWTH">"c1937"</definedName>
    <definedName name="IQ_LFCF_2YR_ANN_GROWTH">"c1938"</definedName>
    <definedName name="IQ_LFCF_3YR_ANN_GROWTH">"c1939"</definedName>
    <definedName name="IQ_LFCF_5YR_ANN_GROWTH">"c1940"</definedName>
    <definedName name="IQ_LFCF_7YR_ANN_GROWTH">"c1941"</definedName>
    <definedName name="IQ_LFCF_MARGIN">"c1961"</definedName>
    <definedName name="IQ_LH_STATUTORY_SURPLUS">"c2771"</definedName>
    <definedName name="IQ_LICENSED_POPS">"c2123"</definedName>
    <definedName name="IQ_LIFE_EARNED">"c2739"</definedName>
    <definedName name="IQ_LIFOR">"c655"</definedName>
    <definedName name="IQ_LL">"c656"</definedName>
    <definedName name="IQ_LOAN_LEASE_RECEIV">"c657"</definedName>
    <definedName name="IQ_LOAN_LOSS">"c1386"</definedName>
    <definedName name="IQ_LOAN_SERVICE_REV">"c658"</definedName>
    <definedName name="IQ_LOANS_CF">"c659"</definedName>
    <definedName name="IQ_LOANS_CF_BNK">"c660"</definedName>
    <definedName name="IQ_LOANS_CF_BR">"c661"</definedName>
    <definedName name="IQ_LOANS_CF_FIN">"c662"</definedName>
    <definedName name="IQ_LOANS_CF_INS">"c663"</definedName>
    <definedName name="IQ_LOANS_CF_REIT">"c664"</definedName>
    <definedName name="IQ_LOANS_CF_UTI">"c665"</definedName>
    <definedName name="IQ_LOANS_FOR_SALE">"c666"</definedName>
    <definedName name="IQ_LOANS_PAST_DUE">"c667"</definedName>
    <definedName name="IQ_LOANS_RECEIV_CURRENT">"c668"</definedName>
    <definedName name="IQ_LOANS_RECEIV_LT">"c669"</definedName>
    <definedName name="IQ_LOANS_RECEIV_LT_UTI">"c670"</definedName>
    <definedName name="IQ_LONG_TERM_DEBT">"c1387"</definedName>
    <definedName name="IQ_LONG_TERM_DEBT_OVER_TOTAL_CAP">"c1388"</definedName>
    <definedName name="IQ_LONG_TERM_GROWTH">"c671"</definedName>
    <definedName name="IQ_LONG_TERM_INV">"c1389"</definedName>
    <definedName name="IQ_LOSS_LOSS_EXP">"c672"</definedName>
    <definedName name="IQ_LOSS_TO_NET_EARNED">"c2751"</definedName>
    <definedName name="IQ_LOW_TARGET_PRICE">"c1652"</definedName>
    <definedName name="IQ_LOW_TARGET_PRICE_REUT">"c5318"</definedName>
    <definedName name="IQ_LOWPRICE">"c673"</definedName>
    <definedName name="IQ_LT_DEBT">"c674"</definedName>
    <definedName name="IQ_LT_DEBT_BNK">"c675"</definedName>
    <definedName name="IQ_LT_DEBT_BR">"c676"</definedName>
    <definedName name="IQ_LT_DEBT_CAPITAL">"c677"</definedName>
    <definedName name="IQ_LT_DEBT_CAPITAL_LEASES">"c2542"</definedName>
    <definedName name="IQ_LT_DEBT_CAPITAL_LEASES_PCT">"c2543"</definedName>
    <definedName name="IQ_LT_DEBT_EQUITY">"c678"</definedName>
    <definedName name="IQ_LT_DEBT_FIN">"c679"</definedName>
    <definedName name="IQ_LT_DEBT_INS">"c680"</definedName>
    <definedName name="IQ_LT_DEBT_ISSUED">"c681"</definedName>
    <definedName name="IQ_LT_DEBT_ISSUED_BNK">"c682"</definedName>
    <definedName name="IQ_LT_DEBT_ISSUED_BR">"c683"</definedName>
    <definedName name="IQ_LT_DEBT_ISSUED_FIN">"c684"</definedName>
    <definedName name="IQ_LT_DEBT_ISSUED_INS">"c685"</definedName>
    <definedName name="IQ_LT_DEBT_ISSUED_REIT">"c686"</definedName>
    <definedName name="IQ_LT_DEBT_ISSUED_UTI">"c687"</definedName>
    <definedName name="IQ_LT_DEBT_REIT">"c688"</definedName>
    <definedName name="IQ_LT_DEBT_REPAID">"c689"</definedName>
    <definedName name="IQ_LT_DEBT_REPAID_BNK">"c690"</definedName>
    <definedName name="IQ_LT_DEBT_REPAID_BR">"c691"</definedName>
    <definedName name="IQ_LT_DEBT_REPAID_FIN">"c692"</definedName>
    <definedName name="IQ_LT_DEBT_REPAID_INS">"c693"</definedName>
    <definedName name="IQ_LT_DEBT_REPAID_REIT">"c694"</definedName>
    <definedName name="IQ_LT_DEBT_REPAID_UTI">"c695"</definedName>
    <definedName name="IQ_LT_DEBT_UTI">"c696"</definedName>
    <definedName name="IQ_LT_INVEST">"c697"</definedName>
    <definedName name="IQ_LT_INVEST_BR">"c698"</definedName>
    <definedName name="IQ_LT_INVEST_FIN">"c699"</definedName>
    <definedName name="IQ_LT_INVEST_REIT">"c700"</definedName>
    <definedName name="IQ_LT_INVEST_UTI">"c701"</definedName>
    <definedName name="IQ_LT_NOTE_RECEIV">"c1602"</definedName>
    <definedName name="IQ_LTD_DUE_AFTER_FIVE">"c704"</definedName>
    <definedName name="IQ_LTD_DUE_CY">"c705"</definedName>
    <definedName name="IQ_LTD_DUE_CY1">"c706"</definedName>
    <definedName name="IQ_LTD_DUE_CY2">"c707"</definedName>
    <definedName name="IQ_LTD_DUE_CY3">"c708"</definedName>
    <definedName name="IQ_LTD_DUE_CY4">"c709"</definedName>
    <definedName name="IQ_LTD_DUE_NEXT_FIVE">"c710"</definedName>
    <definedName name="IQ_LTM">2000</definedName>
    <definedName name="IQ_LTM_REVENUE_OVER_EMPLOYEES">"c1437"</definedName>
    <definedName name="IQ_MACHINERY">"c711"</definedName>
    <definedName name="IQ_MAINT_CAPEX">"c2947"</definedName>
    <definedName name="IQ_MAINT_CAPEX_ACT_OR_EST">"c4458"</definedName>
    <definedName name="IQ_MAINT_REPAIR">"c2087"</definedName>
    <definedName name="IQ_MAKE_WHOLE_END_DATE">"c2493"</definedName>
    <definedName name="IQ_MAKE_WHOLE_SPREAD">"c2494"</definedName>
    <definedName name="IQ_MAKE_WHOLE_START_DATE">"c2492"</definedName>
    <definedName name="IQ_MARKET_CAP_LFCF">"c2209"</definedName>
    <definedName name="IQ_MARKETCAP">"c712"</definedName>
    <definedName name="IQ_MARKETING">"c2239"</definedName>
    <definedName name="IQ_MATURITY_DATE">"c2146"</definedName>
    <definedName name="IQ_MC_RATIO">"c2783"</definedName>
    <definedName name="IQ_MC_STATUTORY_SURPLUS">"c2772"</definedName>
    <definedName name="IQ_MEDIAN_TARGET_PRICE">"c1650"</definedName>
    <definedName name="IQ_MEDIAN_TARGET_PRICE_REUT">"c5316"</definedName>
    <definedName name="IQ_MERGER">"c713"</definedName>
    <definedName name="IQ_MERGER_BNK">"c714"</definedName>
    <definedName name="IQ_MERGER_BR">"c715"</definedName>
    <definedName name="IQ_MERGER_FIN">"c716"</definedName>
    <definedName name="IQ_MERGER_INS">"c717"</definedName>
    <definedName name="IQ_MERGER_REIT">"c718"</definedName>
    <definedName name="IQ_MERGER_RESTRUCTURE">"c719"</definedName>
    <definedName name="IQ_MERGER_RESTRUCTURE_BNK">"c720"</definedName>
    <definedName name="IQ_MERGER_RESTRUCTURE_BR">"c721"</definedName>
    <definedName name="IQ_MERGER_RESTRUCTURE_FIN">"c722"</definedName>
    <definedName name="IQ_MERGER_RESTRUCTURE_INS">"c723"</definedName>
    <definedName name="IQ_MERGER_RESTRUCTURE_REIT">"c724"</definedName>
    <definedName name="IQ_MERGER_RESTRUCTURE_UTI">"c725"</definedName>
    <definedName name="IQ_MERGER_UTI">"c726"</definedName>
    <definedName name="IQ_MINORITY_INTEREST">"c727"</definedName>
    <definedName name="IQ_MINORITY_INTEREST_BNK">"c728"</definedName>
    <definedName name="IQ_MINORITY_INTEREST_BR">"c729"</definedName>
    <definedName name="IQ_MINORITY_INTEREST_CF">"c730"</definedName>
    <definedName name="IQ_MINORITY_INTEREST_FIN">"c731"</definedName>
    <definedName name="IQ_MINORITY_INTEREST_INS">"c732"</definedName>
    <definedName name="IQ_MINORITY_INTEREST_IS">"c733"</definedName>
    <definedName name="IQ_MINORITY_INTEREST_REIT">"c734"</definedName>
    <definedName name="IQ_MINORITY_INTEREST_TOTAL">"c1905"</definedName>
    <definedName name="IQ_MINORITY_INTEREST_UTI">"c735"</definedName>
    <definedName name="IQ_MISC_ADJUST_CF">"c736"</definedName>
    <definedName name="IQ_MISC_EARN_ADJ">"c1603"</definedName>
    <definedName name="IQ_MKTCAP_EBT_EXCL">"c737"</definedName>
    <definedName name="IQ_MKTCAP_EBT_EXCL_AVG">"c738"</definedName>
    <definedName name="IQ_MKTCAP_EBT_INCL_AVG">"c739"</definedName>
    <definedName name="IQ_MKTCAP_TOTAL_REV">"c740"</definedName>
    <definedName name="IQ_MKTCAP_TOTAL_REV_AVG">"c741"</definedName>
    <definedName name="IQ_MKTCAP_TOTAL_REV_FWD">"c742"</definedName>
    <definedName name="IQ_MKTCAP_TOTAL_REV_FWD_REUT">"c4048"</definedName>
    <definedName name="IQ_MM_ACCOUNT">"c743"</definedName>
    <definedName name="IQ_MORT_BANK_ACT">"c744"</definedName>
    <definedName name="IQ_MORT_BANKING_FEE">"c745"</definedName>
    <definedName name="IQ_MORT_INT_INC">"c746"</definedName>
    <definedName name="IQ_MORT_LOANS">"c747"</definedName>
    <definedName name="IQ_MORT_SECURITY">"c748"</definedName>
    <definedName name="IQ_MORTGAGE_SERV_RIGHTS">"c2242"</definedName>
    <definedName name="IQ_NET_CHANGE">"c749"</definedName>
    <definedName name="IQ_NET_CLAIM_EXP_INCUR">"c2757"</definedName>
    <definedName name="IQ_NET_CLAIM_EXP_INCUR_CY">"c2761"</definedName>
    <definedName name="IQ_NET_CLAIM_EXP_INCUR_PY">"c2762"</definedName>
    <definedName name="IQ_NET_CLAIM_EXP_PAID">"c2760"</definedName>
    <definedName name="IQ_NET_CLAIM_EXP_PAID_CY">"c2763"</definedName>
    <definedName name="IQ_NET_CLAIM_EXP_PAID_PY">"c2764"</definedName>
    <definedName name="IQ_NET_CLAIM_EXP_RES">"c2754"</definedName>
    <definedName name="IQ_NET_DEBT">"c1584"</definedName>
    <definedName name="IQ_NET_DEBT_EBITDA">"c750"</definedName>
    <definedName name="IQ_NET_DEBT_EBITDA_CAPEX">"c2949"</definedName>
    <definedName name="IQ_NET_DEBT_ISSUED">"c751"</definedName>
    <definedName name="IQ_NET_DEBT_ISSUED_BNK">"c752"</definedName>
    <definedName name="IQ_NET_DEBT_ISSUED_BR">"c753"</definedName>
    <definedName name="IQ_NET_DEBT_ISSUED_FIN">"c754"</definedName>
    <definedName name="IQ_NET_DEBT_ISSUED_INS">"c755"</definedName>
    <definedName name="IQ_NET_DEBT_ISSUED_REIT">"c756"</definedName>
    <definedName name="IQ_NET_DEBT_ISSUED_UTI">"c757"</definedName>
    <definedName name="IQ_NET_EARNED">"c2734"</definedName>
    <definedName name="IQ_NET_INC">"c1394"</definedName>
    <definedName name="IQ_NET_INC_BEFORE">"c1368"</definedName>
    <definedName name="IQ_NET_INC_CF">"c1397"</definedName>
    <definedName name="IQ_NET_INC_MARGIN">"c1398"</definedName>
    <definedName name="IQ_NET_INT_INC_10YR_ANN_GROWTH">"c758"</definedName>
    <definedName name="IQ_NET_INT_INC_1YR_ANN_GROWTH">"c759"</definedName>
    <definedName name="IQ_NET_INT_INC_2YR_ANN_GROWTH">"c760"</definedName>
    <definedName name="IQ_NET_INT_INC_3YR_ANN_GROWTH">"c761"</definedName>
    <definedName name="IQ_NET_INT_INC_5YR_ANN_GROWTH">"c762"</definedName>
    <definedName name="IQ_NET_INT_INC_7YR_ANN_GROWTH">"c763"</definedName>
    <definedName name="IQ_NET_INT_INC_BNK">"c764"</definedName>
    <definedName name="IQ_NET_INT_INC_BR">"c765"</definedName>
    <definedName name="IQ_NET_INT_INC_FIN">"c766"</definedName>
    <definedName name="IQ_NET_INT_INC_TOTAL_REV">"c767"</definedName>
    <definedName name="IQ_NET_INT_MARGIN">"c768"</definedName>
    <definedName name="IQ_NET_INTEREST_EXP">"c769"</definedName>
    <definedName name="IQ_NET_INTEREST_EXP_REIT">"c770"</definedName>
    <definedName name="IQ_NET_INTEREST_EXP_UTI">"c771"</definedName>
    <definedName name="IQ_NET_INTEREST_INC">"c1392"</definedName>
    <definedName name="IQ_NET_INTEREST_INC_AFTER_LL">"c1604"</definedName>
    <definedName name="IQ_NET_LIFE_INS_IN_FORCE">"c2769"</definedName>
    <definedName name="IQ_NET_LOANS">"c772"</definedName>
    <definedName name="IQ_NET_LOANS_10YR_ANN_GROWTH">"c773"</definedName>
    <definedName name="IQ_NET_LOANS_1YR_ANN_GROWTH">"c774"</definedName>
    <definedName name="IQ_NET_LOANS_2YR_ANN_GROWTH">"c775"</definedName>
    <definedName name="IQ_NET_LOANS_3YR_ANN_GROWTH">"c776"</definedName>
    <definedName name="IQ_NET_LOANS_5YR_ANN_GROWTH">"c777"</definedName>
    <definedName name="IQ_NET_LOANS_7YR_ANN_GROWTH">"c778"</definedName>
    <definedName name="IQ_NET_LOANS_TOTAL_DEPOSITS">"c779"</definedName>
    <definedName name="IQ_NET_RENTAL_EXP_FN">"c780"</definedName>
    <definedName name="IQ_NET_TO_GROSS_EARNED">"c2750"</definedName>
    <definedName name="IQ_NET_TO_GROSS_WRITTEN">"c2729"</definedName>
    <definedName name="IQ_NET_WORKING_CAP">"c3493"</definedName>
    <definedName name="IQ_NET_WRITTEN">"c2728"</definedName>
    <definedName name="IQ_NEW_PREM">"c2785"</definedName>
    <definedName name="IQ_NEXT_CALL_DATE">"c2198"</definedName>
    <definedName name="IQ_NEXT_CALL_PRICE">"c2199"</definedName>
    <definedName name="IQ_NEXT_INT_DATE">"c2187"</definedName>
    <definedName name="IQ_NEXT_PUT_DATE">"c2200"</definedName>
    <definedName name="IQ_NEXT_PUT_PRICE">"c2201"</definedName>
    <definedName name="IQ_NEXT_SINK_FUND_AMOUNT">"c2490"</definedName>
    <definedName name="IQ_NEXT_SINK_FUND_DATE">"c2489"</definedName>
    <definedName name="IQ_NEXT_SINK_FUND_PRICE">"c2491"</definedName>
    <definedName name="IQ_NI">"c781"</definedName>
    <definedName name="IQ_NI_10YR_ANN_GROWTH">"c782"</definedName>
    <definedName name="IQ_NI_1YR_ANN_GROWTH">"c783"</definedName>
    <definedName name="IQ_NI_2YR_ANN_GROWTH">"c784"</definedName>
    <definedName name="IQ_NI_3YR_ANN_GROWTH">"c785"</definedName>
    <definedName name="IQ_NI_5YR_ANN_GROWTH">"c786"</definedName>
    <definedName name="IQ_NI_7YR_ANN_GROWTH">"c787"</definedName>
    <definedName name="IQ_NI_AFTER_CAPITALIZED">"c788"</definedName>
    <definedName name="IQ_NI_AVAIL_EXCL">"c789"</definedName>
    <definedName name="IQ_NI_AVAIL_EXCL_MARGIN">"c790"</definedName>
    <definedName name="IQ_NI_AVAIL_INCL">"c791"</definedName>
    <definedName name="IQ_NI_BEFORE_CAPITALIZED">"c792"</definedName>
    <definedName name="IQ_NI_CF">"c793"</definedName>
    <definedName name="IQ_NI_MARGIN">"c794"</definedName>
    <definedName name="IQ_NI_NORM">"c1901"</definedName>
    <definedName name="IQ_NI_NORM_10YR_ANN_GROWTH">"c1960"</definedName>
    <definedName name="IQ_NI_NORM_1YR_ANN_GROWTH">"c1955"</definedName>
    <definedName name="IQ_NI_NORM_2YR_ANN_GROWTH">"c1956"</definedName>
    <definedName name="IQ_NI_NORM_3YR_ANN_GROWTH">"c1957"</definedName>
    <definedName name="IQ_NI_NORM_5YR_ANN_GROWTH">"c1958"</definedName>
    <definedName name="IQ_NI_NORM_7YR_ANN_GROWTH">"c1959"</definedName>
    <definedName name="IQ_NI_NORM_MARGIN">"c1964"</definedName>
    <definedName name="IQ_NI_SBC_ACT_OR_EST">"c4474"</definedName>
    <definedName name="IQ_NI_SBC_GW_ACT_OR_EST">"c4478"</definedName>
    <definedName name="IQ_NI_SFAS">"c795"</definedName>
    <definedName name="IQ_NOL_CF_1YR">"c3465"</definedName>
    <definedName name="IQ_NOL_CF_2YR">"c3466"</definedName>
    <definedName name="IQ_NOL_CF_3YR">"c3467"</definedName>
    <definedName name="IQ_NOL_CF_4YR">"c3468"</definedName>
    <definedName name="IQ_NOL_CF_5YR">"c3469"</definedName>
    <definedName name="IQ_NOL_CF_AFTER_FIVE">"c3470"</definedName>
    <definedName name="IQ_NOL_CF_MAX_YEAR">"c3473"</definedName>
    <definedName name="IQ_NOL_CF_NO_EXP">"c3471"</definedName>
    <definedName name="IQ_NOL_CF_TOTAL">"c3472"</definedName>
    <definedName name="IQ_NON_ACCRUAL_LOANS">"c796"</definedName>
    <definedName name="IQ_NON_CASH">"c1399"</definedName>
    <definedName name="IQ_NON_CASH_ITEMS">"c797"</definedName>
    <definedName name="IQ_NON_INS_EXP">"c798"</definedName>
    <definedName name="IQ_NON_INS_REV">"c799"</definedName>
    <definedName name="IQ_NON_INT_BEAR_CD">"c800"</definedName>
    <definedName name="IQ_NON_INT_EXP">"c801"</definedName>
    <definedName name="IQ_NON_INT_INC">"c802"</definedName>
    <definedName name="IQ_NON_INT_INC_10YR_ANN_GROWTH">"c803"</definedName>
    <definedName name="IQ_NON_INT_INC_1YR_ANN_GROWTH">"c804"</definedName>
    <definedName name="IQ_NON_INT_INC_2YR_ANN_GROWTH">"c805"</definedName>
    <definedName name="IQ_NON_INT_INC_3YR_ANN_GROWTH">"c806"</definedName>
    <definedName name="IQ_NON_INT_INC_5YR_ANN_GROWTH">"c807"</definedName>
    <definedName name="IQ_NON_INT_INC_7YR_ANN_GROWTH">"c808"</definedName>
    <definedName name="IQ_NON_INTEREST_EXP">"c1400"</definedName>
    <definedName name="IQ_NON_INTEREST_INC">"c1401"</definedName>
    <definedName name="IQ_NON_OPER_EXP">"c809"</definedName>
    <definedName name="IQ_NON_OPER_INC">"c810"</definedName>
    <definedName name="IQ_NON_PERF_ASSETS_10YR_ANN_GROWTH">"c811"</definedName>
    <definedName name="IQ_NON_PERF_ASSETS_1YR_ANN_GROWTH">"c812"</definedName>
    <definedName name="IQ_NON_PERF_ASSETS_2YR_ANN_GROWTH">"c813"</definedName>
    <definedName name="IQ_NON_PERF_ASSETS_3YR_ANN_GROWTH">"c814"</definedName>
    <definedName name="IQ_NON_PERF_ASSETS_5YR_ANN_GROWTH">"c815"</definedName>
    <definedName name="IQ_NON_PERF_ASSETS_7YR_ANN_GROWTH">"c816"</definedName>
    <definedName name="IQ_NON_PERF_ASSETS_TOTAL_ASSETS">"c817"</definedName>
    <definedName name="IQ_NON_PERF_LOANS_10YR_ANN_GROWTH">"c818"</definedName>
    <definedName name="IQ_NON_PERF_LOANS_1YR_ANN_GROWTH">"c819"</definedName>
    <definedName name="IQ_NON_PERF_LOANS_2YR_ANN_GROWTH">"c820"</definedName>
    <definedName name="IQ_NON_PERF_LOANS_3YR_ANN_GROWTH">"c821"</definedName>
    <definedName name="IQ_NON_PERF_LOANS_5YR_ANN_GROWTH">"c822"</definedName>
    <definedName name="IQ_NON_PERF_LOANS_7YR_ANN_GROWTH">"c823"</definedName>
    <definedName name="IQ_NON_PERF_LOANS_TOTAL_ASSETS">"c824"</definedName>
    <definedName name="IQ_NON_PERF_LOANS_TOTAL_LOANS">"c825"</definedName>
    <definedName name="IQ_NON_PERFORMING_ASSETS">"c826"</definedName>
    <definedName name="IQ_NON_PERFORMING_LOANS">"c827"</definedName>
    <definedName name="IQ_NONCASH_PENSION_EXP">"c3000"</definedName>
    <definedName name="IQ_NONRECOURSE_DEBT">"c2550"</definedName>
    <definedName name="IQ_NONRECOURSE_DEBT_PCT">"c2551"</definedName>
    <definedName name="IQ_NONUTIL_REV">"c2089"</definedName>
    <definedName name="IQ_NORMAL_INC_AFTER">"c1605"</definedName>
    <definedName name="IQ_NORMAL_INC_AVAIL">"c1606"</definedName>
    <definedName name="IQ_NORMAL_INC_BEFORE">"c1607"</definedName>
    <definedName name="IQ_NOTES_PAY">"c1423"</definedName>
    <definedName name="IQ_NOW_ACCOUNT">"c828"</definedName>
    <definedName name="IQ_NPPE">"c829"</definedName>
    <definedName name="IQ_NPPE_10YR_ANN_GROWTH">"c830"</definedName>
    <definedName name="IQ_NPPE_1YR_ANN_GROWTH">"c831"</definedName>
    <definedName name="IQ_NPPE_2YR_ANN_GROWTH">"c832"</definedName>
    <definedName name="IQ_NPPE_3YR_ANN_GROWTH">"c833"</definedName>
    <definedName name="IQ_NPPE_5YR_ANN_GROWTH">"c834"</definedName>
    <definedName name="IQ_NPPE_7YR_ANN_GROWTH">"c835"</definedName>
    <definedName name="IQ_NTM">6000</definedName>
    <definedName name="IQ_NUKE">"c836"</definedName>
    <definedName name="IQ_NUKE_CF">"c837"</definedName>
    <definedName name="IQ_NUKE_CONTR">"c838"</definedName>
    <definedName name="IQ_NUM_BRANCHES">"c2088"</definedName>
    <definedName name="IQ_NUMBER_ADRHOLDERS">"c1970"</definedName>
    <definedName name="IQ_NUMBER_DAYS">"c1904"</definedName>
    <definedName name="IQ_NUMBER_SHAREHOLDERS">"c1967"</definedName>
    <definedName name="IQ_NUMBER_SHAREHOLDERS_CLASSA">"c1968"</definedName>
    <definedName name="IQ_NUMBER_SHAREHOLDERS_OTHER">"c1969"</definedName>
    <definedName name="IQ_OCCUPY_EXP">"c839"</definedName>
    <definedName name="IQ_OFFER_AMOUNT">"c2152"</definedName>
    <definedName name="IQ_OFFER_COUPON">"c2147"</definedName>
    <definedName name="IQ_OFFER_COUPON_TYPE">"c2148"</definedName>
    <definedName name="IQ_OFFER_DATE">"c2149"</definedName>
    <definedName name="IQ_OFFER_PRICE">"c2150"</definedName>
    <definedName name="IQ_OFFER_YIELD">"c2151"</definedName>
    <definedName name="IQ_OG_10DISC">"c1998"</definedName>
    <definedName name="IQ_OG_10DISC_GAS">"c2018"</definedName>
    <definedName name="IQ_OG_10DISC_OIL">"c2008"</definedName>
    <definedName name="IQ_OG_ACQ_COST_PROVED">"c1975"</definedName>
    <definedName name="IQ_OG_ACQ_COST_PROVED_GAS">"c1987"</definedName>
    <definedName name="IQ_OG_ACQ_COST_PROVED_OIL">"c1981"</definedName>
    <definedName name="IQ_OG_ACQ_COST_UNPROVED">"c1976"</definedName>
    <definedName name="IQ_OG_ACQ_COST_UNPROVED_GAS">"c1988"</definedName>
    <definedName name="IQ_OG_ACQ_COST_UNPROVED_OIL">"c1982"</definedName>
    <definedName name="IQ_OG_AVG_DAILY_PROD_GAS">"c2910"</definedName>
    <definedName name="IQ_OG_AVG_DAILY_PROD_NGL">"c2911"</definedName>
    <definedName name="IQ_OG_AVG_DAILY_PROD_OIL">"c2909"</definedName>
    <definedName name="IQ_OG_CLOSE_BALANCE_GAS">"c2049"</definedName>
    <definedName name="IQ_OG_CLOSE_BALANCE_NGL">"c2920"</definedName>
    <definedName name="IQ_OG_CLOSE_BALANCE_OIL">"c2037"</definedName>
    <definedName name="IQ_OG_DCF_BEFORE_TAXES">"c2023"</definedName>
    <definedName name="IQ_OG_DCF_BEFORE_TAXES_GAS">"c2025"</definedName>
    <definedName name="IQ_OG_DCF_BEFORE_TAXES_OIL">"c2024"</definedName>
    <definedName name="IQ_OG_DEVELOPED_RESERVES_GAS">"c2053"</definedName>
    <definedName name="IQ_OG_DEVELOPED_RESERVES_NGL">"c2922"</definedName>
    <definedName name="IQ_OG_DEVELOPED_RESERVES_OIL">"c2054"</definedName>
    <definedName name="IQ_OG_DEVELOPMENT_COSTS">"c1978"</definedName>
    <definedName name="IQ_OG_DEVELOPMENT_COSTS_GAS">"c1990"</definedName>
    <definedName name="IQ_OG_DEVELOPMENT_COSTS_OIL">"c1984"</definedName>
    <definedName name="IQ_OG_EQUITY_DCF">"c2002"</definedName>
    <definedName name="IQ_OG_EQUITY_DCF_GAS">"c2022"</definedName>
    <definedName name="IQ_OG_EQUITY_DCF_OIL">"c2012"</definedName>
    <definedName name="IQ_OG_EQUTY_RESERVES_GAS">"c2050"</definedName>
    <definedName name="IQ_OG_EQUTY_RESERVES_NGL">"c2921"</definedName>
    <definedName name="IQ_OG_EQUTY_RESERVES_OIL">"c2038"</definedName>
    <definedName name="IQ_OG_EXPLORATION_COSTS">"c1977"</definedName>
    <definedName name="IQ_OG_EXPLORATION_COSTS_GAS">"c1989"</definedName>
    <definedName name="IQ_OG_EXPLORATION_COSTS_OIL">"c1983"</definedName>
    <definedName name="IQ_OG_EXT_DISC_GAS">"c2043"</definedName>
    <definedName name="IQ_OG_EXT_DISC_NGL">"c2914"</definedName>
    <definedName name="IQ_OG_EXT_DISC_OIL">"c2031"</definedName>
    <definedName name="IQ_OG_FUTURE_CASH_INFLOWS">"c1993"</definedName>
    <definedName name="IQ_OG_FUTURE_CASH_INFLOWS_GAS">"c2013"</definedName>
    <definedName name="IQ_OG_FUTURE_CASH_INFLOWS_OIL">"c2003"</definedName>
    <definedName name="IQ_OG_FUTURE_DEVELOPMENT_COSTS">"c1995"</definedName>
    <definedName name="IQ_OG_FUTURE_DEVELOPMENT_COSTS_GAS">"c2015"</definedName>
    <definedName name="IQ_OG_FUTURE_DEVELOPMENT_COSTS_OIL">"c2005"</definedName>
    <definedName name="IQ_OG_FUTURE_INC_TAXES">"c1997"</definedName>
    <definedName name="IQ_OG_FUTURE_INC_TAXES_GAS">"c2017"</definedName>
    <definedName name="IQ_OG_FUTURE_INC_TAXES_OIL">"c2007"</definedName>
    <definedName name="IQ_OG_FUTURE_PRODUCTION_COSTS">"c1994"</definedName>
    <definedName name="IQ_OG_FUTURE_PRODUCTION_COSTS_GAS">"c2014"</definedName>
    <definedName name="IQ_OG_FUTURE_PRODUCTION_COSTS_OIL">"c2004"</definedName>
    <definedName name="IQ_OG_GAS_PRICE_HEDGED">"c2056"</definedName>
    <definedName name="IQ_OG_GAS_PRICE_UNHEDGED">"c2058"</definedName>
    <definedName name="IQ_OG_IMPROVED_RECOVERY_GAS">"c2044"</definedName>
    <definedName name="IQ_OG_IMPROVED_RECOVERY_NGL">"c2915"</definedName>
    <definedName name="IQ_OG_IMPROVED_RECOVERY_OIL">"c2032"</definedName>
    <definedName name="IQ_OG_LIQUID_GAS_PRICE_HEDGED">"c2233"</definedName>
    <definedName name="IQ_OG_LIQUID_GAS_PRICE_UNHEDGED">"c2234"</definedName>
    <definedName name="IQ_OG_NET_FUTURE_CASH_FLOWS">"c1996"</definedName>
    <definedName name="IQ_OG_NET_FUTURE_CASH_FLOWS_GAS">"c2016"</definedName>
    <definedName name="IQ_OG_NET_FUTURE_CASH_FLOWS_OIL">"c2006"</definedName>
    <definedName name="IQ_OG_OIL_PRICE_HEDGED">"c2055"</definedName>
    <definedName name="IQ_OG_OIL_PRICE_UNHEDGED">"c2057"</definedName>
    <definedName name="IQ_OG_OPEN_BALANCE_GAS">"c2041"</definedName>
    <definedName name="IQ_OG_OPEN_BALANCE_NGL">"c2912"</definedName>
    <definedName name="IQ_OG_OPEN_BALANCE_OIL">"c2029"</definedName>
    <definedName name="IQ_OG_OTHER_ADJ_FCF">"c1999"</definedName>
    <definedName name="IQ_OG_OTHER_ADJ_FCF_GAS">"c2019"</definedName>
    <definedName name="IQ_OG_OTHER_ADJ_FCF_OIL">"c2009"</definedName>
    <definedName name="IQ_OG_OTHER_ADJ_GAS">"c2048"</definedName>
    <definedName name="IQ_OG_OTHER_ADJ_NGL">"c2919"</definedName>
    <definedName name="IQ_OG_OTHER_ADJ_OIL">"c2036"</definedName>
    <definedName name="IQ_OG_OTHER_COSTS">"c1979"</definedName>
    <definedName name="IQ_OG_OTHER_COSTS_GAS">"c1991"</definedName>
    <definedName name="IQ_OG_OTHER_COSTS_OIL">"c1985"</definedName>
    <definedName name="IQ_OG_PRODUCTION_GAS">"c2047"</definedName>
    <definedName name="IQ_OG_PRODUCTION_NGL">"c2918"</definedName>
    <definedName name="IQ_OG_PRODUCTION_OIL">"c2035"</definedName>
    <definedName name="IQ_OG_PURCHASES_GAS">"c2045"</definedName>
    <definedName name="IQ_OG_PURCHASES_NGL">"c2916"</definedName>
    <definedName name="IQ_OG_PURCHASES_OIL">"c2033"</definedName>
    <definedName name="IQ_OG_REVISIONS_GAS">"c2042"</definedName>
    <definedName name="IQ_OG_REVISIONS_NGL">"c2913"</definedName>
    <definedName name="IQ_OG_REVISIONS_OIL">"c2030"</definedName>
    <definedName name="IQ_OG_SALES_IN_PLACE_GAS">"c2046"</definedName>
    <definedName name="IQ_OG_SALES_IN_PLACE_NGL">"c2917"</definedName>
    <definedName name="IQ_OG_SALES_IN_PLACE_OIL">"c2034"</definedName>
    <definedName name="IQ_OG_STANDARDIZED_DCF">"c2000"</definedName>
    <definedName name="IQ_OG_STANDARDIZED_DCF_GAS">"c2020"</definedName>
    <definedName name="IQ_OG_STANDARDIZED_DCF_HEDGED">"c2001"</definedName>
    <definedName name="IQ_OG_STANDARDIZED_DCF_HEDGED_GAS">"c2021"</definedName>
    <definedName name="IQ_OG_STANDARDIZED_DCF_HEDGED_OIL">"c2011"</definedName>
    <definedName name="IQ_OG_STANDARDIZED_DCF_OIL">"c2010"</definedName>
    <definedName name="IQ_OG_TAXES">"c2026"</definedName>
    <definedName name="IQ_OG_TAXES_GAS">"c2028"</definedName>
    <definedName name="IQ_OG_TAXES_OIL">"c2027"</definedName>
    <definedName name="IQ_OG_TOTAL_COSTS">"c1980"</definedName>
    <definedName name="IQ_OG_TOTAL_COSTS_GAS">"c1992"</definedName>
    <definedName name="IQ_OG_TOTAL_COSTS_OIL">"c1986"</definedName>
    <definedName name="IQ_OG_TOTAL_EST_PROVED_RESERVES_GAS">"c2052"</definedName>
    <definedName name="IQ_OG_TOTAL_GAS_PRODUCTION">"c2060"</definedName>
    <definedName name="IQ_OG_TOTAL_LIQUID_GAS_PRODUCTION">"c2235"</definedName>
    <definedName name="IQ_OG_TOTAL_OIL_PRODUCTION">"c2059"</definedName>
    <definedName name="IQ_OG_UNDEVELOPED_RESERVES_GAS">"c2051"</definedName>
    <definedName name="IQ_OG_UNDEVELOPED_RESERVES_NGL">"c2923"</definedName>
    <definedName name="IQ_OG_UNDEVELOPED_RESERVES_OIL">"c2039"</definedName>
    <definedName name="IQ_OIL_IMPAIR">"c840"</definedName>
    <definedName name="IQ_OL_COMM_AFTER_FIVE">"c841"</definedName>
    <definedName name="IQ_OL_COMM_CY">"c842"</definedName>
    <definedName name="IQ_OL_COMM_CY1">"c843"</definedName>
    <definedName name="IQ_OL_COMM_CY2">"c844"</definedName>
    <definedName name="IQ_OL_COMM_CY3">"c845"</definedName>
    <definedName name="IQ_OL_COMM_CY4">"c846"</definedName>
    <definedName name="IQ_OL_COMM_NEXT_FIVE">"c847"</definedName>
    <definedName name="IQ_OPEB_ACCRUED_LIAB">"c3308"</definedName>
    <definedName name="IQ_OPEB_ACCRUED_LIAB_DOM">"c3306"</definedName>
    <definedName name="IQ_OPEB_ACCRUED_LIAB_FOREIGN">"c3307"</definedName>
    <definedName name="IQ_OPEB_ACCUM_OTHER_CI">"c3314"</definedName>
    <definedName name="IQ_OPEB_ACCUM_OTHER_CI_DOM">"c3312"</definedName>
    <definedName name="IQ_OPEB_ACCUM_OTHER_CI_FOREIGN">"c3313"</definedName>
    <definedName name="IQ_OPEB_ASSETS">"c3356"</definedName>
    <definedName name="IQ_OPEB_ASSETS_ACQ">"c3347"</definedName>
    <definedName name="IQ_OPEB_ASSETS_ACQ_DOM">"c3345"</definedName>
    <definedName name="IQ_OPEB_ASSETS_ACQ_FOREIGN">"c3346"</definedName>
    <definedName name="IQ_OPEB_ASSETS_ACTUAL_RETURN">"c3332"</definedName>
    <definedName name="IQ_OPEB_ASSETS_ACTUAL_RETURN_DOM">"c3330"</definedName>
    <definedName name="IQ_OPEB_ASSETS_ACTUAL_RETURN_FOREIGN">"c3331"</definedName>
    <definedName name="IQ_OPEB_ASSETS_BEG">"c3329"</definedName>
    <definedName name="IQ_OPEB_ASSETS_BEG_DOM">"c3327"</definedName>
    <definedName name="IQ_OPEB_ASSETS_BEG_FOREIGN">"c3328"</definedName>
    <definedName name="IQ_OPEB_ASSETS_BENEFITS_PAID">"c3341"</definedName>
    <definedName name="IQ_OPEB_ASSETS_BENEFITS_PAID_DOM">"c3339"</definedName>
    <definedName name="IQ_OPEB_ASSETS_BENEFITS_PAID_FOREIGN">"c3340"</definedName>
    <definedName name="IQ_OPEB_ASSETS_CURTAIL">"c3350"</definedName>
    <definedName name="IQ_OPEB_ASSETS_CURTAIL_DOM">"c3348"</definedName>
    <definedName name="IQ_OPEB_ASSETS_CURTAIL_FOREIGN">"c3349"</definedName>
    <definedName name="IQ_OPEB_ASSETS_DOM">"c3354"</definedName>
    <definedName name="IQ_OPEB_ASSETS_EMPLOYER_CONTRIBUTIONS">"c3335"</definedName>
    <definedName name="IQ_OPEB_ASSETS_EMPLOYER_CONTRIBUTIONS_DOM">"c3333"</definedName>
    <definedName name="IQ_OPEB_ASSETS_EMPLOYER_CONTRIBUTIONS_FOREIGN">"c3334"</definedName>
    <definedName name="IQ_OPEB_ASSETS_FOREIGN">"c3355"</definedName>
    <definedName name="IQ_OPEB_ASSETS_FX_ADJ">"c3344"</definedName>
    <definedName name="IQ_OPEB_ASSETS_FX_ADJ_DOM">"c3342"</definedName>
    <definedName name="IQ_OPEB_ASSETS_FX_ADJ_FOREIGN">"c3343"</definedName>
    <definedName name="IQ_OPEB_ASSETS_OTHER_PLAN_ADJ">"c3353"</definedName>
    <definedName name="IQ_OPEB_ASSETS_OTHER_PLAN_ADJ_DOM">"c3351"</definedName>
    <definedName name="IQ_OPEB_ASSETS_OTHER_PLAN_ADJ_FOREIGN">"c3352"</definedName>
    <definedName name="IQ_OPEB_ASSETS_PARTICIP_CONTRIBUTIONS">"c3338"</definedName>
    <definedName name="IQ_OPEB_ASSETS_PARTICIP_CONTRIBUTIONS_DOM">"c3336"</definedName>
    <definedName name="IQ_OPEB_ASSETS_PARTICIP_CONTRIBUTIONS_FOREIGN">"c3337"</definedName>
    <definedName name="IQ_OPEB_BENEFIT_INFO_DATE">"c3410"</definedName>
    <definedName name="IQ_OPEB_BENEFIT_INFO_DATE_DOM">"c3408"</definedName>
    <definedName name="IQ_OPEB_BENEFIT_INFO_DATE_FOREIGN">"c3409"</definedName>
    <definedName name="IQ_OPEB_BREAKDOWN_EQ">"c3275"</definedName>
    <definedName name="IQ_OPEB_BREAKDOWN_EQ_DOM">"c3273"</definedName>
    <definedName name="IQ_OPEB_BREAKDOWN_EQ_FOREIGN">"c3274"</definedName>
    <definedName name="IQ_OPEB_BREAKDOWN_FI">"c3278"</definedName>
    <definedName name="IQ_OPEB_BREAKDOWN_FI_DOM">"c3276"</definedName>
    <definedName name="IQ_OPEB_BREAKDOWN_FI_FOREIGN">"c3277"</definedName>
    <definedName name="IQ_OPEB_BREAKDOWN_OTHER">"c3284"</definedName>
    <definedName name="IQ_OPEB_BREAKDOWN_OTHER_DOM">"c3282"</definedName>
    <definedName name="IQ_OPEB_BREAKDOWN_OTHER_FOREIGN">"c3283"</definedName>
    <definedName name="IQ_OPEB_BREAKDOWN_PCT_EQ">"c3263"</definedName>
    <definedName name="IQ_OPEB_BREAKDOWN_PCT_EQ_DOM">"c3261"</definedName>
    <definedName name="IQ_OPEB_BREAKDOWN_PCT_EQ_FOREIGN">"c3262"</definedName>
    <definedName name="IQ_OPEB_BREAKDOWN_PCT_FI">"c3266"</definedName>
    <definedName name="IQ_OPEB_BREAKDOWN_PCT_FI_DOM">"c3264"</definedName>
    <definedName name="IQ_OPEB_BREAKDOWN_PCT_FI_FOREIGN">"c3265"</definedName>
    <definedName name="IQ_OPEB_BREAKDOWN_PCT_OTHER">"c3272"</definedName>
    <definedName name="IQ_OPEB_BREAKDOWN_PCT_OTHER_DOM">"c3270"</definedName>
    <definedName name="IQ_OPEB_BREAKDOWN_PCT_OTHER_FOREIGN">"c3271"</definedName>
    <definedName name="IQ_OPEB_BREAKDOWN_PCT_RE">"c3269"</definedName>
    <definedName name="IQ_OPEB_BREAKDOWN_PCT_RE_DOM">"c3267"</definedName>
    <definedName name="IQ_OPEB_BREAKDOWN_PCT_RE_FOREIGN">"c3268"</definedName>
    <definedName name="IQ_OPEB_BREAKDOWN_RE">"c3281"</definedName>
    <definedName name="IQ_OPEB_BREAKDOWN_RE_DOM">"c3279"</definedName>
    <definedName name="IQ_OPEB_BREAKDOWN_RE_FOREIGN">"c3280"</definedName>
    <definedName name="IQ_OPEB_DECREASE_EFFECT_PBO">"c3458"</definedName>
    <definedName name="IQ_OPEB_DECREASE_EFFECT_PBO_DOM">"c3456"</definedName>
    <definedName name="IQ_OPEB_DECREASE_EFFECT_PBO_FOREIGN">"c3457"</definedName>
    <definedName name="IQ_OPEB_DECREASE_EFFECT_SERVICE_INT_COST">"c3455"</definedName>
    <definedName name="IQ_OPEB_DECREASE_EFFECT_SERVICE_INT_COST_DOM">"c3453"</definedName>
    <definedName name="IQ_OPEB_DECREASE_EFFECT_SERVICE_INT_COST_FOREIGN">"c3454"</definedName>
    <definedName name="IQ_OPEB_DISC_RATE_MAX">"c3422"</definedName>
    <definedName name="IQ_OPEB_DISC_RATE_MAX_DOM">"c3420"</definedName>
    <definedName name="IQ_OPEB_DISC_RATE_MAX_FOREIGN">"c3421"</definedName>
    <definedName name="IQ_OPEB_DISC_RATE_MIN">"c3419"</definedName>
    <definedName name="IQ_OPEB_DISC_RATE_MIN_DOM">"c3417"</definedName>
    <definedName name="IQ_OPEB_DISC_RATE_MIN_FOREIGN">"c3418"</definedName>
    <definedName name="IQ_OPEB_EST_BENEFIT_1YR">"c3287"</definedName>
    <definedName name="IQ_OPEB_EST_BENEFIT_1YR_DOM">"c3285"</definedName>
    <definedName name="IQ_OPEB_EST_BENEFIT_1YR_FOREIGN">"c3286"</definedName>
    <definedName name="IQ_OPEB_EST_BENEFIT_2YR">"c3290"</definedName>
    <definedName name="IQ_OPEB_EST_BENEFIT_2YR_DOM">"c3288"</definedName>
    <definedName name="IQ_OPEB_EST_BENEFIT_2YR_FOREIGN">"c3289"</definedName>
    <definedName name="IQ_OPEB_EST_BENEFIT_3YR">"c3293"</definedName>
    <definedName name="IQ_OPEB_EST_BENEFIT_3YR_DOM">"c3291"</definedName>
    <definedName name="IQ_OPEB_EST_BENEFIT_3YR_FOREIGN">"c3292"</definedName>
    <definedName name="IQ_OPEB_EST_BENEFIT_4YR">"c3296"</definedName>
    <definedName name="IQ_OPEB_EST_BENEFIT_4YR_DOM">"c3294"</definedName>
    <definedName name="IQ_OPEB_EST_BENEFIT_4YR_FOREIGN">"c3295"</definedName>
    <definedName name="IQ_OPEB_EST_BENEFIT_5YR">"c3299"</definedName>
    <definedName name="IQ_OPEB_EST_BENEFIT_5YR_DOM">"c3297"</definedName>
    <definedName name="IQ_OPEB_EST_BENEFIT_5YR_FOREIGN">"c3298"</definedName>
    <definedName name="IQ_OPEB_EST_BENEFIT_AFTER5">"c3302"</definedName>
    <definedName name="IQ_OPEB_EST_BENEFIT_AFTER5_DOM">"c3300"</definedName>
    <definedName name="IQ_OPEB_EST_BENEFIT_AFTER5_FOREIGN">"c3301"</definedName>
    <definedName name="IQ_OPEB_EXP_RATE_RETURN_MAX">"c3434"</definedName>
    <definedName name="IQ_OPEB_EXP_RATE_RETURN_MAX_DOM">"c3432"</definedName>
    <definedName name="IQ_OPEB_EXP_RATE_RETURN_MAX_FOREIGN">"c3433"</definedName>
    <definedName name="IQ_OPEB_EXP_RATE_RETURN_MIN">"c3431"</definedName>
    <definedName name="IQ_OPEB_EXP_RATE_RETURN_MIN_DOM">"c3429"</definedName>
    <definedName name="IQ_OPEB_EXP_RATE_RETURN_MIN_FOREIGN">"c3430"</definedName>
    <definedName name="IQ_OPEB_EXP_RETURN">"c3398"</definedName>
    <definedName name="IQ_OPEB_EXP_RETURN_DOM">"c3396"</definedName>
    <definedName name="IQ_OPEB_EXP_RETURN_FOREIGN">"c3397"</definedName>
    <definedName name="IQ_OPEB_HEALTH_COST_TREND_INITIAL">"c3413"</definedName>
    <definedName name="IQ_OPEB_HEALTH_COST_TREND_INITIAL_DOM">"c3411"</definedName>
    <definedName name="IQ_OPEB_HEALTH_COST_TREND_INITIAL_FOREIGN">"c3412"</definedName>
    <definedName name="IQ_OPEB_HEALTH_COST_TREND_ULTIMATE">"c3416"</definedName>
    <definedName name="IQ_OPEB_HEALTH_COST_TREND_ULTIMATE_DOM">"c3414"</definedName>
    <definedName name="IQ_OPEB_HEALTH_COST_TREND_ULTIMATE_FOREIGN">"c3415"</definedName>
    <definedName name="IQ_OPEB_INCREASE_EFFECT_PBO">"c3452"</definedName>
    <definedName name="IQ_OPEB_INCREASE_EFFECT_PBO_DOM">"c3450"</definedName>
    <definedName name="IQ_OPEB_INCREASE_EFFECT_PBO_FOREIGN">"c3451"</definedName>
    <definedName name="IQ_OPEB_INCREASE_EFFECT_SERVICE_INT_COST">"c3449"</definedName>
    <definedName name="IQ_OPEB_INCREASE_EFFECT_SERVICE_INT_COST_DOM">"c3447"</definedName>
    <definedName name="IQ_OPEB_INCREASE_EFFECT_SERVICE_INT_COST_FOREIGN">"c3448"</definedName>
    <definedName name="IQ_OPEB_INTAN_ASSETS">"c3311"</definedName>
    <definedName name="IQ_OPEB_INTAN_ASSETS_DOM">"c3309"</definedName>
    <definedName name="IQ_OPEB_INTAN_ASSETS_FOREIGN">"c3310"</definedName>
    <definedName name="IQ_OPEB_INTEREST_COST">"c3395"</definedName>
    <definedName name="IQ_OPEB_INTEREST_COST_DOM">"c3393"</definedName>
    <definedName name="IQ_OPEB_INTEREST_COST_FOREIGN">"c3394"</definedName>
    <definedName name="IQ_OPEB_NET_ASSET_RECOG">"c3326"</definedName>
    <definedName name="IQ_OPEB_NET_ASSET_RECOG_DOM">"c3324"</definedName>
    <definedName name="IQ_OPEB_NET_ASSET_RECOG_FOREIGN">"c3325"</definedName>
    <definedName name="IQ_OPEB_OBLIGATION_ACCUMULATED">"c3407"</definedName>
    <definedName name="IQ_OPEB_OBLIGATION_ACCUMULATED_DOM">"c3405"</definedName>
    <definedName name="IQ_OPEB_OBLIGATION_ACCUMULATED_FOREIGN">"c3406"</definedName>
    <definedName name="IQ_OPEB_OBLIGATION_ACQ">"c3380"</definedName>
    <definedName name="IQ_OPEB_OBLIGATION_ACQ_DOM">"c3378"</definedName>
    <definedName name="IQ_OPEB_OBLIGATION_ACQ_FOREIGN">"c3379"</definedName>
    <definedName name="IQ_OPEB_OBLIGATION_ACTUARIAL_GAIN_LOSS">"c3371"</definedName>
    <definedName name="IQ_OPEB_OBLIGATION_ACTUARIAL_GAIN_LOSS_DOM">"c3369"</definedName>
    <definedName name="IQ_OPEB_OBLIGATION_ACTUARIAL_GAIN_LOSS_FOREIGN">"c3370"</definedName>
    <definedName name="IQ_OPEB_OBLIGATION_BEG">"c3359"</definedName>
    <definedName name="IQ_OPEB_OBLIGATION_BEG_DOM">"c3357"</definedName>
    <definedName name="IQ_OPEB_OBLIGATION_BEG_FOREIGN">"c3358"</definedName>
    <definedName name="IQ_OPEB_OBLIGATION_CURTAIL">"c3383"</definedName>
    <definedName name="IQ_OPEB_OBLIGATION_CURTAIL_DOM">"c3381"</definedName>
    <definedName name="IQ_OPEB_OBLIGATION_CURTAIL_FOREIGN">"c3382"</definedName>
    <definedName name="IQ_OPEB_OBLIGATION_EMPLOYEE_CONTRIBUTIONS">"c3368"</definedName>
    <definedName name="IQ_OPEB_OBLIGATION_EMPLOYEE_CONTRIBUTIONS_DOM">"c3366"</definedName>
    <definedName name="IQ_OPEB_OBLIGATION_EMPLOYEE_CONTRIBUTIONS_FOREIGN">"c3367"</definedName>
    <definedName name="IQ_OPEB_OBLIGATION_FX_ADJ">"c3377"</definedName>
    <definedName name="IQ_OPEB_OBLIGATION_FX_ADJ_DOM">"c3375"</definedName>
    <definedName name="IQ_OPEB_OBLIGATION_FX_ADJ_FOREIGN">"c3376"</definedName>
    <definedName name="IQ_OPEB_OBLIGATION_INTEREST_COST">"c3365"</definedName>
    <definedName name="IQ_OPEB_OBLIGATION_INTEREST_COST_DOM">"c3363"</definedName>
    <definedName name="IQ_OPEB_OBLIGATION_INTEREST_COST_FOREIGN">"c3364"</definedName>
    <definedName name="IQ_OPEB_OBLIGATION_OTHER_PLAN_ADJ">"c3386"</definedName>
    <definedName name="IQ_OPEB_OBLIGATION_OTHER_PLAN_ADJ_DOM">"c3384"</definedName>
    <definedName name="IQ_OPEB_OBLIGATION_OTHER_PLAN_ADJ_FOREIGN">"c3385"</definedName>
    <definedName name="IQ_OPEB_OBLIGATION_PAID">"c3374"</definedName>
    <definedName name="IQ_OPEB_OBLIGATION_PAID_DOM">"c3372"</definedName>
    <definedName name="IQ_OPEB_OBLIGATION_PAID_FOREIGN">"c3373"</definedName>
    <definedName name="IQ_OPEB_OBLIGATION_PROJECTED">"c3389"</definedName>
    <definedName name="IQ_OPEB_OBLIGATION_PROJECTED_DOM">"c3387"</definedName>
    <definedName name="IQ_OPEB_OBLIGATION_PROJECTED_FOREIGN">"c3388"</definedName>
    <definedName name="IQ_OPEB_OBLIGATION_SERVICE_COST">"c3362"</definedName>
    <definedName name="IQ_OPEB_OBLIGATION_SERVICE_COST_DOM">"c3360"</definedName>
    <definedName name="IQ_OPEB_OBLIGATION_SERVICE_COST_FOREIGN">"c3361"</definedName>
    <definedName name="IQ_OPEB_OTHER">"c3317"</definedName>
    <definedName name="IQ_OPEB_OTHER_ADJ">"c3323"</definedName>
    <definedName name="IQ_OPEB_OTHER_ADJ_DOM">"c3321"</definedName>
    <definedName name="IQ_OPEB_OTHER_ADJ_FOREIGN">"c3322"</definedName>
    <definedName name="IQ_OPEB_OTHER_COST">"c3401"</definedName>
    <definedName name="IQ_OPEB_OTHER_COST_DOM">"c3399"</definedName>
    <definedName name="IQ_OPEB_OTHER_COST_FOREIGN">"c3400"</definedName>
    <definedName name="IQ_OPEB_OTHER_DOM">"c3315"</definedName>
    <definedName name="IQ_OPEB_OTHER_FOREIGN">"c3316"</definedName>
    <definedName name="IQ_OPEB_PBO_ASSUMED_RATE_RET_MAX">"c3440"</definedName>
    <definedName name="IQ_OPEB_PBO_ASSUMED_RATE_RET_MAX_DOM">"c3438"</definedName>
    <definedName name="IQ_OPEB_PBO_ASSUMED_RATE_RET_MAX_FOREIGN">"c3439"</definedName>
    <definedName name="IQ_OPEB_PBO_ASSUMED_RATE_RET_MIN">"c3437"</definedName>
    <definedName name="IQ_OPEB_PBO_ASSUMED_RATE_RET_MIN_DOM">"c3435"</definedName>
    <definedName name="IQ_OPEB_PBO_ASSUMED_RATE_RET_MIN_FOREIGN">"c3436"</definedName>
    <definedName name="IQ_OPEB_PBO_RATE_COMP_INCREASE_MAX">"c3446"</definedName>
    <definedName name="IQ_OPEB_PBO_RATE_COMP_INCREASE_MAX_DOM">"c3444"</definedName>
    <definedName name="IQ_OPEB_PBO_RATE_COMP_INCREASE_MAX_FOREIGN">"c3445"</definedName>
    <definedName name="IQ_OPEB_PBO_RATE_COMP_INCREASE_MIN">"c3443"</definedName>
    <definedName name="IQ_OPEB_PBO_RATE_COMP_INCREASE_MIN_DOM">"c3441"</definedName>
    <definedName name="IQ_OPEB_PBO_RATE_COMP_INCREASE_MIN_FOREIGN">"c3442"</definedName>
    <definedName name="IQ_OPEB_PREPAID_COST">"c3305"</definedName>
    <definedName name="IQ_OPEB_PREPAID_COST_DOM">"c3303"</definedName>
    <definedName name="IQ_OPEB_PREPAID_COST_FOREIGN">"c3304"</definedName>
    <definedName name="IQ_OPEB_RATE_COMP_INCREASE_MAX">"c3428"</definedName>
    <definedName name="IQ_OPEB_RATE_COMP_INCREASE_MAX_DOM">"c3426"</definedName>
    <definedName name="IQ_OPEB_RATE_COMP_INCREASE_MAX_FOREIGN">"c3427"</definedName>
    <definedName name="IQ_OPEB_RATE_COMP_INCREASE_MIN">"c3425"</definedName>
    <definedName name="IQ_OPEB_RATE_COMP_INCREASE_MIN_DOM">"c3423"</definedName>
    <definedName name="IQ_OPEB_RATE_COMP_INCREASE_MIN_FOREIGN">"c3424"</definedName>
    <definedName name="IQ_OPEB_SERVICE_COST">"c3392"</definedName>
    <definedName name="IQ_OPEB_SERVICE_COST_DOM">"c3390"</definedName>
    <definedName name="IQ_OPEB_SERVICE_COST_FOREIGN">"c3391"</definedName>
    <definedName name="IQ_OPEB_TOTAL_COST">"c3404"</definedName>
    <definedName name="IQ_OPEB_TOTAL_COST_DOM">"c3402"</definedName>
    <definedName name="IQ_OPEB_TOTAL_COST_FOREIGN">"c3403"</definedName>
    <definedName name="IQ_OPEB_UNRECOG_PRIOR">"c3320"</definedName>
    <definedName name="IQ_OPEB_UNRECOG_PRIOR_DOM">"c3318"</definedName>
    <definedName name="IQ_OPEB_UNRECOG_PRIOR_FOREIGN">"c3319"</definedName>
    <definedName name="IQ_OPENPRICE">"c848"</definedName>
    <definedName name="IQ_OPER_INC">"c849"</definedName>
    <definedName name="IQ_OPER_INC_BR">"c850"</definedName>
    <definedName name="IQ_OPER_INC_FIN">"c851"</definedName>
    <definedName name="IQ_OPER_INC_INS">"c852"</definedName>
    <definedName name="IQ_OPER_INC_MARGIN">"c1448"</definedName>
    <definedName name="IQ_OPER_INC_REIT">"c853"</definedName>
    <definedName name="IQ_OPER_INC_UTI">"c854"</definedName>
    <definedName name="IQ_OPERATIONS_EXP">"c855"</definedName>
    <definedName name="IQ_OPTIONS_BEG_OS">"c1572"</definedName>
    <definedName name="IQ_OPTIONS_CANCELLED">"c856"</definedName>
    <definedName name="IQ_OPTIONS_END_OS">"c1573"</definedName>
    <definedName name="IQ_OPTIONS_EXERCISED">"c2116"</definedName>
    <definedName name="IQ_OPTIONS_GRANTED">"c2673"</definedName>
    <definedName name="IQ_OPTIONS_ISSUED">"c857"</definedName>
    <definedName name="IQ_OPTIONS_STRIKE_PRICE_GRANTED">"c2678"</definedName>
    <definedName name="IQ_OPTIONS_STRIKE_PRICE_OS">"c2677"</definedName>
    <definedName name="IQ_ORDER_BACKLOG">"c2090"</definedName>
    <definedName name="IQ_OTHER_ADJUST_GROSS_LOANS">"c859"</definedName>
    <definedName name="IQ_OTHER_AMORT">"c5563"</definedName>
    <definedName name="IQ_OTHER_AMORT_BNK">"c5565"</definedName>
    <definedName name="IQ_OTHER_AMORT_BR">"c5566"</definedName>
    <definedName name="IQ_OTHER_AMORT_FIN">"c5567"</definedName>
    <definedName name="IQ_OTHER_AMORT_INS">"c5568"</definedName>
    <definedName name="IQ_OTHER_AMORT_REIT">"c5569"</definedName>
    <definedName name="IQ_OTHER_AMORT_UTI">"c5570"</definedName>
    <definedName name="IQ_OTHER_ASSETS">"c860"</definedName>
    <definedName name="IQ_OTHER_ASSETS_BNK">"c861"</definedName>
    <definedName name="IQ_OTHER_ASSETS_BR">"c862"</definedName>
    <definedName name="IQ_OTHER_ASSETS_FIN">"c863"</definedName>
    <definedName name="IQ_OTHER_ASSETS_INS">"c864"</definedName>
    <definedName name="IQ_OTHER_ASSETS_REIT">"c865"</definedName>
    <definedName name="IQ_OTHER_ASSETS_SERV_RIGHTS">"c2243"</definedName>
    <definedName name="IQ_OTHER_ASSETS_UTI">"c866"</definedName>
    <definedName name="IQ_OTHER_BEARING_LIAB">"c1608"</definedName>
    <definedName name="IQ_OTHER_BENEFITS_OBLIGATION">"c867"</definedName>
    <definedName name="IQ_OTHER_CA">"c868"</definedName>
    <definedName name="IQ_OTHER_CA_SUPPL">"c869"</definedName>
    <definedName name="IQ_OTHER_CA_SUPPL_BNK">"c870"</definedName>
    <definedName name="IQ_OTHER_CA_SUPPL_BR">"c871"</definedName>
    <definedName name="IQ_OTHER_CA_SUPPL_FIN">"c872"</definedName>
    <definedName name="IQ_OTHER_CA_SUPPL_INS">"c873"</definedName>
    <definedName name="IQ_OTHER_CA_SUPPL_REIT">"c874"</definedName>
    <definedName name="IQ_OTHER_CA_SUPPL_UTI">"c875"</definedName>
    <definedName name="IQ_OTHER_CA_UTI">"c876"</definedName>
    <definedName name="IQ_OTHER_CL">"c877"</definedName>
    <definedName name="IQ_OTHER_CL_SUPPL">"c878"</definedName>
    <definedName name="IQ_OTHER_CL_SUPPL_BNK">"c879"</definedName>
    <definedName name="IQ_OTHER_CL_SUPPL_BR">"c880"</definedName>
    <definedName name="IQ_OTHER_CL_SUPPL_FIN">"c881"</definedName>
    <definedName name="IQ_OTHER_CL_SUPPL_REIT">"c882"</definedName>
    <definedName name="IQ_OTHER_CL_SUPPL_UTI">"c883"</definedName>
    <definedName name="IQ_OTHER_CL_UTI">"c884"</definedName>
    <definedName name="IQ_OTHER_CURRENT_ASSETS">"c1403"</definedName>
    <definedName name="IQ_OTHER_CURRENT_LIAB">"c1404"</definedName>
    <definedName name="IQ_OTHER_DEBT">"c2507"</definedName>
    <definedName name="IQ_OTHER_DEBT_PCT">"c2508"</definedName>
    <definedName name="IQ_OTHER_DEP">"c885"</definedName>
    <definedName name="IQ_OTHER_EARNING">"c1609"</definedName>
    <definedName name="IQ_OTHER_EQUITY">"c886"</definedName>
    <definedName name="IQ_OTHER_EQUITY_BNK">"c887"</definedName>
    <definedName name="IQ_OTHER_EQUITY_BR">"c888"</definedName>
    <definedName name="IQ_OTHER_EQUITY_FIN">"c889"</definedName>
    <definedName name="IQ_OTHER_EQUITY_INS">"c890"</definedName>
    <definedName name="IQ_OTHER_EQUITY_REIT">"c891"</definedName>
    <definedName name="IQ_OTHER_EQUITY_UTI">"c892"</definedName>
    <definedName name="IQ_OTHER_FINANCE_ACT">"c893"</definedName>
    <definedName name="IQ_OTHER_FINANCE_ACT_BNK">"c894"</definedName>
    <definedName name="IQ_OTHER_FINANCE_ACT_BR">"c895"</definedName>
    <definedName name="IQ_OTHER_FINANCE_ACT_FIN">"c896"</definedName>
    <definedName name="IQ_OTHER_FINANCE_ACT_INS">"c897"</definedName>
    <definedName name="IQ_OTHER_FINANCE_ACT_REIT">"c898"</definedName>
    <definedName name="IQ_OTHER_FINANCE_ACT_SUPPL">"c899"</definedName>
    <definedName name="IQ_OTHER_FINANCE_ACT_SUPPL_BNK">"c900"</definedName>
    <definedName name="IQ_OTHER_FINANCE_ACT_SUPPL_BR">"c901"</definedName>
    <definedName name="IQ_OTHER_FINANCE_ACT_SUPPL_FIN">"c902"</definedName>
    <definedName name="IQ_OTHER_FINANCE_ACT_SUPPL_INS">"c903"</definedName>
    <definedName name="IQ_OTHER_FINANCE_ACT_SUPPL_REIT">"c904"</definedName>
    <definedName name="IQ_OTHER_FINANCE_ACT_SUPPL_UTI">"c905"</definedName>
    <definedName name="IQ_OTHER_FINANCE_ACT_UTI">"c906"</definedName>
    <definedName name="IQ_OTHER_INTAN">"c907"</definedName>
    <definedName name="IQ_OTHER_INTAN_BNK">"c908"</definedName>
    <definedName name="IQ_OTHER_INTAN_BR">"c909"</definedName>
    <definedName name="IQ_OTHER_INTAN_FIN">"c910"</definedName>
    <definedName name="IQ_OTHER_INTAN_INS">"c911"</definedName>
    <definedName name="IQ_OTHER_INTAN_REIT">"c912"</definedName>
    <definedName name="IQ_OTHER_INTAN_UTI">"c913"</definedName>
    <definedName name="IQ_OTHER_INV">"c914"</definedName>
    <definedName name="IQ_OTHER_INVEST">"c915"</definedName>
    <definedName name="IQ_OTHER_INVEST_ACT">"c916"</definedName>
    <definedName name="IQ_OTHER_INVEST_ACT_BNK">"c917"</definedName>
    <definedName name="IQ_OTHER_INVEST_ACT_BR">"c918"</definedName>
    <definedName name="IQ_OTHER_INVEST_ACT_FIN">"c919"</definedName>
    <definedName name="IQ_OTHER_INVEST_ACT_INS">"c920"</definedName>
    <definedName name="IQ_OTHER_INVEST_ACT_REIT">"c921"</definedName>
    <definedName name="IQ_OTHER_INVEST_ACT_SUPPL">"c922"</definedName>
    <definedName name="IQ_OTHER_INVEST_ACT_SUPPL_BNK">"c923"</definedName>
    <definedName name="IQ_OTHER_INVEST_ACT_SUPPL_BR">"c924"</definedName>
    <definedName name="IQ_OTHER_INVEST_ACT_SUPPL_FIN">"c925"</definedName>
    <definedName name="IQ_OTHER_INVEST_ACT_SUPPL_INS">"c926"</definedName>
    <definedName name="IQ_OTHER_INVEST_ACT_SUPPL_REIT">"c927"</definedName>
    <definedName name="IQ_OTHER_INVEST_ACT_SUPPL_UTI">"c928"</definedName>
    <definedName name="IQ_OTHER_INVEST_ACT_UTI">"c929"</definedName>
    <definedName name="IQ_OTHER_INVESTING">"c1408"</definedName>
    <definedName name="IQ_OTHER_LIAB">"c930"</definedName>
    <definedName name="IQ_OTHER_LIAB_BNK">"c931"</definedName>
    <definedName name="IQ_OTHER_LIAB_BR">"c932"</definedName>
    <definedName name="IQ_OTHER_LIAB_FIN">"c933"</definedName>
    <definedName name="IQ_OTHER_LIAB_INS">"c934"</definedName>
    <definedName name="IQ_OTHER_LIAB_LT">"c935"</definedName>
    <definedName name="IQ_OTHER_LIAB_LT_BNK">"c936"</definedName>
    <definedName name="IQ_OTHER_LIAB_LT_BR">"c937"</definedName>
    <definedName name="IQ_OTHER_LIAB_LT_FIN">"c938"</definedName>
    <definedName name="IQ_OTHER_LIAB_LT_INS">"c939"</definedName>
    <definedName name="IQ_OTHER_LIAB_LT_REIT">"c940"</definedName>
    <definedName name="IQ_OTHER_LIAB_LT_UTI">"c941"</definedName>
    <definedName name="IQ_OTHER_LIAB_REIT">"c942"</definedName>
    <definedName name="IQ_OTHER_LIAB_UTI">"c943"</definedName>
    <definedName name="IQ_OTHER_LIAB_WRITTEN">"c944"</definedName>
    <definedName name="IQ_OTHER_LOANS">"c945"</definedName>
    <definedName name="IQ_OTHER_LONG_TERM">"c1409"</definedName>
    <definedName name="IQ_OTHER_LT_ASSETS">"c946"</definedName>
    <definedName name="IQ_OTHER_LT_ASSETS_BNK">"c947"</definedName>
    <definedName name="IQ_OTHER_LT_ASSETS_BR">"c948"</definedName>
    <definedName name="IQ_OTHER_LT_ASSETS_FIN">"c949"</definedName>
    <definedName name="IQ_OTHER_LT_ASSETS_INS">"c950"</definedName>
    <definedName name="IQ_OTHER_LT_ASSETS_REIT">"c951"</definedName>
    <definedName name="IQ_OTHER_LT_ASSETS_UTI">"c952"</definedName>
    <definedName name="IQ_OTHER_NET">"c1453"</definedName>
    <definedName name="IQ_OTHER_NON_INT_EXP">"c953"</definedName>
    <definedName name="IQ_OTHER_NON_INT_EXP_TOTAL">"c954"</definedName>
    <definedName name="IQ_OTHER_NON_INT_INC">"c955"</definedName>
    <definedName name="IQ_OTHER_NON_OPER_EXP">"c956"</definedName>
    <definedName name="IQ_OTHER_NON_OPER_EXP_BR">"c957"</definedName>
    <definedName name="IQ_OTHER_NON_OPER_EXP_FIN">"c958"</definedName>
    <definedName name="IQ_OTHER_NON_OPER_EXP_INS">"c959"</definedName>
    <definedName name="IQ_OTHER_NON_OPER_EXP_REIT">"c960"</definedName>
    <definedName name="IQ_OTHER_NON_OPER_EXP_SUPPL">"c961"</definedName>
    <definedName name="IQ_OTHER_NON_OPER_EXP_SUPPL_BR">"c962"</definedName>
    <definedName name="IQ_OTHER_NON_OPER_EXP_SUPPL_FIN">"c963"</definedName>
    <definedName name="IQ_OTHER_NON_OPER_EXP_SUPPL_INS">"c964"</definedName>
    <definedName name="IQ_OTHER_NON_OPER_EXP_SUPPL_REIT">"c965"</definedName>
    <definedName name="IQ_OTHER_NON_OPER_EXP_SUPPL_UTI">"c966"</definedName>
    <definedName name="IQ_OTHER_NON_OPER_EXP_UTI">"c967"</definedName>
    <definedName name="IQ_OTHER_OPER">"c982"</definedName>
    <definedName name="IQ_OTHER_OPER_ACT">"c983"</definedName>
    <definedName name="IQ_OTHER_OPER_ACT_BNK">"c984"</definedName>
    <definedName name="IQ_OTHER_OPER_ACT_BR">"c985"</definedName>
    <definedName name="IQ_OTHER_OPER_ACT_FIN">"c986"</definedName>
    <definedName name="IQ_OTHER_OPER_ACT_INS">"c987"</definedName>
    <definedName name="IQ_OTHER_OPER_ACT_REIT">"c988"</definedName>
    <definedName name="IQ_OTHER_OPER_ACT_UTI">"c989"</definedName>
    <definedName name="IQ_OTHER_OPER_BR">"c990"</definedName>
    <definedName name="IQ_OTHER_OPER_FIN">"c991"</definedName>
    <definedName name="IQ_OTHER_OPER_INS">"c992"</definedName>
    <definedName name="IQ_OTHER_OPER_REIT">"c993"</definedName>
    <definedName name="IQ_OTHER_OPER_SUPPL_BR">"c994"</definedName>
    <definedName name="IQ_OTHER_OPER_SUPPL_FIN">"c995"</definedName>
    <definedName name="IQ_OTHER_OPER_SUPPL_INS">"c996"</definedName>
    <definedName name="IQ_OTHER_OPER_SUPPL_REIT">"c997"</definedName>
    <definedName name="IQ_OTHER_OPER_SUPPL_UTI">"c998"</definedName>
    <definedName name="IQ_OTHER_OPER_TOT_BNK">"c999"</definedName>
    <definedName name="IQ_OTHER_OPER_TOT_BR">"c1000"</definedName>
    <definedName name="IQ_OTHER_OPER_TOT_FIN">"c1001"</definedName>
    <definedName name="IQ_OTHER_OPER_TOT_INS">"c1002"</definedName>
    <definedName name="IQ_OTHER_OPER_TOT_REIT">"c1003"</definedName>
    <definedName name="IQ_OTHER_OPER_TOT_UTI">"c1004"</definedName>
    <definedName name="IQ_OTHER_OPER_UTI">"c1005"</definedName>
    <definedName name="IQ_OTHER_OPTIONS_BEG_OS">"c2686"</definedName>
    <definedName name="IQ_OTHER_OPTIONS_CANCELLED">"c2689"</definedName>
    <definedName name="IQ_OTHER_OPTIONS_END_OS">"c2690"</definedName>
    <definedName name="IQ_OTHER_OPTIONS_EXERCISED">"c2688"</definedName>
    <definedName name="IQ_OTHER_OPTIONS_GRANTED">"c2687"</definedName>
    <definedName name="IQ_OTHER_OPTIONS_STRIKE_PRICE_OS">"c2691"</definedName>
    <definedName name="IQ_OTHER_OUTSTANDING_BS_DATE">"c1972"</definedName>
    <definedName name="IQ_OTHER_OUTSTANDING_FILING_DATE">"c1974"</definedName>
    <definedName name="IQ_OTHER_PC_WRITTEN">"c1006"</definedName>
    <definedName name="IQ_OTHER_REAL_ESTATE">"c1007"</definedName>
    <definedName name="IQ_OTHER_RECEIV">"c1008"</definedName>
    <definedName name="IQ_OTHER_RECEIV_INS">"c1009"</definedName>
    <definedName name="IQ_OTHER_REV">"c1010"</definedName>
    <definedName name="IQ_OTHER_REV_BR">"c1011"</definedName>
    <definedName name="IQ_OTHER_REV_FIN">"c1012"</definedName>
    <definedName name="IQ_OTHER_REV_INS">"c1013"</definedName>
    <definedName name="IQ_OTHER_REV_REIT">"c1014"</definedName>
    <definedName name="IQ_OTHER_REV_SUPPL">"c1015"</definedName>
    <definedName name="IQ_OTHER_REV_SUPPL_BR">"c1016"</definedName>
    <definedName name="IQ_OTHER_REV_SUPPL_FIN">"c1017"</definedName>
    <definedName name="IQ_OTHER_REV_SUPPL_INS">"c1018"</definedName>
    <definedName name="IQ_OTHER_REV_SUPPL_REIT">"c1019"</definedName>
    <definedName name="IQ_OTHER_REV_SUPPL_UTI">"c1020"</definedName>
    <definedName name="IQ_OTHER_REV_UTI">"c1021"</definedName>
    <definedName name="IQ_OTHER_REVENUE">"c1410"</definedName>
    <definedName name="IQ_OTHER_STRIKE_PRICE_GRANTED">"c2692"</definedName>
    <definedName name="IQ_OTHER_UNDRAWN">"c2522"</definedName>
    <definedName name="IQ_OTHER_UNUSUAL">"c1488"</definedName>
    <definedName name="IQ_OTHER_UNUSUAL_BNK">"c1560"</definedName>
    <definedName name="IQ_OTHER_UNUSUAL_BR">"c1561"</definedName>
    <definedName name="IQ_OTHER_UNUSUAL_FIN">"c1562"</definedName>
    <definedName name="IQ_OTHER_UNUSUAL_INS">"c1563"</definedName>
    <definedName name="IQ_OTHER_UNUSUAL_REIT">"c1564"</definedName>
    <definedName name="IQ_OTHER_UNUSUAL_SUPPL">"c1494"</definedName>
    <definedName name="IQ_OTHER_UNUSUAL_SUPPL_BNK">"c1495"</definedName>
    <definedName name="IQ_OTHER_UNUSUAL_SUPPL_BR">"c1496"</definedName>
    <definedName name="IQ_OTHER_UNUSUAL_SUPPL_FIN">"c1497"</definedName>
    <definedName name="IQ_OTHER_UNUSUAL_SUPPL_INS">"c1498"</definedName>
    <definedName name="IQ_OTHER_UNUSUAL_SUPPL_REIT">"c1499"</definedName>
    <definedName name="IQ_OTHER_UNUSUAL_SUPPL_UTI">"c1500"</definedName>
    <definedName name="IQ_OTHER_UNUSUAL_UTI">"c1565"</definedName>
    <definedName name="IQ_OTHER_WARRANTS_BEG_OS">"c2712"</definedName>
    <definedName name="IQ_OTHER_WARRANTS_CANCELLED">"c2715"</definedName>
    <definedName name="IQ_OTHER_WARRANTS_END_OS">"c2716"</definedName>
    <definedName name="IQ_OTHER_WARRANTS_EXERCISED">"c2714"</definedName>
    <definedName name="IQ_OTHER_WARRANTS_ISSUED">"c2713"</definedName>
    <definedName name="IQ_OTHER_WARRANTS_STRIKE_PRICE_ISSUED">"c2718"</definedName>
    <definedName name="IQ_OTHER_WARRANTS_STRIKE_PRICE_OS">"c2717"</definedName>
    <definedName name="IQ_OUTSTANDING_BS_DATE">"c2128"</definedName>
    <definedName name="IQ_OUTSTANDING_FILING_DATE">"c1023"</definedName>
    <definedName name="IQ_OWNERSHIP">"c2160"</definedName>
    <definedName name="IQ_PART_TIME">"c1024"</definedName>
    <definedName name="IQ_PAY_ACCRUED">"c1457"</definedName>
    <definedName name="IQ_PAYOUT_RATIO">"c1900"</definedName>
    <definedName name="IQ_PBV">"c1025"</definedName>
    <definedName name="IQ_PBV_AVG">"c1026"</definedName>
    <definedName name="IQ_PC_EARNED">"c2749"</definedName>
    <definedName name="IQ_PC_GAAP_COMBINED_RATIO">"c2781"</definedName>
    <definedName name="IQ_PC_GAAP_COMBINED_RATIO_EXCL_CL">"c2782"</definedName>
    <definedName name="IQ_PC_GAAP_EXPENSE_RATIO">"c2780"</definedName>
    <definedName name="IQ_PC_GAAP_LOSS">"c2779"</definedName>
    <definedName name="IQ_PC_POLICY_BENEFITS_EXP">"c2790"</definedName>
    <definedName name="IQ_PC_STAT_COMBINED_RATIO">"c2778"</definedName>
    <definedName name="IQ_PC_STAT_COMBINED_RATIO_EXCL_DIV">"c2777"</definedName>
    <definedName name="IQ_PC_STAT_DIVIDEND_RATIO">"c2776"</definedName>
    <definedName name="IQ_PC_STAT_EXPENSE_RATIO">"c2775"</definedName>
    <definedName name="IQ_PC_STAT_LOSS_RATIO">"c2774"</definedName>
    <definedName name="IQ_PC_STATUTORY_SURPLUS">"c2770"</definedName>
    <definedName name="IQ_PC_WRITTEN">"c1027"</definedName>
    <definedName name="IQ_PE_EXCL">"c1028"</definedName>
    <definedName name="IQ_PE_EXCL_AVG">"c1029"</definedName>
    <definedName name="IQ_PE_EXCL_FWD">"c1030"</definedName>
    <definedName name="IQ_PE_EXCL_FWD_REUT">"c4049"</definedName>
    <definedName name="IQ_PE_NORMALIZED">"c2207"</definedName>
    <definedName name="IQ_PE_RATIO">"c1610"</definedName>
    <definedName name="IQ_PEG_FWD">"c1863"</definedName>
    <definedName name="IQ_PEG_FWD_REUT">"c4052"</definedName>
    <definedName name="IQ_PENSION">"c1031"</definedName>
    <definedName name="IQ_PENSION_ACCRUED_LIAB">"c3134"</definedName>
    <definedName name="IQ_PENSION_ACCRUED_LIAB_DOM">"c3132"</definedName>
    <definedName name="IQ_PENSION_ACCRUED_LIAB_FOREIGN">"c3133"</definedName>
    <definedName name="IQ_PENSION_ACCUM_OTHER_CI">"c3140"</definedName>
    <definedName name="IQ_PENSION_ACCUM_OTHER_CI_DOM">"c3138"</definedName>
    <definedName name="IQ_PENSION_ACCUM_OTHER_CI_FOREIGN">"c3139"</definedName>
    <definedName name="IQ_PENSION_ACCUMULATED_OBLIGATION">"c3570"</definedName>
    <definedName name="IQ_PENSION_ACCUMULATED_OBLIGATION_DOMESTIC">"c3568"</definedName>
    <definedName name="IQ_PENSION_ACCUMULATED_OBLIGATION_FOREIGN">"c3569"</definedName>
    <definedName name="IQ_PENSION_ASSETS">"c3182"</definedName>
    <definedName name="IQ_PENSION_ASSETS_ACQ">"c3173"</definedName>
    <definedName name="IQ_PENSION_ASSETS_ACQ_DOM">"c3171"</definedName>
    <definedName name="IQ_PENSION_ASSETS_ACQ_FOREIGN">"c3172"</definedName>
    <definedName name="IQ_PENSION_ASSETS_ACTUAL_RETURN">"c3158"</definedName>
    <definedName name="IQ_PENSION_ASSETS_ACTUAL_RETURN_DOM">"c3156"</definedName>
    <definedName name="IQ_PENSION_ASSETS_ACTUAL_RETURN_FOREIGN">"c3157"</definedName>
    <definedName name="IQ_PENSION_ASSETS_BEG">"c3155"</definedName>
    <definedName name="IQ_PENSION_ASSETS_BEG_DOM">"c3153"</definedName>
    <definedName name="IQ_PENSION_ASSETS_BEG_FOREIGN">"c3154"</definedName>
    <definedName name="IQ_PENSION_ASSETS_BENEFITS_PAID">"c3167"</definedName>
    <definedName name="IQ_PENSION_ASSETS_BENEFITS_PAID_DOM">"c3165"</definedName>
    <definedName name="IQ_PENSION_ASSETS_BENEFITS_PAID_FOREIGN">"c3166"</definedName>
    <definedName name="IQ_PENSION_ASSETS_CURTAIL">"c3176"</definedName>
    <definedName name="IQ_PENSION_ASSETS_CURTAIL_DOM">"c3174"</definedName>
    <definedName name="IQ_PENSION_ASSETS_CURTAIL_FOREIGN">"c3175"</definedName>
    <definedName name="IQ_PENSION_ASSETS_DOM">"c3180"</definedName>
    <definedName name="IQ_PENSION_ASSETS_EMPLOYER_CONTRIBUTIONS">"c3161"</definedName>
    <definedName name="IQ_PENSION_ASSETS_EMPLOYER_CONTRIBUTIONS_DOM">"c3159"</definedName>
    <definedName name="IQ_PENSION_ASSETS_EMPLOYER_CONTRIBUTIONS_FOREIGN">"c3160"</definedName>
    <definedName name="IQ_PENSION_ASSETS_FOREIGN">"c3181"</definedName>
    <definedName name="IQ_PENSION_ASSETS_FX_ADJ">"c3170"</definedName>
    <definedName name="IQ_PENSION_ASSETS_FX_ADJ_DOM">"c3168"</definedName>
    <definedName name="IQ_PENSION_ASSETS_FX_ADJ_FOREIGN">"c3169"</definedName>
    <definedName name="IQ_PENSION_ASSETS_OTHER_PLAN_ADJ">"c3179"</definedName>
    <definedName name="IQ_PENSION_ASSETS_OTHER_PLAN_ADJ_DOM">"c3177"</definedName>
    <definedName name="IQ_PENSION_ASSETS_OTHER_PLAN_ADJ_FOREIGN">"c3178"</definedName>
    <definedName name="IQ_PENSION_ASSETS_PARTICIP_CONTRIBUTIONS">"c3164"</definedName>
    <definedName name="IQ_PENSION_ASSETS_PARTICIP_CONTRIBUTIONS_DOM">"c3162"</definedName>
    <definedName name="IQ_PENSION_ASSETS_PARTICIP_CONTRIBUTIONS_FOREIGN">"c3163"</definedName>
    <definedName name="IQ_PENSION_BENEFIT_INFO_DATE">"c3230"</definedName>
    <definedName name="IQ_PENSION_BENEFIT_INFO_DATE_DOM">"c3228"</definedName>
    <definedName name="IQ_PENSION_BENEFIT_INFO_DATE_FOREIGN">"c3229"</definedName>
    <definedName name="IQ_PENSION_BREAKDOWN_EQ">"c3101"</definedName>
    <definedName name="IQ_PENSION_BREAKDOWN_EQ_DOM">"c3099"</definedName>
    <definedName name="IQ_PENSION_BREAKDOWN_EQ_FOREIGN">"c3100"</definedName>
    <definedName name="IQ_PENSION_BREAKDOWN_FI">"c3104"</definedName>
    <definedName name="IQ_PENSION_BREAKDOWN_FI_DOM">"c3102"</definedName>
    <definedName name="IQ_PENSION_BREAKDOWN_FI_FOREIGN">"c3103"</definedName>
    <definedName name="IQ_PENSION_BREAKDOWN_OTHER">"c3110"</definedName>
    <definedName name="IQ_PENSION_BREAKDOWN_OTHER_DOM">"c3108"</definedName>
    <definedName name="IQ_PENSION_BREAKDOWN_OTHER_FOREIGN">"c3109"</definedName>
    <definedName name="IQ_PENSION_BREAKDOWN_PCT_EQ">"c3089"</definedName>
    <definedName name="IQ_PENSION_BREAKDOWN_PCT_EQ_DOM">"c3087"</definedName>
    <definedName name="IQ_PENSION_BREAKDOWN_PCT_EQ_FOREIGN">"c3088"</definedName>
    <definedName name="IQ_PENSION_BREAKDOWN_PCT_FI">"c3092"</definedName>
    <definedName name="IQ_PENSION_BREAKDOWN_PCT_FI_DOM">"c3090"</definedName>
    <definedName name="IQ_PENSION_BREAKDOWN_PCT_FI_FOREIGN">"c3091"</definedName>
    <definedName name="IQ_PENSION_BREAKDOWN_PCT_OTHER">"c3098"</definedName>
    <definedName name="IQ_PENSION_BREAKDOWN_PCT_OTHER_DOM">"c3096"</definedName>
    <definedName name="IQ_PENSION_BREAKDOWN_PCT_OTHER_FOREIGN">"c3097"</definedName>
    <definedName name="IQ_PENSION_BREAKDOWN_PCT_RE">"c3095"</definedName>
    <definedName name="IQ_PENSION_BREAKDOWN_PCT_RE_DOM">"c3093"</definedName>
    <definedName name="IQ_PENSION_BREAKDOWN_PCT_RE_FOREIGN">"c3094"</definedName>
    <definedName name="IQ_PENSION_BREAKDOWN_RE">"c3107"</definedName>
    <definedName name="IQ_PENSION_BREAKDOWN_RE_DOM">"c3105"</definedName>
    <definedName name="IQ_PENSION_BREAKDOWN_RE_FOREIGN">"c3106"</definedName>
    <definedName name="IQ_PENSION_CONTRIBUTION_TOTAL_COST">"c3559"</definedName>
    <definedName name="IQ_PENSION_DISC_RATE_MAX">"c3236"</definedName>
    <definedName name="IQ_PENSION_DISC_RATE_MAX_DOM">"c3234"</definedName>
    <definedName name="IQ_PENSION_DISC_RATE_MAX_FOREIGN">"c3235"</definedName>
    <definedName name="IQ_PENSION_DISC_RATE_MIN">"c3233"</definedName>
    <definedName name="IQ_PENSION_DISC_RATE_MIN_DOM">"c3231"</definedName>
    <definedName name="IQ_PENSION_DISC_RATE_MIN_FOREIGN">"c3232"</definedName>
    <definedName name="IQ_PENSION_DISCOUNT_RATE_DOMESTIC">"c3573"</definedName>
    <definedName name="IQ_PENSION_DISCOUNT_RATE_FOREIGN">"c3574"</definedName>
    <definedName name="IQ_PENSION_EST_BENEFIT_1YR">"c3113"</definedName>
    <definedName name="IQ_PENSION_EST_BENEFIT_1YR_DOM">"c3111"</definedName>
    <definedName name="IQ_PENSION_EST_BENEFIT_1YR_FOREIGN">"c3112"</definedName>
    <definedName name="IQ_PENSION_EST_BENEFIT_2YR">"c3116"</definedName>
    <definedName name="IQ_PENSION_EST_BENEFIT_2YR_DOM">"c3114"</definedName>
    <definedName name="IQ_PENSION_EST_BENEFIT_2YR_FOREIGN">"c3115"</definedName>
    <definedName name="IQ_PENSION_EST_BENEFIT_3YR">"c3119"</definedName>
    <definedName name="IQ_PENSION_EST_BENEFIT_3YR_DOM">"c3117"</definedName>
    <definedName name="IQ_PENSION_EST_BENEFIT_3YR_FOREIGN">"c3118"</definedName>
    <definedName name="IQ_PENSION_EST_BENEFIT_4YR">"c3122"</definedName>
    <definedName name="IQ_PENSION_EST_BENEFIT_4YR_DOM">"c3120"</definedName>
    <definedName name="IQ_PENSION_EST_BENEFIT_4YR_FOREIGN">"c3121"</definedName>
    <definedName name="IQ_PENSION_EST_BENEFIT_5YR">"c3125"</definedName>
    <definedName name="IQ_PENSION_EST_BENEFIT_5YR_DOM">"c3123"</definedName>
    <definedName name="IQ_PENSION_EST_BENEFIT_5YR_FOREIGN">"c3124"</definedName>
    <definedName name="IQ_PENSION_EST_BENEFIT_AFTER5">"c3128"</definedName>
    <definedName name="IQ_PENSION_EST_BENEFIT_AFTER5_DOM">"c3126"</definedName>
    <definedName name="IQ_PENSION_EST_BENEFIT_AFTER5_FOREIGN">"c3127"</definedName>
    <definedName name="IQ_PENSION_EST_CONTRIBUTIONS_NEXTYR">"c3218"</definedName>
    <definedName name="IQ_PENSION_EST_CONTRIBUTIONS_NEXTYR_DOM">"c3216"</definedName>
    <definedName name="IQ_PENSION_EST_CONTRIBUTIONS_NEXTYR_FOREIGN">"c3217"</definedName>
    <definedName name="IQ_PENSION_EXP_RATE_RETURN_MAX">"c3248"</definedName>
    <definedName name="IQ_PENSION_EXP_RATE_RETURN_MAX_DOM">"c3246"</definedName>
    <definedName name="IQ_PENSION_EXP_RATE_RETURN_MAX_FOREIGN">"c3247"</definedName>
    <definedName name="IQ_PENSION_EXP_RATE_RETURN_MIN">"c3245"</definedName>
    <definedName name="IQ_PENSION_EXP_RATE_RETURN_MIN_DOM">"c3243"</definedName>
    <definedName name="IQ_PENSION_EXP_RATE_RETURN_MIN_FOREIGN">"c3244"</definedName>
    <definedName name="IQ_PENSION_EXP_RETURN_DOMESTIC">"c3571"</definedName>
    <definedName name="IQ_PENSION_EXP_RETURN_FOREIGN">"c3572"</definedName>
    <definedName name="IQ_PENSION_INTAN_ASSETS">"c3137"</definedName>
    <definedName name="IQ_PENSION_INTAN_ASSETS_DOM">"c3135"</definedName>
    <definedName name="IQ_PENSION_INTAN_ASSETS_FOREIGN">"c3136"</definedName>
    <definedName name="IQ_PENSION_INTEREST_COST">"c3582"</definedName>
    <definedName name="IQ_PENSION_INTEREST_COST_DOM">"c3580"</definedName>
    <definedName name="IQ_PENSION_INTEREST_COST_FOREIGN">"c3581"</definedName>
    <definedName name="IQ_PENSION_NET_ASSET_RECOG">"c3152"</definedName>
    <definedName name="IQ_PENSION_NET_ASSET_RECOG_DOM">"c3150"</definedName>
    <definedName name="IQ_PENSION_NET_ASSET_RECOG_FOREIGN">"c3151"</definedName>
    <definedName name="IQ_PENSION_OBLIGATION_ACQ">"c3206"</definedName>
    <definedName name="IQ_PENSION_OBLIGATION_ACQ_DOM">"c3204"</definedName>
    <definedName name="IQ_PENSION_OBLIGATION_ACQ_FOREIGN">"c3205"</definedName>
    <definedName name="IQ_PENSION_OBLIGATION_ACTUARIAL_GAIN_LOSS">"c3197"</definedName>
    <definedName name="IQ_PENSION_OBLIGATION_ACTUARIAL_GAIN_LOSS_DOM">"c3195"</definedName>
    <definedName name="IQ_PENSION_OBLIGATION_ACTUARIAL_GAIN_LOSS_FOREIGN">"c3196"</definedName>
    <definedName name="IQ_PENSION_OBLIGATION_BEG">"c3185"</definedName>
    <definedName name="IQ_PENSION_OBLIGATION_BEG_DOM">"c3183"</definedName>
    <definedName name="IQ_PENSION_OBLIGATION_BEG_FOREIGN">"c3184"</definedName>
    <definedName name="IQ_PENSION_OBLIGATION_CURTAIL">"c3209"</definedName>
    <definedName name="IQ_PENSION_OBLIGATION_CURTAIL_DOM">"c3207"</definedName>
    <definedName name="IQ_PENSION_OBLIGATION_CURTAIL_FOREIGN">"c3208"</definedName>
    <definedName name="IQ_PENSION_OBLIGATION_EMPLOYEE_CONTRIBUTIONS">"c3194"</definedName>
    <definedName name="IQ_PENSION_OBLIGATION_EMPLOYEE_CONTRIBUTIONS_DOM">"c3192"</definedName>
    <definedName name="IQ_PENSION_OBLIGATION_EMPLOYEE_CONTRIBUTIONS_FOREIGN">"c3193"</definedName>
    <definedName name="IQ_PENSION_OBLIGATION_FX_ADJ">"c3203"</definedName>
    <definedName name="IQ_PENSION_OBLIGATION_FX_ADJ_DOM">"c3201"</definedName>
    <definedName name="IQ_PENSION_OBLIGATION_FX_ADJ_FOREIGN">"c3202"</definedName>
    <definedName name="IQ_PENSION_OBLIGATION_INTEREST_COST">"c3191"</definedName>
    <definedName name="IQ_PENSION_OBLIGATION_INTEREST_COST_DOM">"c3189"</definedName>
    <definedName name="IQ_PENSION_OBLIGATION_INTEREST_COST_FOREIGN">"c3190"</definedName>
    <definedName name="IQ_PENSION_OBLIGATION_OTHER_COST">"c3555"</definedName>
    <definedName name="IQ_PENSION_OBLIGATION_OTHER_COST_DOM">"c3553"</definedName>
    <definedName name="IQ_PENSION_OBLIGATION_OTHER_COST_FOREIGN">"c3554"</definedName>
    <definedName name="IQ_PENSION_OBLIGATION_OTHER_PLAN_ADJ">"c3212"</definedName>
    <definedName name="IQ_PENSION_OBLIGATION_OTHER_PLAN_ADJ_DOM">"c3210"</definedName>
    <definedName name="IQ_PENSION_OBLIGATION_OTHER_PLAN_ADJ_FOREIGN">"c3211"</definedName>
    <definedName name="IQ_PENSION_OBLIGATION_PAID">"c3200"</definedName>
    <definedName name="IQ_PENSION_OBLIGATION_PAID_DOM">"c3198"</definedName>
    <definedName name="IQ_PENSION_OBLIGATION_PAID_FOREIGN">"c3199"</definedName>
    <definedName name="IQ_PENSION_OBLIGATION_PROJECTED">"c3215"</definedName>
    <definedName name="IQ_PENSION_OBLIGATION_PROJECTED_DOM">"c3213"</definedName>
    <definedName name="IQ_PENSION_OBLIGATION_PROJECTED_FOREIGN">"c3214"</definedName>
    <definedName name="IQ_PENSION_OBLIGATION_ROA">"c3552"</definedName>
    <definedName name="IQ_PENSION_OBLIGATION_ROA_DOM">"c3550"</definedName>
    <definedName name="IQ_PENSION_OBLIGATION_ROA_FOREIGN">"c3551"</definedName>
    <definedName name="IQ_PENSION_OBLIGATION_SERVICE_COST">"c3188"</definedName>
    <definedName name="IQ_PENSION_OBLIGATION_SERVICE_COST_DOM">"c3186"</definedName>
    <definedName name="IQ_PENSION_OBLIGATION_SERVICE_COST_FOREIGN">"c3187"</definedName>
    <definedName name="IQ_PENSION_OBLIGATION_TOTAL_COST">"c3558"</definedName>
    <definedName name="IQ_PENSION_OBLIGATION_TOTAL_COST_DOM">"c3556"</definedName>
    <definedName name="IQ_PENSION_OBLIGATION_TOTAL_COST_FOREIGN">"c3557"</definedName>
    <definedName name="IQ_PENSION_OTHER">"c3143"</definedName>
    <definedName name="IQ_PENSION_OTHER_ADJ">"c3149"</definedName>
    <definedName name="IQ_PENSION_OTHER_ADJ_DOM">"c3147"</definedName>
    <definedName name="IQ_PENSION_OTHER_ADJ_FOREIGN">"c3148"</definedName>
    <definedName name="IQ_PENSION_OTHER_DOM">"c3141"</definedName>
    <definedName name="IQ_PENSION_OTHER_FOREIGN">"c3142"</definedName>
    <definedName name="IQ_PENSION_PBO_ASSUMED_RATE_RET_MAX">"c3254"</definedName>
    <definedName name="IQ_PENSION_PBO_ASSUMED_RATE_RET_MAX_DOM">"c3252"</definedName>
    <definedName name="IQ_PENSION_PBO_ASSUMED_RATE_RET_MAX_FOREIGN">"c3253"</definedName>
    <definedName name="IQ_PENSION_PBO_ASSUMED_RATE_RET_MIN">"c3251"</definedName>
    <definedName name="IQ_PENSION_PBO_ASSUMED_RATE_RET_MIN_DOM">"c3249"</definedName>
    <definedName name="IQ_PENSION_PBO_ASSUMED_RATE_RET_MIN_FOREIGN">"c3250"</definedName>
    <definedName name="IQ_PENSION_PBO_RATE_COMP_INCREASE_MAX">"c3260"</definedName>
    <definedName name="IQ_PENSION_PBO_RATE_COMP_INCREASE_MAX_DOM">"c3258"</definedName>
    <definedName name="IQ_PENSION_PBO_RATE_COMP_INCREASE_MAX_FOREIGN">"c3259"</definedName>
    <definedName name="IQ_PENSION_PBO_RATE_COMP_INCREASE_MIN">"c3257"</definedName>
    <definedName name="IQ_PENSION_PBO_RATE_COMP_INCREASE_MIN_DOM">"c3255"</definedName>
    <definedName name="IQ_PENSION_PBO_RATE_COMP_INCREASE_MIN_FOREIGN">"c3256"</definedName>
    <definedName name="IQ_PENSION_PREPAID_COST">"c3131"</definedName>
    <definedName name="IQ_PENSION_PREPAID_COST_DOM">"c3129"</definedName>
    <definedName name="IQ_PENSION_PREPAID_COST_FOREIGN">"c3130"</definedName>
    <definedName name="IQ_PENSION_PROJECTED_OBLIGATION">"c3566"</definedName>
    <definedName name="IQ_PENSION_PROJECTED_OBLIGATION_DOMESTIC">"c3564"</definedName>
    <definedName name="IQ_PENSION_PROJECTED_OBLIGATION_FOREIGN">"c3565"</definedName>
    <definedName name="IQ_PENSION_QUART_ADDL_CONTRIBUTIONS_EXP">"c3224"</definedName>
    <definedName name="IQ_PENSION_QUART_ADDL_CONTRIBUTIONS_EXP_DOM">"c3222"</definedName>
    <definedName name="IQ_PENSION_QUART_ADDL_CONTRIBUTIONS_EXP_FOREIGN">"c3223"</definedName>
    <definedName name="IQ_PENSION_QUART_EMPLOYER_CONTRIBUTIONS">"c3221"</definedName>
    <definedName name="IQ_PENSION_QUART_EMPLOYER_CONTRIBUTIONS_DOM">"c3219"</definedName>
    <definedName name="IQ_PENSION_QUART_EMPLOYER_CONTRIBUTIONS_FOREIGN">"c3220"</definedName>
    <definedName name="IQ_PENSION_RATE_COMP_GROWTH_DOMESTIC">"c3575"</definedName>
    <definedName name="IQ_PENSION_RATE_COMP_GROWTH_FOREIGN">"c3576"</definedName>
    <definedName name="IQ_PENSION_RATE_COMP_INCREASE_MAX">"c3242"</definedName>
    <definedName name="IQ_PENSION_RATE_COMP_INCREASE_MAX_DOM">"c3240"</definedName>
    <definedName name="IQ_PENSION_RATE_COMP_INCREASE_MAX_FOREIGN">"c3241"</definedName>
    <definedName name="IQ_PENSION_RATE_COMP_INCREASE_MIN">"c3239"</definedName>
    <definedName name="IQ_PENSION_RATE_COMP_INCREASE_MIN_DOM">"c3237"</definedName>
    <definedName name="IQ_PENSION_RATE_COMP_INCREASE_MIN_FOREIGN">"c3238"</definedName>
    <definedName name="IQ_PENSION_SERVICE_COST">"c3579"</definedName>
    <definedName name="IQ_PENSION_SERVICE_COST_DOM">"c3577"</definedName>
    <definedName name="IQ_PENSION_SERVICE_COST_FOREIGN">"c3578"</definedName>
    <definedName name="IQ_PENSION_TOTAL_ASSETS">"c3563"</definedName>
    <definedName name="IQ_PENSION_TOTAL_ASSETS_DOMESTIC">"c3561"</definedName>
    <definedName name="IQ_PENSION_TOTAL_ASSETS_FOREIGN">"c3562"</definedName>
    <definedName name="IQ_PENSION_TOTAL_EXP">"c3560"</definedName>
    <definedName name="IQ_PENSION_UNFUNDED_ADDL_MIN_LIAB">"c3227"</definedName>
    <definedName name="IQ_PENSION_UNFUNDED_ADDL_MIN_LIAB_DOM">"c3225"</definedName>
    <definedName name="IQ_PENSION_UNFUNDED_ADDL_MIN_LIAB_FOREIGN">"c3226"</definedName>
    <definedName name="IQ_PENSION_UNRECOG_PRIOR">"c3146"</definedName>
    <definedName name="IQ_PENSION_UNRECOG_PRIOR_DOM">"c3144"</definedName>
    <definedName name="IQ_PENSION_UNRECOG_PRIOR_FOREIGN">"c3145"</definedName>
    <definedName name="IQ_PENSION_UV_LIAB">"c3567"</definedName>
    <definedName name="IQ_PERIODDATE">"c1414"</definedName>
    <definedName name="IQ_PERIODDATE_BS">"c1032"</definedName>
    <definedName name="IQ_PERIODDATE_CF">"c1033"</definedName>
    <definedName name="IQ_PERIODDATE_IS">"c1034"</definedName>
    <definedName name="IQ_PERIODLENGTH_CF">"c1502"</definedName>
    <definedName name="IQ_PERIODLENGTH_IS">"c1503"</definedName>
    <definedName name="IQ_PERTYPE">"c1611"</definedName>
    <definedName name="IQ_PLL">"c2114"</definedName>
    <definedName name="IQ_PMT_FREQ">"c2236"</definedName>
    <definedName name="IQ_POISON_PUT_EFFECT_DATE">"c2486"</definedName>
    <definedName name="IQ_POISON_PUT_EXPIRATION_DATE">"c2487"</definedName>
    <definedName name="IQ_POISON_PUT_PRICE">"c2488"</definedName>
    <definedName name="IQ_POLICY_BENEFITS">"c1036"</definedName>
    <definedName name="IQ_POLICY_COST">"c1037"</definedName>
    <definedName name="IQ_POLICY_LIAB">"c1612"</definedName>
    <definedName name="IQ_POLICY_LOANS">"c1038"</definedName>
    <definedName name="IQ_POST_RETIRE_EXP">"c1039"</definedName>
    <definedName name="IQ_POSTPAID_CHURN">"c2121"</definedName>
    <definedName name="IQ_POSTPAID_SUBS">"c2118"</definedName>
    <definedName name="IQ_PRE_OPEN_COST">"c1040"</definedName>
    <definedName name="IQ_PREF_CONVERT">"c1041"</definedName>
    <definedName name="IQ_PREF_DIV_CF">"c1042"</definedName>
    <definedName name="IQ_PREF_DIV_OTHER">"c1043"</definedName>
    <definedName name="IQ_PREF_DIVID">"c1461"</definedName>
    <definedName name="IQ_PREF_EQUITY">"c1044"</definedName>
    <definedName name="IQ_PREF_ISSUED">"c1045"</definedName>
    <definedName name="IQ_PREF_ISSUED_BNK">"c1046"</definedName>
    <definedName name="IQ_PREF_ISSUED_BR">"c1047"</definedName>
    <definedName name="IQ_PREF_ISSUED_FIN">"c1048"</definedName>
    <definedName name="IQ_PREF_ISSUED_INS">"c1049"</definedName>
    <definedName name="IQ_PREF_ISSUED_REIT">"c1050"</definedName>
    <definedName name="IQ_PREF_ISSUED_UTI">"c1051"</definedName>
    <definedName name="IQ_PREF_NON_REDEEM">"c1052"</definedName>
    <definedName name="IQ_PREF_OTHER">"c1053"</definedName>
    <definedName name="IQ_PREF_OTHER_BNK">"c1054"</definedName>
    <definedName name="IQ_PREF_OTHER_BR">"c1055"</definedName>
    <definedName name="IQ_PREF_OTHER_FIN">"c1056"</definedName>
    <definedName name="IQ_PREF_OTHER_INS">"c1057"</definedName>
    <definedName name="IQ_PREF_OTHER_REIT">"c1058"</definedName>
    <definedName name="IQ_PREF_REDEEM">"c1059"</definedName>
    <definedName name="IQ_PREF_REP">"c1060"</definedName>
    <definedName name="IQ_PREF_REP_BNK">"c1061"</definedName>
    <definedName name="IQ_PREF_REP_BR">"c1062"</definedName>
    <definedName name="IQ_PREF_REP_FIN">"c1063"</definedName>
    <definedName name="IQ_PREF_REP_INS">"c1064"</definedName>
    <definedName name="IQ_PREF_REP_REIT">"c1065"</definedName>
    <definedName name="IQ_PREF_REP_UTI">"c1066"</definedName>
    <definedName name="IQ_PREF_STOCK">"c1416"</definedName>
    <definedName name="IQ_PREF_TOT">"c1415"</definedName>
    <definedName name="IQ_PREMIUMS_ANNUITY_REV">"c1067"</definedName>
    <definedName name="IQ_PREPAID_CHURN">"c2120"</definedName>
    <definedName name="IQ_PREPAID_EXP">"c1068"</definedName>
    <definedName name="IQ_PREPAID_EXPEN">"c1418"</definedName>
    <definedName name="IQ_PREPAID_SUBS">"c2117"</definedName>
    <definedName name="IQ_PRICE_OVER_BVPS">"c1412"</definedName>
    <definedName name="IQ_PRICE_OVER_LTM_EPS">"c1413"</definedName>
    <definedName name="IQ_PRICE_TARGET">"c82"</definedName>
    <definedName name="IQ_PRICE_TARGET_REUT">"c3631"</definedName>
    <definedName name="IQ_PRICEDATE">"c1069"</definedName>
    <definedName name="IQ_PRICING_DATE">"c1613"</definedName>
    <definedName name="IQ_PRIMARY_INDUSTRY">"c1070"</definedName>
    <definedName name="IQ_PRINCIPAL_AMT">"c2157"</definedName>
    <definedName name="IQ_PRO_FORMA_BASIC_EPS">"c1614"</definedName>
    <definedName name="IQ_PRO_FORMA_DILUT_EPS">"c1615"</definedName>
    <definedName name="IQ_PRO_FORMA_NET_INC">"c1452"</definedName>
    <definedName name="IQ_PROFESSIONAL">"c1071"</definedName>
    <definedName name="IQ_PROFESSIONAL_TITLE">"c1072"</definedName>
    <definedName name="IQ_PROJECTED_PENSION_OBLIGATION">"c1292"</definedName>
    <definedName name="IQ_PROJECTED_PENSION_OBLIGATION_DOMESTIC">"c2656"</definedName>
    <definedName name="IQ_PROJECTED_PENSION_OBLIGATION_FOREIGN">"c2664"</definedName>
    <definedName name="IQ_PROPERTY_EXP">"c1073"</definedName>
    <definedName name="IQ_PROPERTY_GROSS">"c1379"</definedName>
    <definedName name="IQ_PROPERTY_MGMT_FEE">"c1074"</definedName>
    <definedName name="IQ_PROPERTY_NET">"c1402"</definedName>
    <definedName name="IQ_PROV_BAD_DEBTS">"c1075"</definedName>
    <definedName name="IQ_PROV_BAD_DEBTS_CF">"c1076"</definedName>
    <definedName name="IQ_PROVISION_10YR_ANN_GROWTH">"c1077"</definedName>
    <definedName name="IQ_PROVISION_1YR_ANN_GROWTH">"c1078"</definedName>
    <definedName name="IQ_PROVISION_2YR_ANN_GROWTH">"c1079"</definedName>
    <definedName name="IQ_PROVISION_3YR_ANN_GROWTH">"c1080"</definedName>
    <definedName name="IQ_PROVISION_5YR_ANN_GROWTH">"c1081"</definedName>
    <definedName name="IQ_PROVISION_7YR_ANN_GROWTH">"c1082"</definedName>
    <definedName name="IQ_PROVISION_CHARGE_OFFS">"c1083"</definedName>
    <definedName name="IQ_PTBV">"c1084"</definedName>
    <definedName name="IQ_PTBV_AVG">"c1085"</definedName>
    <definedName name="IQ_PUT_DATE_SCHEDULE">"c2483"</definedName>
    <definedName name="IQ_PUT_NOTIFICATION">"c2485"</definedName>
    <definedName name="IQ_PUT_PRICE_SCHEDULE">"c2484"</definedName>
    <definedName name="IQ_QUICK_RATIO">"c1086"</definedName>
    <definedName name="IQ_RATE_COMP_GROWTH_DOMESTIC">"c1087"</definedName>
    <definedName name="IQ_RATE_COMP_GROWTH_FOREIGN">"c1088"</definedName>
    <definedName name="IQ_RAW_INV">"c1089"</definedName>
    <definedName name="IQ_RC">"c2497"</definedName>
    <definedName name="IQ_RC_PCT">"c2498"</definedName>
    <definedName name="IQ_RD_EXP">"c1090"</definedName>
    <definedName name="IQ_RD_EXP_FN">"c1091"</definedName>
    <definedName name="IQ_RE">"c1092"</definedName>
    <definedName name="IQ_REAL_ESTATE">"c1093"</definedName>
    <definedName name="IQ_REAL_ESTATE_ASSETS">"c1094"</definedName>
    <definedName name="IQ_RECURRING_PROFIT_ACT_OR_EST">"c4507"</definedName>
    <definedName name="IQ_RECURRING_PROFIT_SHARE_ACT_OR_EST">"c4508"</definedName>
    <definedName name="IQ_REDEEM_PREF_STOCK">"c1417"</definedName>
    <definedName name="IQ_REG_ASSETS">"c1095"</definedName>
    <definedName name="IQ_REINSUR_PAY">"c1096"</definedName>
    <definedName name="IQ_REINSUR_PAY_CF">"c1097"</definedName>
    <definedName name="IQ_REINSUR_RECOVER">"c1098"</definedName>
    <definedName name="IQ_REINSUR_RECOVER_CF">"c1099"</definedName>
    <definedName name="IQ_REINSURANCE">"c1100"</definedName>
    <definedName name="IQ_RENTAL_REV">"c1101"</definedName>
    <definedName name="IQ_RESEARCH_DEV">"c1419"</definedName>
    <definedName name="IQ_RESIDENTIAL_LOANS">"c1102"</definedName>
    <definedName name="IQ_RESTATEMENT_BS">"c1643"</definedName>
    <definedName name="IQ_RESTATEMENT_CF">"c1644"</definedName>
    <definedName name="IQ_RESTATEMENT_IS">"c1642"</definedName>
    <definedName name="IQ_RESTR_STOCK_COMP">"c3506"</definedName>
    <definedName name="IQ_RESTR_STOCK_COMP_PRETAX">"c3504"</definedName>
    <definedName name="IQ_RESTR_STOCK_COMP_TAX">"c3505"</definedName>
    <definedName name="IQ_RESTRICTED_CASH">"c1103"</definedName>
    <definedName name="IQ_RESTRUCTURE">"c1104"</definedName>
    <definedName name="IQ_RESTRUCTURE_BNK">"c1105"</definedName>
    <definedName name="IQ_RESTRUCTURE_BR">"c1106"</definedName>
    <definedName name="IQ_RESTRUCTURE_CF">"c1107"</definedName>
    <definedName name="IQ_RESTRUCTURE_FIN">"c1108"</definedName>
    <definedName name="IQ_RESTRUCTURE_INS">"c1109"</definedName>
    <definedName name="IQ_RESTRUCTURE_REIT">"c1110"</definedName>
    <definedName name="IQ_RESTRUCTURE_UTI">"c1111"</definedName>
    <definedName name="IQ_RESTRUCTURED_LOANS">"c1112"</definedName>
    <definedName name="IQ_RETAIL_ACQUIRED_FRANCHISE_STORES">"c2895"</definedName>
    <definedName name="IQ_RETAIL_ACQUIRED_OWNED_STORES">"c2903"</definedName>
    <definedName name="IQ_RETAIL_ACQUIRED_STORES">"c2887"</definedName>
    <definedName name="IQ_RETAIL_AVG_STORE_SIZE_GROSS">"c2066"</definedName>
    <definedName name="IQ_RETAIL_AVG_STORE_SIZE_NET">"c2067"</definedName>
    <definedName name="IQ_RETAIL_AVG_WK_SALES">"c2891"</definedName>
    <definedName name="IQ_RETAIL_AVG_WK_SALES_FRANCHISE">"c2899"</definedName>
    <definedName name="IQ_RETAIL_AVG_WK_SALES_OWNED">"c2907"</definedName>
    <definedName name="IQ_RETAIL_CLOSED_FRANCHISE_STORES">"c2896"</definedName>
    <definedName name="IQ_RETAIL_CLOSED_OWNED_STORES">"c2904"</definedName>
    <definedName name="IQ_RETAIL_CLOSED_STORES">"c2063"</definedName>
    <definedName name="IQ_RETAIL_FRANCHISE_STORES_BEG">"c2893"</definedName>
    <definedName name="IQ_RETAIL_OPENED_FRANCHISE_STORES">"c2894"</definedName>
    <definedName name="IQ_RETAIL_OPENED_OWNED_STORES">"c2902"</definedName>
    <definedName name="IQ_RETAIL_OPENED_STORES">"c2062"</definedName>
    <definedName name="IQ_RETAIL_OWNED_STORES_BEG">"c2901"</definedName>
    <definedName name="IQ_RETAIL_SALES_SQFT_ALL_GROSS">"c2138"</definedName>
    <definedName name="IQ_RETAIL_SALES_SQFT_ALL_NET">"c2139"</definedName>
    <definedName name="IQ_RETAIL_SALES_SQFT_COMPARABLE_GROSS">"c2136"</definedName>
    <definedName name="IQ_RETAIL_SALES_SQFT_COMPARABLE_NET">"c2137"</definedName>
    <definedName name="IQ_RETAIL_SALES_SQFT_OWNED_GROSS">"c2134"</definedName>
    <definedName name="IQ_RETAIL_SALES_SQFT_OWNED_NET">"c2135"</definedName>
    <definedName name="IQ_RETAIL_SOLD_FRANCHISE_STORES">"c2897"</definedName>
    <definedName name="IQ_RETAIL_SOLD_OWNED_STORES">"c2905"</definedName>
    <definedName name="IQ_RETAIL_SOLD_STORES">"c2889"</definedName>
    <definedName name="IQ_RETAIL_SQ_FOOTAGE">"c2064"</definedName>
    <definedName name="IQ_RETAIL_STORE_SELLING_AREA">"c2065"</definedName>
    <definedName name="IQ_RETAIL_STORES_BEG">"c2885"</definedName>
    <definedName name="IQ_RETAIL_TOTAL_FRANCHISE_STORES">"c2898"</definedName>
    <definedName name="IQ_RETAIL_TOTAL_OWNED_STORES">"c2906"</definedName>
    <definedName name="IQ_RETAIL_TOTAL_STORES">"c2061"</definedName>
    <definedName name="IQ_RETAINED_EARN">"c1420"</definedName>
    <definedName name="IQ_RETURN_ASSETS">"c1113"</definedName>
    <definedName name="IQ_RETURN_ASSETS_BANK">"c1114"</definedName>
    <definedName name="IQ_RETURN_ASSETS_BROK">"c1115"</definedName>
    <definedName name="IQ_RETURN_ASSETS_FS">"c1116"</definedName>
    <definedName name="IQ_RETURN_CAPITAL">"c1117"</definedName>
    <definedName name="IQ_RETURN_EQUITY">"c1118"</definedName>
    <definedName name="IQ_RETURN_EQUITY_BANK">"c1119"</definedName>
    <definedName name="IQ_RETURN_EQUITY_BROK">"c1120"</definedName>
    <definedName name="IQ_RETURN_EQUITY_FS">"c1121"</definedName>
    <definedName name="IQ_RETURN_INVESTMENT">"c1421"</definedName>
    <definedName name="IQ_REV">"c1122"</definedName>
    <definedName name="IQ_REV_BEFORE_LL">"c1123"</definedName>
    <definedName name="IQ_REV_STDDEV_EST">"c1124"</definedName>
    <definedName name="IQ_REV_STDDEV_EST_REUT">"c3639"</definedName>
    <definedName name="IQ_REV_UTI">"c1125"</definedName>
    <definedName name="IQ_REVENUE">"c1422"</definedName>
    <definedName name="IQ_REVENUE_EST">"c1126"</definedName>
    <definedName name="IQ_REVENUE_EST_REUT">"c3634"</definedName>
    <definedName name="IQ_REVENUE_HIGH_EST">"c1127"</definedName>
    <definedName name="IQ_REVENUE_HIGH_EST_REUT">"c3636"</definedName>
    <definedName name="IQ_REVENUE_LOW_EST">"c1128"</definedName>
    <definedName name="IQ_REVENUE_LOW_EST_REUT">"c3637"</definedName>
    <definedName name="IQ_REVENUE_MEDIAN_EST">"c1662"</definedName>
    <definedName name="IQ_REVENUE_MEDIAN_EST_REUT">"c3635"</definedName>
    <definedName name="IQ_REVENUE_NUM_EST">"c1129"</definedName>
    <definedName name="IQ_REVENUE_NUM_EST_REUT">"c3638"</definedName>
    <definedName name="IQ_REVISION_DATE_">39554.4125115741</definedName>
    <definedName name="IQ_RISK_ADJ_BANK_ASSETS">"c2670"</definedName>
    <definedName name="IQ_SALARY">"c1130"</definedName>
    <definedName name="IQ_SALE_INTAN_CF">"c1131"</definedName>
    <definedName name="IQ_SALE_INTAN_CF_BNK">"c1132"</definedName>
    <definedName name="IQ_SALE_INTAN_CF_BR">"c1133"</definedName>
    <definedName name="IQ_SALE_INTAN_CF_FIN">"c1134"</definedName>
    <definedName name="IQ_SALE_INTAN_CF_INS">"c1135"</definedName>
    <definedName name="IQ_SALE_INTAN_CF_REIT">"c1627"</definedName>
    <definedName name="IQ_SALE_INTAN_CF_UTI">"c1136"</definedName>
    <definedName name="IQ_SALE_PPE_CF">"c1137"</definedName>
    <definedName name="IQ_SALE_PPE_CF_BNK">"c1138"</definedName>
    <definedName name="IQ_SALE_PPE_CF_BR">"c1139"</definedName>
    <definedName name="IQ_SALE_PPE_CF_FIN">"c1140"</definedName>
    <definedName name="IQ_SALE_PPE_CF_INS">"c1141"</definedName>
    <definedName name="IQ_SALE_PPE_CF_UTI">"c1142"</definedName>
    <definedName name="IQ_SALE_RE_ASSETS">"c1629"</definedName>
    <definedName name="IQ_SALE_REAL_ESTATE_CF">"c1143"</definedName>
    <definedName name="IQ_SALE_REAL_ESTATE_CF_BNK">"c1144"</definedName>
    <definedName name="IQ_SALE_REAL_ESTATE_CF_BR">"c1145"</definedName>
    <definedName name="IQ_SALE_REAL_ESTATE_CF_FIN">"c1146"</definedName>
    <definedName name="IQ_SALE_REAL_ESTATE_CF_INS">"c1147"</definedName>
    <definedName name="IQ_SALE_REAL_ESTATE_CF_UTI">"c1148"</definedName>
    <definedName name="IQ_SALES_MARKETING">"c2240"</definedName>
    <definedName name="IQ_SAME_STORE">"c1149"</definedName>
    <definedName name="IQ_SAME_STORE_FRANCHISE">"c2900"</definedName>
    <definedName name="IQ_SAME_STORE_OWNED">"c2908"</definedName>
    <definedName name="IQ_SAME_STORE_TOTAL">"c2892"</definedName>
    <definedName name="IQ_SAVING_DEP">"c1150"</definedName>
    <definedName name="IQ_SEC_PURCHASED_RESELL">"c5513"</definedName>
    <definedName name="IQ_SECUR_RECEIV">"c1151"</definedName>
    <definedName name="IQ_SECURED_DEBT">"c2546"</definedName>
    <definedName name="IQ_SECURED_DEBT_PCT">"c2547"</definedName>
    <definedName name="IQ_SECURITY_BORROW">"c1152"</definedName>
    <definedName name="IQ_SECURITY_LEVEL">"c2159"</definedName>
    <definedName name="IQ_SECURITY_NOTES">"c2202"</definedName>
    <definedName name="IQ_SECURITY_OWN">"c1153"</definedName>
    <definedName name="IQ_SECURITY_RESELL">"c1154"</definedName>
    <definedName name="IQ_SECURITY_TYPE">"c2158"</definedName>
    <definedName name="IQ_SEPARATE_ACCT_ASSETS">"c1155"</definedName>
    <definedName name="IQ_SEPARATE_ACCT_LIAB">"c1156"</definedName>
    <definedName name="IQ_SERV_CHARGE_DEPOSITS">"c1157"</definedName>
    <definedName name="IQ_SGA">"c1158"</definedName>
    <definedName name="IQ_SGA_BNK">"c1159"</definedName>
    <definedName name="IQ_SGA_INS">"c1160"</definedName>
    <definedName name="IQ_SGA_MARGIN">"c1898"</definedName>
    <definedName name="IQ_SGA_REIT">"c1161"</definedName>
    <definedName name="IQ_SGA_SUPPL">"c1162"</definedName>
    <definedName name="IQ_SGA_UTI">"c1163"</definedName>
    <definedName name="IQ_SHAREOUTSTANDING">"c1347"</definedName>
    <definedName name="IQ_SHARESOUTSTANDING">"c1164"</definedName>
    <definedName name="IQ_SHORT_INTEREST">"c1165"</definedName>
    <definedName name="IQ_SHORT_INTEREST_OVER_FLOAT">"c1577"</definedName>
    <definedName name="IQ_SHORT_INTEREST_PERCENT">"c1576"</definedName>
    <definedName name="IQ_SHORT_TERM_INVEST">"c1425"</definedName>
    <definedName name="IQ_SMALL_INT_BEAR_CD">"c1166"</definedName>
    <definedName name="IQ_SOFTWARE">"c1167"</definedName>
    <definedName name="IQ_SOURCE">"c1168"</definedName>
    <definedName name="IQ_SP_BANK">"c2637"</definedName>
    <definedName name="IQ_SP_BANK_ACTION">"c2636"</definedName>
    <definedName name="IQ_SP_BANK_DATE">"c2635"</definedName>
    <definedName name="IQ_SP_FIN_ENHANCE_FX">"c2631"</definedName>
    <definedName name="IQ_SP_FIN_ENHANCE_FX_ACTION">"c2630"</definedName>
    <definedName name="IQ_SP_FIN_ENHANCE_FX_DATE">"c2629"</definedName>
    <definedName name="IQ_SP_FIN_ENHANCE_LC">"c2634"</definedName>
    <definedName name="IQ_SP_FIN_ENHANCE_LC_ACTION">"c2633"</definedName>
    <definedName name="IQ_SP_FIN_ENHANCE_LC_DATE">"c2632"</definedName>
    <definedName name="IQ_SP_FIN_STRENGTH_LC_ACTION_LT">"c2625"</definedName>
    <definedName name="IQ_SP_FIN_STRENGTH_LC_ACTION_ST">"c2626"</definedName>
    <definedName name="IQ_SP_FIN_STRENGTH_LC_DATE_LT">"c2623"</definedName>
    <definedName name="IQ_SP_FIN_STRENGTH_LC_DATE_ST">"c2624"</definedName>
    <definedName name="IQ_SP_FIN_STRENGTH_LC_LT">"c2627"</definedName>
    <definedName name="IQ_SP_FIN_STRENGTH_LC_ST">"c2628"</definedName>
    <definedName name="IQ_SP_FX_ACTION_LT">"c2613"</definedName>
    <definedName name="IQ_SP_FX_ACTION_ST">"c2614"</definedName>
    <definedName name="IQ_SP_FX_DATE_LT">"c2611"</definedName>
    <definedName name="IQ_SP_FX_DATE_ST">"c2612"</definedName>
    <definedName name="IQ_SP_FX_LT">"c2615"</definedName>
    <definedName name="IQ_SP_FX_ST">"c2616"</definedName>
    <definedName name="IQ_SP_ISSUE_ACTION">"c2644"</definedName>
    <definedName name="IQ_SP_ISSUE_DATE">"c2643"</definedName>
    <definedName name="IQ_SP_ISSUE_LT">"c2645"</definedName>
    <definedName name="IQ_SP_ISSUE_OUTLOOK_WATCH">"c2650"</definedName>
    <definedName name="IQ_SP_ISSUE_OUTLOOK_WATCH_DATE">"c2649"</definedName>
    <definedName name="IQ_SP_ISSUE_RECOVER">"c2648"</definedName>
    <definedName name="IQ_SP_ISSUE_RECOVER_ACTION">"c2647"</definedName>
    <definedName name="IQ_SP_ISSUE_RECOVER_DATE">"c2646"</definedName>
    <definedName name="IQ_SP_LC_ACTION_LT">"c2619"</definedName>
    <definedName name="IQ_SP_LC_ACTION_ST">"c2620"</definedName>
    <definedName name="IQ_SP_LC_DATE_LT">"c2617"</definedName>
    <definedName name="IQ_SP_LC_DATE_ST">"c2618"</definedName>
    <definedName name="IQ_SP_LC_LT">"c2621"</definedName>
    <definedName name="IQ_SP_LC_ST">"c2622"</definedName>
    <definedName name="IQ_SP_OUTLOOK_WATCH">"c2639"</definedName>
    <definedName name="IQ_SP_OUTLOOK_WATCH_DATE">"c2638"</definedName>
    <definedName name="IQ_SPECIAL_DIV_CF">"c1169"</definedName>
    <definedName name="IQ_SPECIAL_DIV_CF_BNK">"c1170"</definedName>
    <definedName name="IQ_SPECIAL_DIV_CF_BR">"c1171"</definedName>
    <definedName name="IQ_SPECIAL_DIV_CF_FIN">"c1172"</definedName>
    <definedName name="IQ_SPECIAL_DIV_CF_INS">"c1173"</definedName>
    <definedName name="IQ_SPECIAL_DIV_CF_REIT">"c1174"</definedName>
    <definedName name="IQ_SPECIAL_DIV_CF_UTI">"c1175"</definedName>
    <definedName name="IQ_SPECIAL_DIV_SHARE">"c3007"</definedName>
    <definedName name="IQ_SR_BONDS_NOTES">"c2501"</definedName>
    <definedName name="IQ_SR_BONDS_NOTES_PCT">"c2502"</definedName>
    <definedName name="IQ_SR_DEBT">"c2526"</definedName>
    <definedName name="IQ_SR_DEBT_EBITDA">"c2552"</definedName>
    <definedName name="IQ_SR_DEBT_EBITDA_CAPEX">"c2553"</definedName>
    <definedName name="IQ_SR_DEBT_PCT">"c2527"</definedName>
    <definedName name="IQ_SR_SUB_DEBT">"c2530"</definedName>
    <definedName name="IQ_SR_SUB_DEBT_EBITDA">"c2556"</definedName>
    <definedName name="IQ_SR_SUB_DEBT_EBITDA_CAPEX">"c2557"</definedName>
    <definedName name="IQ_SR_SUB_DEBT_PCT">"c2531"</definedName>
    <definedName name="IQ_ST_DEBT">"c1176"</definedName>
    <definedName name="IQ_ST_DEBT_BNK">"c1177"</definedName>
    <definedName name="IQ_ST_DEBT_BR">"c1178"</definedName>
    <definedName name="IQ_ST_DEBT_FIN">"c1179"</definedName>
    <definedName name="IQ_ST_DEBT_INS">"c1180"</definedName>
    <definedName name="IQ_ST_DEBT_ISSUED">"c1181"</definedName>
    <definedName name="IQ_ST_DEBT_ISSUED_BNK">"c1182"</definedName>
    <definedName name="IQ_ST_DEBT_ISSUED_BR">"c1183"</definedName>
    <definedName name="IQ_ST_DEBT_ISSUED_FIN">"c1184"</definedName>
    <definedName name="IQ_ST_DEBT_ISSUED_INS">"c1185"</definedName>
    <definedName name="IQ_ST_DEBT_ISSUED_REIT">"c1186"</definedName>
    <definedName name="IQ_ST_DEBT_ISSUED_UTI">"c1187"</definedName>
    <definedName name="IQ_ST_DEBT_PCT">"c2539"</definedName>
    <definedName name="IQ_ST_DEBT_REIT">"c1188"</definedName>
    <definedName name="IQ_ST_DEBT_REPAID">"c1189"</definedName>
    <definedName name="IQ_ST_DEBT_REPAID_BNK">"c1190"</definedName>
    <definedName name="IQ_ST_DEBT_REPAID_BR">"c1191"</definedName>
    <definedName name="IQ_ST_DEBT_REPAID_FIN">"c1192"</definedName>
    <definedName name="IQ_ST_DEBT_REPAID_INS">"c1193"</definedName>
    <definedName name="IQ_ST_DEBT_REPAID_REIT">"c1194"</definedName>
    <definedName name="IQ_ST_DEBT_REPAID_UTI">"c1195"</definedName>
    <definedName name="IQ_ST_DEBT_UTI">"c1196"</definedName>
    <definedName name="IQ_ST_FHLB_DEBT">"c5658"</definedName>
    <definedName name="IQ_ST_INVEST">"c1197"</definedName>
    <definedName name="IQ_ST_INVEST_UTI">"c1198"</definedName>
    <definedName name="IQ_ST_NOTE_RECEIV">"c1199"</definedName>
    <definedName name="IQ_STATE">"c1200"</definedName>
    <definedName name="IQ_STATUTORY_SURPLUS">"c1201"</definedName>
    <definedName name="IQ_STOCK_BASED">"c1202"</definedName>
    <definedName name="IQ_STOCK_BASED_AT">"c2999"</definedName>
    <definedName name="IQ_STOCK_BASED_CF">"c1203"</definedName>
    <definedName name="IQ_STOCK_BASED_COGS">"c2990"</definedName>
    <definedName name="IQ_STOCK_BASED_COMP">"c3512"</definedName>
    <definedName name="IQ_STOCK_BASED_COMP_PRETAX">"c3510"</definedName>
    <definedName name="IQ_STOCK_BASED_COMP_TAX">"c3511"</definedName>
    <definedName name="IQ_STOCK_BASED_GA">"c2993"</definedName>
    <definedName name="IQ_STOCK_BASED_OTHER">"c2995"</definedName>
    <definedName name="IQ_STOCK_BASED_RD">"c2991"</definedName>
    <definedName name="IQ_STOCK_BASED_SGA">"c2994"</definedName>
    <definedName name="IQ_STOCK_BASED_SM">"c2992"</definedName>
    <definedName name="IQ_STOCK_BASED_TOTAL">"c3040"</definedName>
    <definedName name="IQ_STOCK_OPTIONS_COMP">"c3509"</definedName>
    <definedName name="IQ_STOCK_OPTIONS_COMP_PRETAX">"c3507"</definedName>
    <definedName name="IQ_STOCK_OPTIONS_COMP_TAX">"c3508"</definedName>
    <definedName name="IQ_STRIKE_PRICE_ISSUED">"c1645"</definedName>
    <definedName name="IQ_STRIKE_PRICE_OS">"c1646"</definedName>
    <definedName name="IQ_STW">"c2166"</definedName>
    <definedName name="IQ_SUB_BONDS_NOTES">"c2503"</definedName>
    <definedName name="IQ_SUB_BONDS_NOTES_PCT">"c2504"</definedName>
    <definedName name="IQ_SUB_DEBT">"c2532"</definedName>
    <definedName name="IQ_SUB_DEBT_EBITDA">"c2558"</definedName>
    <definedName name="IQ_SUB_DEBT_EBITDA_CAPEX">"c2559"</definedName>
    <definedName name="IQ_SUB_DEBT_PCT">"c2533"</definedName>
    <definedName name="IQ_SUB_LEASE_AFTER_FIVE">"c1207"</definedName>
    <definedName name="IQ_SUB_LEASE_INC_CY">"c1208"</definedName>
    <definedName name="IQ_SUB_LEASE_INC_CY1">"c1209"</definedName>
    <definedName name="IQ_SUB_LEASE_INC_CY2">"c1210"</definedName>
    <definedName name="IQ_SUB_LEASE_INC_CY3">"c1211"</definedName>
    <definedName name="IQ_SUB_LEASE_INC_CY4">"c1212"</definedName>
    <definedName name="IQ_SUB_LEASE_NEXT_FIVE">"c1213"</definedName>
    <definedName name="IQ_SVA">"c1214"</definedName>
    <definedName name="IQ_TARGET_PRICE_NUM">"c1653"</definedName>
    <definedName name="IQ_TARGET_PRICE_NUM_REUT">"c5319"</definedName>
    <definedName name="IQ_TARGET_PRICE_STDDEV">"c1654"</definedName>
    <definedName name="IQ_TARGET_PRICE_STDDEV_REUT">"c5320"</definedName>
    <definedName name="IQ_TAX_BENEFIT_CF_1YR">"c3483"</definedName>
    <definedName name="IQ_TAX_BENEFIT_CF_2YR">"c3484"</definedName>
    <definedName name="IQ_TAX_BENEFIT_CF_3YR">"c3485"</definedName>
    <definedName name="IQ_TAX_BENEFIT_CF_4YR">"c3486"</definedName>
    <definedName name="IQ_TAX_BENEFIT_CF_5YR">"c3487"</definedName>
    <definedName name="IQ_TAX_BENEFIT_CF_AFTER_FIVE">"c3488"</definedName>
    <definedName name="IQ_TAX_BENEFIT_CF_MAX_YEAR">"c3491"</definedName>
    <definedName name="IQ_TAX_BENEFIT_CF_NO_EXP">"c3489"</definedName>
    <definedName name="IQ_TAX_BENEFIT_CF_TOTAL">"c3490"</definedName>
    <definedName name="IQ_TAX_BENEFIT_OPTIONS">"c1215"</definedName>
    <definedName name="IQ_TAX_EQUIV_NET_INT_INC">"c1216"</definedName>
    <definedName name="IQ_TBV">"c1906"</definedName>
    <definedName name="IQ_TBV_10YR_ANN_GROWTH">"c1936"</definedName>
    <definedName name="IQ_TBV_1YR_ANN_GROWTH">"c1931"</definedName>
    <definedName name="IQ_TBV_2YR_ANN_GROWTH">"c1932"</definedName>
    <definedName name="IQ_TBV_3YR_ANN_GROWTH">"c1933"</definedName>
    <definedName name="IQ_TBV_5YR_ANN_GROWTH">"c1934"</definedName>
    <definedName name="IQ_TBV_7YR_ANN_GROWTH">"c1935"</definedName>
    <definedName name="IQ_TBV_SHARE">"c1217"</definedName>
    <definedName name="IQ_TEMPLATE">"c1521"</definedName>
    <definedName name="IQ_TENANT">"c1218"</definedName>
    <definedName name="IQ_TERM_LOANS">"c2499"</definedName>
    <definedName name="IQ_TERM_LOANS_PCT">"c2500"</definedName>
    <definedName name="IQ_TEV">"c1219"</definedName>
    <definedName name="IQ_TEV_EBIT">"c1220"</definedName>
    <definedName name="IQ_TEV_EBIT_AVG">"c1221"</definedName>
    <definedName name="IQ_TEV_EBITDA">"c1222"</definedName>
    <definedName name="IQ_TEV_EBITDA_AVG">"c1223"</definedName>
    <definedName name="IQ_TEV_EBITDA_FWD">"c1224"</definedName>
    <definedName name="IQ_TEV_EBITDA_FWD_REUT">"c4050"</definedName>
    <definedName name="IQ_TEV_EMPLOYEE_AVG">"c1225"</definedName>
    <definedName name="IQ_TEV_TOTAL_REV">"c1226"</definedName>
    <definedName name="IQ_TEV_TOTAL_REV_AVG">"c1227"</definedName>
    <definedName name="IQ_TEV_TOTAL_REV_FWD">"c1228"</definedName>
    <definedName name="IQ_TEV_TOTAL_REV_FWD_REUT">"c4051"</definedName>
    <definedName name="IQ_TEV_UFCF">"c2208"</definedName>
    <definedName name="IQ_TIER_ONE_CAPITAL">"c2667"</definedName>
    <definedName name="IQ_TIER_ONE_RATIO">"c1229"</definedName>
    <definedName name="IQ_TIER_TWO_CAPITAL">"c2669"</definedName>
    <definedName name="IQ_TIME_DEP">"c1230"</definedName>
    <definedName name="IQ_TODAY">0</definedName>
    <definedName name="IQ_TOT_ADJ_INC">"c1616"</definedName>
    <definedName name="IQ_TOTAL_AR_BR">"c1231"</definedName>
    <definedName name="IQ_TOTAL_AR_REIT">"c1232"</definedName>
    <definedName name="IQ_TOTAL_AR_UTI">"c1233"</definedName>
    <definedName name="IQ_TOTAL_ASSETS">"c1234"</definedName>
    <definedName name="IQ_TOTAL_ASSETS_10YR_ANN_GROWTH">"c1235"</definedName>
    <definedName name="IQ_TOTAL_ASSETS_1YR_ANN_GROWTH">"c1236"</definedName>
    <definedName name="IQ_TOTAL_ASSETS_2YR_ANN_GROWTH">"c1237"</definedName>
    <definedName name="IQ_TOTAL_ASSETS_3YR_ANN_GROWTH">"c1238"</definedName>
    <definedName name="IQ_TOTAL_ASSETS_5YR_ANN_GROWTH">"c1239"</definedName>
    <definedName name="IQ_TOTAL_ASSETS_7YR_ANN_GROWTH">"c1240"</definedName>
    <definedName name="IQ_TOTAL_AVG_CE_TOTAL_AVG_ASSETS">"c1241"</definedName>
    <definedName name="IQ_TOTAL_AVG_EQUITY_TOTAL_AVG_ASSETS">"c1242"</definedName>
    <definedName name="IQ_TOTAL_BANK_CAPITAL">"c2668"</definedName>
    <definedName name="IQ_TOTAL_CA">"c1243"</definedName>
    <definedName name="IQ_TOTAL_CAP">"c1507"</definedName>
    <definedName name="IQ_TOTAL_CAPITAL_RATIO">"c1244"</definedName>
    <definedName name="IQ_TOTAL_CASH_DIVID">"c1455"</definedName>
    <definedName name="IQ_TOTAL_CASH_FINAN">"c1352"</definedName>
    <definedName name="IQ_TOTAL_CASH_INVEST">"c1353"</definedName>
    <definedName name="IQ_TOTAL_CASH_OPER">"c1354"</definedName>
    <definedName name="IQ_TOTAL_CHURN">"c2122"</definedName>
    <definedName name="IQ_TOTAL_CL">"c1245"</definedName>
    <definedName name="IQ_TOTAL_COMMON">"c1411"</definedName>
    <definedName name="IQ_TOTAL_COMMON_EQUITY">"c1246"</definedName>
    <definedName name="IQ_TOTAL_CURRENT_ASSETS">"c1430"</definedName>
    <definedName name="IQ_TOTAL_CURRENT_LIAB">"c1431"</definedName>
    <definedName name="IQ_TOTAL_DEBT">"c1247"</definedName>
    <definedName name="IQ_TOTAL_DEBT_CAPITAL">"c1248"</definedName>
    <definedName name="IQ_TOTAL_DEBT_EBITDA">"c1249"</definedName>
    <definedName name="IQ_TOTAL_DEBT_EBITDA_CAPEX">"c2948"</definedName>
    <definedName name="IQ_TOTAL_DEBT_EQUITY">"c1250"</definedName>
    <definedName name="IQ_TOTAL_DEBT_EXCL_FIN">"c2937"</definedName>
    <definedName name="IQ_TOTAL_DEBT_ISSUED">"c1251"</definedName>
    <definedName name="IQ_TOTAL_DEBT_ISSUED_BNK">"c1252"</definedName>
    <definedName name="IQ_TOTAL_DEBT_ISSUED_BR">"c1253"</definedName>
    <definedName name="IQ_TOTAL_DEBT_ISSUED_FIN">"c1254"</definedName>
    <definedName name="IQ_TOTAL_DEBT_ISSUED_REIT">"c1255"</definedName>
    <definedName name="IQ_TOTAL_DEBT_ISSUED_UTI">"c1256"</definedName>
    <definedName name="IQ_TOTAL_DEBT_ISSUES_INS">"c1257"</definedName>
    <definedName name="IQ_TOTAL_DEBT_OVER_EBITDA">"c1433"</definedName>
    <definedName name="IQ_TOTAL_DEBT_OVER_TOTAL_BV">"c1434"</definedName>
    <definedName name="IQ_TOTAL_DEBT_OVER_TOTAL_CAP">"c1432"</definedName>
    <definedName name="IQ_TOTAL_DEBT_REPAID">"c1258"</definedName>
    <definedName name="IQ_TOTAL_DEBT_REPAID_BNK">"c1259"</definedName>
    <definedName name="IQ_TOTAL_DEBT_REPAID_BR">"c1260"</definedName>
    <definedName name="IQ_TOTAL_DEBT_REPAID_FIN">"c1261"</definedName>
    <definedName name="IQ_TOTAL_DEBT_REPAID_INS">"c1262"</definedName>
    <definedName name="IQ_TOTAL_DEBT_REPAID_REIT">"c1263"</definedName>
    <definedName name="IQ_TOTAL_DEBT_REPAID_UTI">"c1264"</definedName>
    <definedName name="IQ_TOTAL_DEPOSITS">"c1265"</definedName>
    <definedName name="IQ_TOTAL_DIV_PAID_CF">"c1266"</definedName>
    <definedName name="IQ_TOTAL_EMPLOYEE">"c2141"</definedName>
    <definedName name="IQ_TOTAL_EMPLOYEES">"c1522"</definedName>
    <definedName name="IQ_TOTAL_EQUITY">"c1267"</definedName>
    <definedName name="IQ_TOTAL_EQUITY_10YR_ANN_GROWTH">"c1268"</definedName>
    <definedName name="IQ_TOTAL_EQUITY_1YR_ANN_GROWTH">"c1269"</definedName>
    <definedName name="IQ_TOTAL_EQUITY_2YR_ANN_GROWTH">"c1270"</definedName>
    <definedName name="IQ_TOTAL_EQUITY_3YR_ANN_GROWTH">"c1271"</definedName>
    <definedName name="IQ_TOTAL_EQUITY_5YR_ANN_GROWTH">"c1272"</definedName>
    <definedName name="IQ_TOTAL_EQUITY_7YR_ANN_GROWTH">"c1273"</definedName>
    <definedName name="IQ_TOTAL_EQUITY_ALLOWANCE_TOTAL_LOANS">"c1274"</definedName>
    <definedName name="IQ_TOTAL_INTEREST_EXP">"c1382"</definedName>
    <definedName name="IQ_TOTAL_INVENTORY">"c1385"</definedName>
    <definedName name="IQ_TOTAL_INVEST">"c1275"</definedName>
    <definedName name="IQ_TOTAL_LIAB">"c1276"</definedName>
    <definedName name="IQ_TOTAL_LIAB_BNK">"c1277"</definedName>
    <definedName name="IQ_TOTAL_LIAB_BR">"c1278"</definedName>
    <definedName name="IQ_TOTAL_LIAB_EQUITY">"c1279"</definedName>
    <definedName name="IQ_TOTAL_LIAB_FIN">"c1280"</definedName>
    <definedName name="IQ_TOTAL_LIAB_INS">"c1281"</definedName>
    <definedName name="IQ_TOTAL_LIAB_REIT">"c1282"</definedName>
    <definedName name="IQ_TOTAL_LIAB_SHAREHOLD">"c1435"</definedName>
    <definedName name="IQ_TOTAL_LIAB_TOTAL_ASSETS">"c1283"</definedName>
    <definedName name="IQ_TOTAL_LOANS">"c5653"</definedName>
    <definedName name="IQ_TOTAL_LONG_DEBT">"c1617"</definedName>
    <definedName name="IQ_TOTAL_NON_REC">"c1444"</definedName>
    <definedName name="IQ_TOTAL_OPER_EXP_BR">"c1284"</definedName>
    <definedName name="IQ_TOTAL_OPER_EXP_FIN">"c1285"</definedName>
    <definedName name="IQ_TOTAL_OPER_EXP_INS">"c1286"</definedName>
    <definedName name="IQ_TOTAL_OPER_EXP_REIT">"c1287"</definedName>
    <definedName name="IQ_TOTAL_OPER_EXP_UTI">"c1288"</definedName>
    <definedName name="IQ_TOTAL_OPER_EXPEN">"c1445"</definedName>
    <definedName name="IQ_TOTAL_OPTIONS_BEG_OS">"c2693"</definedName>
    <definedName name="IQ_TOTAL_OPTIONS_CANCELLED">"c2696"</definedName>
    <definedName name="IQ_TOTAL_OPTIONS_END_OS">"c2697"</definedName>
    <definedName name="IQ_TOTAL_OPTIONS_EXERCISED">"c2695"</definedName>
    <definedName name="IQ_TOTAL_OPTIONS_GRANTED">"c2694"</definedName>
    <definedName name="IQ_TOTAL_OTHER_OPER">"c1289"</definedName>
    <definedName name="IQ_TOTAL_OUTSTANDING_BS_DATE">"c1022"</definedName>
    <definedName name="IQ_TOTAL_OUTSTANDING_FILING_DATE">"c2107"</definedName>
    <definedName name="IQ_TOTAL_PENSION_ASSETS">"c1290"</definedName>
    <definedName name="IQ_TOTAL_PENSION_ASSETS_DOMESTIC">"c2658"</definedName>
    <definedName name="IQ_TOTAL_PENSION_ASSETS_FOREIGN">"c2666"</definedName>
    <definedName name="IQ_TOTAL_PENSION_EXP">"c1291"</definedName>
    <definedName name="IQ_TOTAL_PRINCIPAL">"c2509"</definedName>
    <definedName name="IQ_TOTAL_PRINCIPAL_PCT">"c2510"</definedName>
    <definedName name="IQ_TOTAL_PROVED_RESERVES_NGL">"c2924"</definedName>
    <definedName name="IQ_TOTAL_PROVED_RESERVES_OIL">"c2040"</definedName>
    <definedName name="IQ_TOTAL_RECEIV">"c1293"</definedName>
    <definedName name="IQ_TOTAL_REV">"c1294"</definedName>
    <definedName name="IQ_TOTAL_REV_10YR_ANN_GROWTH">"c1295"</definedName>
    <definedName name="IQ_TOTAL_REV_1YR_ANN_GROWTH">"c1296"</definedName>
    <definedName name="IQ_TOTAL_REV_2YR_ANN_GROWTH">"c1297"</definedName>
    <definedName name="IQ_TOTAL_REV_3YR_ANN_GROWTH">"c1298"</definedName>
    <definedName name="IQ_TOTAL_REV_5YR_ANN_GROWTH">"c1299"</definedName>
    <definedName name="IQ_TOTAL_REV_7YR_ANN_GROWTH">"c1300"</definedName>
    <definedName name="IQ_TOTAL_REV_AS_REPORTED">"c1301"</definedName>
    <definedName name="IQ_TOTAL_REV_BNK">"c1302"</definedName>
    <definedName name="IQ_TOTAL_REV_BR">"c1303"</definedName>
    <definedName name="IQ_TOTAL_REV_EMPLOYEE">"c1304"</definedName>
    <definedName name="IQ_TOTAL_REV_FIN">"c1305"</definedName>
    <definedName name="IQ_TOTAL_REV_INS">"c1306"</definedName>
    <definedName name="IQ_TOTAL_REV_REIT">"c1307"</definedName>
    <definedName name="IQ_TOTAL_REV_SHARE">"c1912"</definedName>
    <definedName name="IQ_TOTAL_REV_UTI">"c1308"</definedName>
    <definedName name="IQ_TOTAL_REVENUE">"c1436"</definedName>
    <definedName name="IQ_TOTAL_SPECIAL">"c1618"</definedName>
    <definedName name="IQ_TOTAL_ST_BORROW">"c1424"</definedName>
    <definedName name="IQ_TOTAL_SUB_DEBT">"c2528"</definedName>
    <definedName name="IQ_TOTAL_SUB_DEBT_EBITDA">"c2554"</definedName>
    <definedName name="IQ_TOTAL_SUB_DEBT_EBITDA_CAPEX">"c2555"</definedName>
    <definedName name="IQ_TOTAL_SUB_DEBT_PCT">"c2529"</definedName>
    <definedName name="IQ_TOTAL_SUBS">"c2119"</definedName>
    <definedName name="IQ_TOTAL_UNUSUAL">"c1508"</definedName>
    <definedName name="IQ_TOTAL_UNUSUAL_BNK">"c5516"</definedName>
    <definedName name="IQ_TOTAL_UNUSUAL_BR">"c5517"</definedName>
    <definedName name="IQ_TOTAL_UNUSUAL_FIN">"c5518"</definedName>
    <definedName name="IQ_TOTAL_UNUSUAL_INS">"c5519"</definedName>
    <definedName name="IQ_TOTAL_UNUSUAL_REIT">"c5520"</definedName>
    <definedName name="IQ_TOTAL_UNUSUAL_UTI">"c5521"</definedName>
    <definedName name="IQ_TOTAL_WARRANTS_BEG_OS">"c2719"</definedName>
    <definedName name="IQ_TOTAL_WARRANTS_CANCELLED">"c2722"</definedName>
    <definedName name="IQ_TOTAL_WARRANTS_END_OS">"c2723"</definedName>
    <definedName name="IQ_TOTAL_WARRANTS_EXERCISED">"c2721"</definedName>
    <definedName name="IQ_TOTAL_WARRANTS_ISSUED">"c2720"</definedName>
    <definedName name="IQ_TR_ACCT_METHOD">"c2363"</definedName>
    <definedName name="IQ_TR_ACQ_52_WK_HI_PCT">"c2348"</definedName>
    <definedName name="IQ_TR_ACQ_52_WK_LOW_PCT">"c2347"</definedName>
    <definedName name="IQ_TR_ACQ_CASH_ST_INVEST">"c2372"</definedName>
    <definedName name="IQ_TR_ACQ_CLOSEPRICE_1D">"c3027"</definedName>
    <definedName name="IQ_TR_ACQ_DILUT_EPS_EXCL">"c3028"</definedName>
    <definedName name="IQ_TR_ACQ_EARNING_CO">"c2379"</definedName>
    <definedName name="IQ_TR_ACQ_EBIT">"c2380"</definedName>
    <definedName name="IQ_TR_ACQ_EBIT_EQ_INC">"c3611"</definedName>
    <definedName name="IQ_TR_ACQ_EBITDA">"c2381"</definedName>
    <definedName name="IQ_TR_ACQ_EBITDA_EQ_INC">"c3610"</definedName>
    <definedName name="IQ_TR_ACQ_FILING_CURRENCY">"c3033"</definedName>
    <definedName name="IQ_TR_ACQ_FILINGDATE">"c3607"</definedName>
    <definedName name="IQ_TR_ACQ_MCAP_1DAY">"c2345"</definedName>
    <definedName name="IQ_TR_ACQ_MIN_INT">"c2374"</definedName>
    <definedName name="IQ_TR_ACQ_NET_DEBT">"c2373"</definedName>
    <definedName name="IQ_TR_ACQ_NI">"c2378"</definedName>
    <definedName name="IQ_TR_ACQ_PERIODDATE">"c3606"</definedName>
    <definedName name="IQ_TR_ACQ_PRICEDATE_1D">"c2346"</definedName>
    <definedName name="IQ_TR_ACQ_RETURN">"c2349"</definedName>
    <definedName name="IQ_TR_ACQ_STOCKYEARHIGH_1D">"c2343"</definedName>
    <definedName name="IQ_TR_ACQ_STOCKYEARLOW_1D">"c2344"</definedName>
    <definedName name="IQ_TR_ACQ_TOTAL_ASSETS">"c2371"</definedName>
    <definedName name="IQ_TR_ACQ_TOTAL_COMMON_EQ">"c2377"</definedName>
    <definedName name="IQ_TR_ACQ_TOTAL_DEBT">"c2376"</definedName>
    <definedName name="IQ_TR_ACQ_TOTAL_PREF">"c2375"</definedName>
    <definedName name="IQ_TR_ACQ_TOTAL_REV">"c2382"</definedName>
    <definedName name="IQ_TR_ADJ_SIZE">"c3024"</definedName>
    <definedName name="IQ_TR_ANN_DATE">"c2395"</definedName>
    <definedName name="IQ_TR_ANN_DATE_BL">"c2394"</definedName>
    <definedName name="IQ_TR_BID_DATE">"c2357"</definedName>
    <definedName name="IQ_TR_BLUESKY_FEES">"c2277"</definedName>
    <definedName name="IQ_TR_BUY_ACC_ADVISORS">"c3048"</definedName>
    <definedName name="IQ_TR_BUY_FIN_ADVISORS">"c3045"</definedName>
    <definedName name="IQ_TR_BUY_LEG_ADVISORS">"c2387"</definedName>
    <definedName name="IQ_TR_BUYER_ID">"c2404"</definedName>
    <definedName name="IQ_TR_BUYERNAME">"c2401"</definedName>
    <definedName name="IQ_TR_CANCELLED_DATE">"c2284"</definedName>
    <definedName name="IQ_TR_CASH_CONSID_PCT">"c2296"</definedName>
    <definedName name="IQ_TR_CASH_ST_INVEST">"c3025"</definedName>
    <definedName name="IQ_TR_CHANGE_CONTROL">"c2365"</definedName>
    <definedName name="IQ_TR_CLOSED_DATE">"c2283"</definedName>
    <definedName name="IQ_TR_CO_NET_PROCEEDS">"c2268"</definedName>
    <definedName name="IQ_TR_CO_NET_PROCEEDS_PCT">"c2270"</definedName>
    <definedName name="IQ_TR_COMMENTS">"c2383"</definedName>
    <definedName name="IQ_TR_CURRENCY">"c3016"</definedName>
    <definedName name="IQ_TR_DEAL_ATTITUDE">"c2364"</definedName>
    <definedName name="IQ_TR_DEAL_CONDITIONS">"c2367"</definedName>
    <definedName name="IQ_TR_DEAL_RESOLUTION">"c2391"</definedName>
    <definedName name="IQ_TR_DEAL_RESPONSES">"c2366"</definedName>
    <definedName name="IQ_TR_DEBT_CONSID_PCT">"c2299"</definedName>
    <definedName name="IQ_TR_DEF_AGRMT_DATE">"c2285"</definedName>
    <definedName name="IQ_TR_DISCLOSED_FEES_EXP">"c2288"</definedName>
    <definedName name="IQ_TR_EARNOUTS">"c3023"</definedName>
    <definedName name="IQ_TR_EXPIRED_DATE">"c2412"</definedName>
    <definedName name="IQ_TR_GROSS_OFFERING_AMT">"c2262"</definedName>
    <definedName name="IQ_TR_HYBRID_CONSID_PCT">"c2300"</definedName>
    <definedName name="IQ_TR_IMPLIED_EQ">"c3018"</definedName>
    <definedName name="IQ_TR_IMPLIED_EQ_BV">"c3019"</definedName>
    <definedName name="IQ_TR_IMPLIED_EQ_NI_LTM">"c3020"</definedName>
    <definedName name="IQ_TR_IMPLIED_EV">"c2301"</definedName>
    <definedName name="IQ_TR_IMPLIED_EV_BV">"c2306"</definedName>
    <definedName name="IQ_TR_IMPLIED_EV_EBIT">"c2302"</definedName>
    <definedName name="IQ_TR_IMPLIED_EV_EBITDA">"c2303"</definedName>
    <definedName name="IQ_TR_IMPLIED_EV_NI_LTM">"c2307"</definedName>
    <definedName name="IQ_TR_IMPLIED_EV_REV">"c2304"</definedName>
    <definedName name="IQ_TR_INIT_FILED_DATE">"c3495"</definedName>
    <definedName name="IQ_TR_LOI_DATE">"c2282"</definedName>
    <definedName name="IQ_TR_MAJ_MIN_STAKE">"c2389"</definedName>
    <definedName name="IQ_TR_NEGOTIATED_BUYBACK_PRICE">"c2414"</definedName>
    <definedName name="IQ_TR_NET_ASSUM_LIABILITIES">"c2308"</definedName>
    <definedName name="IQ_TR_NET_PROCEEDS">"c2267"</definedName>
    <definedName name="IQ_TR_OFFER_DATE">"c2265"</definedName>
    <definedName name="IQ_TR_OFFER_DATE_MA">"c3035"</definedName>
    <definedName name="IQ_TR_OFFER_PER_SHARE">"c3017"</definedName>
    <definedName name="IQ_TR_OPTIONS_CONSID_PCT">"c2311"</definedName>
    <definedName name="IQ_TR_OTHER_CONSID">"c3022"</definedName>
    <definedName name="IQ_TR_PCT_SOUGHT">"c2309"</definedName>
    <definedName name="IQ_TR_PFEATURES">"c2384"</definedName>
    <definedName name="IQ_TR_PIPE_CONV_PRICE_SHARE">"c2292"</definedName>
    <definedName name="IQ_TR_PIPE_CPN_PCT">"c2291"</definedName>
    <definedName name="IQ_TR_PIPE_NUMBER_SHARES">"c2293"</definedName>
    <definedName name="IQ_TR_PIPE_PPS">"c2290"</definedName>
    <definedName name="IQ_TR_POSTMONEY_VAL">"c2286"</definedName>
    <definedName name="IQ_TR_PREDEAL_SITUATION">"c2390"</definedName>
    <definedName name="IQ_TR_PREF_CONSID_PCT">"c2310"</definedName>
    <definedName name="IQ_TR_PREMONEY_VAL">"c2287"</definedName>
    <definedName name="IQ_TR_PRINTING_FEES">"c2276"</definedName>
    <definedName name="IQ_TR_PT_MONETARY_VALUES">"c2415"</definedName>
    <definedName name="IQ_TR_PT_NUMBER_SHARES">"c2417"</definedName>
    <definedName name="IQ_TR_PT_PCT_SHARES">"c2416"</definedName>
    <definedName name="IQ_TR_RATING_FEES">"c2275"</definedName>
    <definedName name="IQ_TR_REG_EFFECT_DATE">"c2264"</definedName>
    <definedName name="IQ_TR_REG_FILED_DATE">"c2263"</definedName>
    <definedName name="IQ_TR_RENEWAL_BUYBACK">"c2413"</definedName>
    <definedName name="IQ_TR_ROUND_NUMBER">"c2295"</definedName>
    <definedName name="IQ_TR_SEC_FEES">"c2274"</definedName>
    <definedName name="IQ_TR_SECURITY_TYPE_REG">"c2279"</definedName>
    <definedName name="IQ_TR_SELL_ACC_ADVISORS">"c3049"</definedName>
    <definedName name="IQ_TR_SELL_FIN_ADVISORS">"c3046"</definedName>
    <definedName name="IQ_TR_SELL_LEG_ADVISORS">"c2388"</definedName>
    <definedName name="IQ_TR_SELLER_ID">"c2406"</definedName>
    <definedName name="IQ_TR_SELLERNAME">"c2402"</definedName>
    <definedName name="IQ_TR_SFEATURES">"c2385"</definedName>
    <definedName name="IQ_TR_SH_NET_PROCEEDS">"c2269"</definedName>
    <definedName name="IQ_TR_SH_NET_PROCEEDS_PCT">"c2271"</definedName>
    <definedName name="IQ_TR_SPECIAL_COMMITTEE">"c2362"</definedName>
    <definedName name="IQ_TR_STATUS">"c2399"</definedName>
    <definedName name="IQ_TR_STOCK_CONSID_PCT">"c2312"</definedName>
    <definedName name="IQ_TR_SUSPENDED_DATE">"c2407"</definedName>
    <definedName name="IQ_TR_TARGET_52WKHI_PCT">"c2351"</definedName>
    <definedName name="IQ_TR_TARGET_52WKLOW_PCT">"c2350"</definedName>
    <definedName name="IQ_TR_TARGET_ACC_ADVISORS">"c3047"</definedName>
    <definedName name="IQ_TR_TARGET_CASH_ST_INVEST">"c2327"</definedName>
    <definedName name="IQ_TR_TARGET_CLOSEPRICE_1D">"c2352"</definedName>
    <definedName name="IQ_TR_TARGET_CLOSEPRICE_1M">"c2354"</definedName>
    <definedName name="IQ_TR_TARGET_CLOSEPRICE_1W">"c2353"</definedName>
    <definedName name="IQ_TR_TARGET_DILUT_EPS_EXCL">"c2324"</definedName>
    <definedName name="IQ_TR_TARGET_EARNING_CO">"c2332"</definedName>
    <definedName name="IQ_TR_TARGET_EBIT">"c2333"</definedName>
    <definedName name="IQ_TR_TARGET_EBIT_EQ_INC">"c3609"</definedName>
    <definedName name="IQ_TR_TARGET_EBITDA">"c2334"</definedName>
    <definedName name="IQ_TR_TARGET_EBITDA_EQ_INC">"c3608"</definedName>
    <definedName name="IQ_TR_TARGET_FILING_CURRENCY">"c3034"</definedName>
    <definedName name="IQ_TR_TARGET_FILINGDATE">"c3605"</definedName>
    <definedName name="IQ_TR_TARGET_FIN_ADVISORS">"c3044"</definedName>
    <definedName name="IQ_TR_TARGET_ID">"c2405"</definedName>
    <definedName name="IQ_TR_TARGET_LEG_ADVISORS">"c2386"</definedName>
    <definedName name="IQ_TR_TARGET_MARKETCAP">"c2342"</definedName>
    <definedName name="IQ_TR_TARGET_MIN_INT">"c2328"</definedName>
    <definedName name="IQ_TR_TARGET_NET_DEBT">"c2326"</definedName>
    <definedName name="IQ_TR_TARGET_NI">"c2331"</definedName>
    <definedName name="IQ_TR_TARGET_PERIODDATE">"c3604"</definedName>
    <definedName name="IQ_TR_TARGET_PRICEDATE_1D">"c2341"</definedName>
    <definedName name="IQ_TR_TARGET_RETURN">"c2355"</definedName>
    <definedName name="IQ_TR_TARGET_SEC_DETAIL">"c3021"</definedName>
    <definedName name="IQ_TR_TARGET_SEC_TI_ID">"c2368"</definedName>
    <definedName name="IQ_TR_TARGET_SEC_TYPE">"c2369"</definedName>
    <definedName name="IQ_TR_TARGET_SPD">"c2313"</definedName>
    <definedName name="IQ_TR_TARGET_SPD_PCT">"c2314"</definedName>
    <definedName name="IQ_TR_TARGET_STOCKPREMIUM_1D">"c2336"</definedName>
    <definedName name="IQ_TR_TARGET_STOCKPREMIUM_1M">"c2337"</definedName>
    <definedName name="IQ_TR_TARGET_STOCKPREMIUM_1W">"c2338"</definedName>
    <definedName name="IQ_TR_TARGET_STOCKYEARHIGH_1D">"c2339"</definedName>
    <definedName name="IQ_TR_TARGET_STOCKYEARLOW_1D">"c2340"</definedName>
    <definedName name="IQ_TR_TARGET_TOTAL_ASSETS">"c2325"</definedName>
    <definedName name="IQ_TR_TARGET_TOTAL_COMMON_EQ">"c2421"</definedName>
    <definedName name="IQ_TR_TARGET_TOTAL_DEBT">"c2330"</definedName>
    <definedName name="IQ_TR_TARGET_TOTAL_PREF">"c2329"</definedName>
    <definedName name="IQ_TR_TARGET_TOTAL_REV">"c2335"</definedName>
    <definedName name="IQ_TR_TARGETNAME">"c2403"</definedName>
    <definedName name="IQ_TR_TERM_FEE">"c2298"</definedName>
    <definedName name="IQ_TR_TERM_FEE_PCT">"c2297"</definedName>
    <definedName name="IQ_TR_TODATE">"c3036"</definedName>
    <definedName name="IQ_TR_TODATE_MONETARY_VALUE">"c2418"</definedName>
    <definedName name="IQ_TR_TODATE_NUMBER_SHARES">"c2420"</definedName>
    <definedName name="IQ_TR_TODATE_PCT_SHARES">"c2419"</definedName>
    <definedName name="IQ_TR_TOTAL_ACCT_FEES">"c2273"</definedName>
    <definedName name="IQ_TR_TOTAL_CASH">"c2315"</definedName>
    <definedName name="IQ_TR_TOTAL_CONSID_SH">"c2316"</definedName>
    <definedName name="IQ_TR_TOTAL_DEBT">"c2317"</definedName>
    <definedName name="IQ_TR_TOTAL_GROSS_TV">"c2318"</definedName>
    <definedName name="IQ_TR_TOTAL_HYBRID">"c2319"</definedName>
    <definedName name="IQ_TR_TOTAL_LEGAL_FEES">"c2272"</definedName>
    <definedName name="IQ_TR_TOTAL_NET_TV">"c2320"</definedName>
    <definedName name="IQ_TR_TOTAL_NEWMONEY">"c2289"</definedName>
    <definedName name="IQ_TR_TOTAL_OPTIONS">"c2322"</definedName>
    <definedName name="IQ_TR_TOTAL_OPTIONS_BUYER">"c3026"</definedName>
    <definedName name="IQ_TR_TOTAL_PREFERRED">"c2321"</definedName>
    <definedName name="IQ_TR_TOTAL_REG_AMT">"c2261"</definedName>
    <definedName name="IQ_TR_TOTAL_STOCK">"c2323"</definedName>
    <definedName name="IQ_TR_TOTAL_TAKEDOWNS">"c2278"</definedName>
    <definedName name="IQ_TR_TOTAL_UW_COMP">"c2280"</definedName>
    <definedName name="IQ_TR_TOTALVALUE">"c2400"</definedName>
    <definedName name="IQ_TR_TRANSACTION_TYPE">"c2398"</definedName>
    <definedName name="IQ_TR_WITHDRAWN_DTE">"c2266"</definedName>
    <definedName name="IQ_TRADE_AR">"c1345"</definedName>
    <definedName name="IQ_TRADE_PRINCIPAL">"c1309"</definedName>
    <definedName name="IQ_TRADING_ASSETS">"c1310"</definedName>
    <definedName name="IQ_TRADING_CURRENCY">"c2212"</definedName>
    <definedName name="IQ_TREASURY">"c1311"</definedName>
    <definedName name="IQ_TREASURY_OTHER_EQUITY">"c1312"</definedName>
    <definedName name="IQ_TREASURY_OTHER_EQUITY_BNK">"c1313"</definedName>
    <definedName name="IQ_TREASURY_OTHER_EQUITY_BR">"c1314"</definedName>
    <definedName name="IQ_TREASURY_OTHER_EQUITY_FIN">"c1315"</definedName>
    <definedName name="IQ_TREASURY_OTHER_EQUITY_INS">"c1316"</definedName>
    <definedName name="IQ_TREASURY_OTHER_EQUITY_REIT">"c1317"</definedName>
    <definedName name="IQ_TREASURY_OTHER_EQUITY_UTI">"c1318"</definedName>
    <definedName name="IQ_TREASURY_STOCK">"c1438"</definedName>
    <definedName name="IQ_TRUST_INC">"c1319"</definedName>
    <definedName name="IQ_TRUST_PREF">"c1320"</definedName>
    <definedName name="IQ_TRUST_PREFERRED">"c3029"</definedName>
    <definedName name="IQ_TRUST_PREFERRED_PCT">"c3030"</definedName>
    <definedName name="IQ_UFCF_10YR_ANN_GROWTH">"c1948"</definedName>
    <definedName name="IQ_UFCF_1YR_ANN_GROWTH">"c1943"</definedName>
    <definedName name="IQ_UFCF_2YR_ANN_GROWTH">"c1944"</definedName>
    <definedName name="IQ_UFCF_3YR_ANN_GROWTH">"c1945"</definedName>
    <definedName name="IQ_UFCF_5YR_ANN_GROWTH">"c1946"</definedName>
    <definedName name="IQ_UFCF_7YR_ANN_GROWTH">"c1947"</definedName>
    <definedName name="IQ_UFCF_MARGIN">"c1962"</definedName>
    <definedName name="IQ_ULT_PARENT">"c3037"</definedName>
    <definedName name="IQ_ULT_PARENT_CIQID">"c3039"</definedName>
    <definedName name="IQ_ULT_PARENT_TICKER">"c3038"</definedName>
    <definedName name="IQ_UNAMORT_DISC">"c2513"</definedName>
    <definedName name="IQ_UNAMORT_DISC_PCT">"c2514"</definedName>
    <definedName name="IQ_UNAMORT_PREMIUM">"c2511"</definedName>
    <definedName name="IQ_UNAMORT_PREMIUM_PCT">"c2512"</definedName>
    <definedName name="IQ_UNDRAWN_CP">"c2518"</definedName>
    <definedName name="IQ_UNDRAWN_CREDIT">"c3032"</definedName>
    <definedName name="IQ_UNDRAWN_RC">"c2517"</definedName>
    <definedName name="IQ_UNDRAWN_TL">"c2519"</definedName>
    <definedName name="IQ_UNEARN_PREMIUM">"c1321"</definedName>
    <definedName name="IQ_UNEARN_REV_CURRENT">"c1322"</definedName>
    <definedName name="IQ_UNEARN_REV_CURRENT_BNK">"c1323"</definedName>
    <definedName name="IQ_UNEARN_REV_CURRENT_BR">"c1324"</definedName>
    <definedName name="IQ_UNEARN_REV_CURRENT_FIN">"c1325"</definedName>
    <definedName name="IQ_UNEARN_REV_CURRENT_INS">"c1326"</definedName>
    <definedName name="IQ_UNEARN_REV_CURRENT_REIT">"c1327"</definedName>
    <definedName name="IQ_UNEARN_REV_CURRENT_UTI">"c1328"</definedName>
    <definedName name="IQ_UNEARN_REV_LT">"c1329"</definedName>
    <definedName name="IQ_UNLEVERED_FCF">"c1908"</definedName>
    <definedName name="IQ_UNPAID_CLAIMS">"c1330"</definedName>
    <definedName name="IQ_UNREALIZED_GAIN">"c1619"</definedName>
    <definedName name="IQ_UNSECURED_DEBT">"c2548"</definedName>
    <definedName name="IQ_UNSECURED_DEBT_PCT">"c2549"</definedName>
    <definedName name="IQ_UNUSUAL_EXP">"c1456"</definedName>
    <definedName name="IQ_US_GAAP">"c1331"</definedName>
    <definedName name="IQ_US_GAAP_BASIC_EPS_EXCL">"c2984"</definedName>
    <definedName name="IQ_US_GAAP_BASIC_EPS_INCL">"c2982"</definedName>
    <definedName name="IQ_US_GAAP_BASIC_WEIGHT">"c2980"</definedName>
    <definedName name="IQ_US_GAAP_CA_ADJ">"c2925"</definedName>
    <definedName name="IQ_US_GAAP_CASH_FINAN">"c2945"</definedName>
    <definedName name="IQ_US_GAAP_CASH_FINAN_ADJ">"c2941"</definedName>
    <definedName name="IQ_US_GAAP_CASH_INVEST">"c2944"</definedName>
    <definedName name="IQ_US_GAAP_CASH_INVEST_ADJ">"c2940"</definedName>
    <definedName name="IQ_US_GAAP_CASH_OPER">"c2943"</definedName>
    <definedName name="IQ_US_GAAP_CASH_OPER_ADJ">"c2939"</definedName>
    <definedName name="IQ_US_GAAP_CL_ADJ">"c2927"</definedName>
    <definedName name="IQ_US_GAAP_COST_REV_ADJ">"c2951"</definedName>
    <definedName name="IQ_US_GAAP_DILUT_EPS_EXCL">"c2985"</definedName>
    <definedName name="IQ_US_GAAP_DILUT_EPS_INCL">"c2983"</definedName>
    <definedName name="IQ_US_GAAP_DILUT_NI">"c2979"</definedName>
    <definedName name="IQ_US_GAAP_DILUT_WEIGHT">"c2981"</definedName>
    <definedName name="IQ_US_GAAP_DO_ADJ">"c2959"</definedName>
    <definedName name="IQ_US_GAAP_EXTRA_ACC_ITEMS_ADJ">"c2958"</definedName>
    <definedName name="IQ_US_GAAP_INC_TAX_ADJ">"c2961"</definedName>
    <definedName name="IQ_US_GAAP_INTEREST_EXP_ADJ">"c2957"</definedName>
    <definedName name="IQ_US_GAAP_LIAB_LT_ADJ">"c2928"</definedName>
    <definedName name="IQ_US_GAAP_LIAB_TOTAL_LIAB">"c2933"</definedName>
    <definedName name="IQ_US_GAAP_MINORITY_INTEREST_IS_ADJ">"c2960"</definedName>
    <definedName name="IQ_US_GAAP_NCA_ADJ">"c2926"</definedName>
    <definedName name="IQ_US_GAAP_NET_CHANGE">"c2946"</definedName>
    <definedName name="IQ_US_GAAP_NET_CHANGE_ADJ">"c2942"</definedName>
    <definedName name="IQ_US_GAAP_NI">"c2976"</definedName>
    <definedName name="IQ_US_GAAP_NI_ADJ">"c2963"</definedName>
    <definedName name="IQ_US_GAAP_NI_AVAIL_INCL">"c2978"</definedName>
    <definedName name="IQ_US_GAAP_OTHER_ADJ_ADJ">"c2962"</definedName>
    <definedName name="IQ_US_GAAP_OTHER_NON_OPER_ADJ">"c2955"</definedName>
    <definedName name="IQ_US_GAAP_OTHER_OPER_ADJ">"c2954"</definedName>
    <definedName name="IQ_US_GAAP_RD_ADJ">"c2953"</definedName>
    <definedName name="IQ_US_GAAP_SGA_ADJ">"c2952"</definedName>
    <definedName name="IQ_US_GAAP_TOTAL_ASSETS">"c2931"</definedName>
    <definedName name="IQ_US_GAAP_TOTAL_EQUITY">"c2934"</definedName>
    <definedName name="IQ_US_GAAP_TOTAL_EQUITY_ADJ">"c2929"</definedName>
    <definedName name="IQ_US_GAAP_TOTAL_REV_ADJ">"c2950"</definedName>
    <definedName name="IQ_US_GAAP_TOTAL_UNUSUAL_ADJ">"c2956"</definedName>
    <definedName name="IQ_UTIL_PPE_NET">"c1620"</definedName>
    <definedName name="IQ_UTIL_REV">"c2091"</definedName>
    <definedName name="IQ_UV_PENSION_LIAB">"c1332"</definedName>
    <definedName name="IQ_VALUE_TRADED_LAST_3MTH">"c1530"</definedName>
    <definedName name="IQ_VALUE_TRADED_LAST_6MTH">"c1531"</definedName>
    <definedName name="IQ_VALUE_TRADED_LAST_MTH">"c1529"</definedName>
    <definedName name="IQ_VALUE_TRADED_LAST_WK">"c1528"</definedName>
    <definedName name="IQ_VALUE_TRADED_LAST_YR">"c1532"</definedName>
    <definedName name="IQ_VOL_LAST_3MTH">"c1525"</definedName>
    <definedName name="IQ_VOL_LAST_6MTH">"c1526"</definedName>
    <definedName name="IQ_VOL_LAST_MTH">"c1524"</definedName>
    <definedName name="IQ_VOL_LAST_WK">"c1523"</definedName>
    <definedName name="IQ_VOL_LAST_YR">"c1527"</definedName>
    <definedName name="IQ_VOLUME">"c1333"</definedName>
    <definedName name="IQ_WARRANTS_BEG_OS">"c2698"</definedName>
    <definedName name="IQ_WARRANTS_CANCELLED">"c2701"</definedName>
    <definedName name="IQ_WARRANTS_END_OS">"c2702"</definedName>
    <definedName name="IQ_WARRANTS_EXERCISED">"c2700"</definedName>
    <definedName name="IQ_WARRANTS_ISSUED">"c2699"</definedName>
    <definedName name="IQ_WARRANTS_STRIKE_PRICE_ISSUED">"c2704"</definedName>
    <definedName name="IQ_WARRANTS_STRIKE_PRICE_OS">"c2703"</definedName>
    <definedName name="IQ_WEIGHTED_AVG_PRICE">"c1334"</definedName>
    <definedName name="IQ_WIP_INV">"c1335"</definedName>
    <definedName name="IQ_WORKING_CAP">"c3494"</definedName>
    <definedName name="IQ_WORKMEN_WRITTEN">"c1336"</definedName>
    <definedName name="IQ_XDIV_DATE">"c2203"</definedName>
    <definedName name="IQ_YEARHIGH">"c1337"</definedName>
    <definedName name="IQ_YEARHIGH_DATE">"c2250"</definedName>
    <definedName name="IQ_YEARLOW">"c1338"</definedName>
    <definedName name="IQ_YEARLOW_DATE">"c2251"</definedName>
    <definedName name="IQ_YTD">3000</definedName>
    <definedName name="IQ_YTW">"c2163"</definedName>
    <definedName name="IQ_YTW_DATE">"c2164"</definedName>
    <definedName name="IQ_YTW_DATE_TYPE">"c2165"</definedName>
    <definedName name="IQ_Z_SCORE">"c1339"</definedName>
    <definedName localSheetId="0" name="caldwell">#REF!</definedName>
    <definedName name="SoftwareandIT">#REF!</definedName>
    <definedName name="caldwell">#REF!</definedName>
    <definedName name="talentmanagementstaff">#REF!</definedName>
    <definedName hidden="1" localSheetId="1" name="_xlnm._FilterDatabase">Subscriber_List!$A$2:$Z$1068</definedName>
  </definedNames>
  <calcPr/>
  <pivotCaches>
    <pivotCache cacheId="0" r:id="rId12"/>
  </pivotCaches>
  <extLst>
    <ext uri="GoogleSheetsCustomDataVersion2">
      <go:sheetsCustomData xmlns:go="http://customooxmlschemas.google.com/" r:id="rId13" roundtripDataChecksum="B8drBq0CjRKbd7STBgbm0AoqLYW8QX8KGkx8nyPlIug="/>
    </ext>
  </extLst>
</workbook>
</file>

<file path=xl/sharedStrings.xml><?xml version="1.0" encoding="utf-8"?>
<sst xmlns="http://schemas.openxmlformats.org/spreadsheetml/2006/main" count="7623" uniqueCount="2244">
  <si>
    <t>KPIs (Key Performance Indicators)</t>
  </si>
  <si>
    <t>Product</t>
  </si>
  <si>
    <t>Total # Customers</t>
  </si>
  <si>
    <t>% of Total</t>
  </si>
  <si>
    <t>Total $ ARR</t>
  </si>
  <si>
    <t>Low Risk</t>
  </si>
  <si>
    <t>Mid Risk</t>
  </si>
  <si>
    <t>High Risk</t>
  </si>
  <si>
    <t>Basic</t>
  </si>
  <si>
    <t>Standard</t>
  </si>
  <si>
    <t>Premium</t>
  </si>
  <si>
    <t>Customer Analytics</t>
  </si>
  <si>
    <t>NOTE: MOCK DATA AND SCENARIO FOR TRAINING PURPOSES</t>
  </si>
  <si>
    <t>Subscriber_ID</t>
  </si>
  <si>
    <t>Customer_Name</t>
  </si>
  <si>
    <t>ARR</t>
  </si>
  <si>
    <t>Risk Level</t>
  </si>
  <si>
    <t>Age Range</t>
  </si>
  <si>
    <t>Smoking/Vape?</t>
  </si>
  <si>
    <t>Unhealthy Eating?</t>
  </si>
  <si>
    <t>Stress?</t>
  </si>
  <si>
    <t>1Wi</t>
  </si>
  <si>
    <t>Will Byeliu</t>
  </si>
  <si>
    <t>2Al</t>
  </si>
  <si>
    <t>Alexander Davis</t>
  </si>
  <si>
    <t>3El</t>
  </si>
  <si>
    <t>Elian Grant</t>
  </si>
  <si>
    <t>4Ni</t>
  </si>
  <si>
    <t>Nicholas Harris</t>
  </si>
  <si>
    <t>5Mi</t>
  </si>
  <si>
    <t>Michael Roberts</t>
  </si>
  <si>
    <t>6Ja</t>
  </si>
  <si>
    <t>James Smith</t>
  </si>
  <si>
    <t>7Te</t>
  </si>
  <si>
    <t>Ted Ellis</t>
  </si>
  <si>
    <t>8Da</t>
  </si>
  <si>
    <t>Daniel Bennett</t>
  </si>
  <si>
    <t>9Fr</t>
  </si>
  <si>
    <t>Frederick Moore</t>
  </si>
  <si>
    <t>10Ar</t>
  </si>
  <si>
    <t>Arthur Owens</t>
  </si>
  <si>
    <t>11Ro</t>
  </si>
  <si>
    <t>Roland Murray</t>
  </si>
  <si>
    <t>12Re</t>
  </si>
  <si>
    <t>Reid Spencer</t>
  </si>
  <si>
    <t>13Ra</t>
  </si>
  <si>
    <t>Rafael Ross</t>
  </si>
  <si>
    <t>14Al</t>
  </si>
  <si>
    <t>Aldus Moore</t>
  </si>
  <si>
    <t>15As</t>
  </si>
  <si>
    <t>Ashton Crawford</t>
  </si>
  <si>
    <t>16Pa</t>
  </si>
  <si>
    <t>Patrick Ryan</t>
  </si>
  <si>
    <t>17De</t>
  </si>
  <si>
    <t>Derek Morgan</t>
  </si>
  <si>
    <t>18Al</t>
  </si>
  <si>
    <t>Alexander Casey</t>
  </si>
  <si>
    <t>19Ar</t>
  </si>
  <si>
    <t>Arthur Watson</t>
  </si>
  <si>
    <t>20Al</t>
  </si>
  <si>
    <t>Alexander Hill</t>
  </si>
  <si>
    <t>21Ja</t>
  </si>
  <si>
    <t>Jack Bailey</t>
  </si>
  <si>
    <t>22Ar</t>
  </si>
  <si>
    <t>Arny Turn</t>
  </si>
  <si>
    <t>23Ha</t>
  </si>
  <si>
    <t>Haris Douglas</t>
  </si>
  <si>
    <t>24Al</t>
  </si>
  <si>
    <t>Albert Roberts</t>
  </si>
  <si>
    <t>25Vi</t>
  </si>
  <si>
    <t>Victor Gibson</t>
  </si>
  <si>
    <t>26Ra</t>
  </si>
  <si>
    <t>Rafael Richardson</t>
  </si>
  <si>
    <t>27Ad</t>
  </si>
  <si>
    <t>Adison Kelley</t>
  </si>
  <si>
    <t>28Ja</t>
  </si>
  <si>
    <t>James Casey</t>
  </si>
  <si>
    <t>29Er</t>
  </si>
  <si>
    <t>Eric Payne</t>
  </si>
  <si>
    <t>30Pa</t>
  </si>
  <si>
    <t>Patrick Stevens</t>
  </si>
  <si>
    <t>31Ry</t>
  </si>
  <si>
    <t>Ryan Stevens</t>
  </si>
  <si>
    <t>32To</t>
  </si>
  <si>
    <t>Tony Ferguson</t>
  </si>
  <si>
    <t>33Br</t>
  </si>
  <si>
    <t>Bruce Henderson</t>
  </si>
  <si>
    <t>34Ar</t>
  </si>
  <si>
    <t>Arthur Johnston</t>
  </si>
  <si>
    <t>35An</t>
  </si>
  <si>
    <t>Andrew Henderson</t>
  </si>
  <si>
    <t>36Os</t>
  </si>
  <si>
    <t>Oscar Howard</t>
  </si>
  <si>
    <t>37Ja</t>
  </si>
  <si>
    <t>James Watson</t>
  </si>
  <si>
    <t>38Sa</t>
  </si>
  <si>
    <t>Sam Warren</t>
  </si>
  <si>
    <t>39Da</t>
  </si>
  <si>
    <t>Dainton Smith</t>
  </si>
  <si>
    <t>40Al</t>
  </si>
  <si>
    <t>Alfred Cole</t>
  </si>
  <si>
    <t>41Ry</t>
  </si>
  <si>
    <t>Ryan Campbell</t>
  </si>
  <si>
    <t>42Lu</t>
  </si>
  <si>
    <t>Luke Ryan</t>
  </si>
  <si>
    <t>43Ol</t>
  </si>
  <si>
    <t>Oliver Hall</t>
  </si>
  <si>
    <t>44Wi</t>
  </si>
  <si>
    <t>William Richards</t>
  </si>
  <si>
    <t>45Ja</t>
  </si>
  <si>
    <t>James Harper</t>
  </si>
  <si>
    <t>46Pa</t>
  </si>
  <si>
    <t>Patrick Mason</t>
  </si>
  <si>
    <t>47Ol</t>
  </si>
  <si>
    <t>Oliver Rogers</t>
  </si>
  <si>
    <t>48Pr</t>
  </si>
  <si>
    <t>Preston Parker</t>
  </si>
  <si>
    <t>49Ca</t>
  </si>
  <si>
    <t>Carl Cole</t>
  </si>
  <si>
    <t>50Cl</t>
  </si>
  <si>
    <t>Clark Johnston</t>
  </si>
  <si>
    <t>51Da</t>
  </si>
  <si>
    <t>David Hunt</t>
  </si>
  <si>
    <t>52Da</t>
  </si>
  <si>
    <t>David Ross</t>
  </si>
  <si>
    <t>53Ja</t>
  </si>
  <si>
    <t>James Johnson</t>
  </si>
  <si>
    <t>54Sa</t>
  </si>
  <si>
    <t>Sawyer Hawkins</t>
  </si>
  <si>
    <t>55Sp</t>
  </si>
  <si>
    <t>Spike Walker</t>
  </si>
  <si>
    <t>56St</t>
  </si>
  <si>
    <t>Stuart Warren</t>
  </si>
  <si>
    <t>57Da</t>
  </si>
  <si>
    <t>Daryl Ross</t>
  </si>
  <si>
    <t>58Ol</t>
  </si>
  <si>
    <t>Oliver Allen</t>
  </si>
  <si>
    <t>59Da</t>
  </si>
  <si>
    <t>David Montgomery</t>
  </si>
  <si>
    <t>60Ab</t>
  </si>
  <si>
    <t>Abraham Carroll</t>
  </si>
  <si>
    <t>61Wa</t>
  </si>
  <si>
    <t>Walter Cameron</t>
  </si>
  <si>
    <t>62Sp</t>
  </si>
  <si>
    <t>Spike Roberts</t>
  </si>
  <si>
    <t>63Ga</t>
  </si>
  <si>
    <t>Garry Ross</t>
  </si>
  <si>
    <t>64Al</t>
  </si>
  <si>
    <t>Alfred Johnston</t>
  </si>
  <si>
    <t>65Ja</t>
  </si>
  <si>
    <t>Jack Ellis</t>
  </si>
  <si>
    <t>66Ar</t>
  </si>
  <si>
    <t>Arnold Morrison</t>
  </si>
  <si>
    <t>67Al</t>
  </si>
  <si>
    <t>Alexander Stewart</t>
  </si>
  <si>
    <t>68Ma</t>
  </si>
  <si>
    <t>Marcus Casey</t>
  </si>
  <si>
    <t>69Sa</t>
  </si>
  <si>
    <t>Sawyer Chapman</t>
  </si>
  <si>
    <t>70Jo</t>
  </si>
  <si>
    <t>Jordan Cameron</t>
  </si>
  <si>
    <t>71Ma</t>
  </si>
  <si>
    <t>Maximilian Hawkins</t>
  </si>
  <si>
    <t>72Er</t>
  </si>
  <si>
    <t>Eric Parker</t>
  </si>
  <si>
    <t>73Da</t>
  </si>
  <si>
    <t>Daryl Parker</t>
  </si>
  <si>
    <t>74El</t>
  </si>
  <si>
    <t>Elian Carroll</t>
  </si>
  <si>
    <t>75Te</t>
  </si>
  <si>
    <t>Ted Hunt</t>
  </si>
  <si>
    <t>76Ry</t>
  </si>
  <si>
    <t>Ryan Rogers</t>
  </si>
  <si>
    <t>77Ca</t>
  </si>
  <si>
    <t>Carlos Hamilton</t>
  </si>
  <si>
    <t>78Ma</t>
  </si>
  <si>
    <t>Martin Williams</t>
  </si>
  <si>
    <t>79Pa</t>
  </si>
  <si>
    <t>Paul Adams</t>
  </si>
  <si>
    <t>80Al</t>
  </si>
  <si>
    <t>Alexander Ellis</t>
  </si>
  <si>
    <t>81Cl</t>
  </si>
  <si>
    <t>Clark Turner</t>
  </si>
  <si>
    <t>82Al</t>
  </si>
  <si>
    <t>Alfred Harper</t>
  </si>
  <si>
    <t>83Th</t>
  </si>
  <si>
    <t>Thomas Anderson</t>
  </si>
  <si>
    <t>84As</t>
  </si>
  <si>
    <t>Aston Hill</t>
  </si>
  <si>
    <t>85Bl</t>
  </si>
  <si>
    <t>Blake Lloyd</t>
  </si>
  <si>
    <t>86As</t>
  </si>
  <si>
    <t>Ashton Cameron</t>
  </si>
  <si>
    <t>87St</t>
  </si>
  <si>
    <t>Stuart Johnson</t>
  </si>
  <si>
    <t>88Jo</t>
  </si>
  <si>
    <t>John Anderson</t>
  </si>
  <si>
    <t>89Br</t>
  </si>
  <si>
    <t>Brad Bennett</t>
  </si>
  <si>
    <t>90Al</t>
  </si>
  <si>
    <t>Albert Alexander</t>
  </si>
  <si>
    <t>91Ga</t>
  </si>
  <si>
    <t>Garry Smith</t>
  </si>
  <si>
    <t>92Ad</t>
  </si>
  <si>
    <t>Adam Perkins</t>
  </si>
  <si>
    <t>93De</t>
  </si>
  <si>
    <t>Dexter Wright</t>
  </si>
  <si>
    <t>94Ja</t>
  </si>
  <si>
    <t>Jack Howard</t>
  </si>
  <si>
    <t>95Ad</t>
  </si>
  <si>
    <t>Adrian Evans</t>
  </si>
  <si>
    <t>96To</t>
  </si>
  <si>
    <t>Tony Adams</t>
  </si>
  <si>
    <t>97Ma</t>
  </si>
  <si>
    <t>Max Cooper</t>
  </si>
  <si>
    <t>98Do</t>
  </si>
  <si>
    <t>Dominik Myers</t>
  </si>
  <si>
    <t>99Ja</t>
  </si>
  <si>
    <t>James Wells</t>
  </si>
  <si>
    <t>100An</t>
  </si>
  <si>
    <t>Andrew Foster</t>
  </si>
  <si>
    <t>101An</t>
  </si>
  <si>
    <t>Antony Barnes</t>
  </si>
  <si>
    <t>102Fe</t>
  </si>
  <si>
    <t>Fenton Phillips</t>
  </si>
  <si>
    <t>103Ai</t>
  </si>
  <si>
    <t>Aiden Cooper</t>
  </si>
  <si>
    <t>104Ai</t>
  </si>
  <si>
    <t>Aiden Anderson</t>
  </si>
  <si>
    <t>105Le</t>
  </si>
  <si>
    <t>Lenny Foster</t>
  </si>
  <si>
    <t>106St</t>
  </si>
  <si>
    <t>Steven Stevens</t>
  </si>
  <si>
    <t>107Ge</t>
  </si>
  <si>
    <t>George Ferguson</t>
  </si>
  <si>
    <t>108Ed</t>
  </si>
  <si>
    <t>Edgar Warren</t>
  </si>
  <si>
    <t>109Vi</t>
  </si>
  <si>
    <t>Vincent Ferguson</t>
  </si>
  <si>
    <t>110Da</t>
  </si>
  <si>
    <t>Daniel Rogers</t>
  </si>
  <si>
    <t>111Ol</t>
  </si>
  <si>
    <t>Oliver Owens</t>
  </si>
  <si>
    <t>112Ca</t>
  </si>
  <si>
    <t>Carl Henderson</t>
  </si>
  <si>
    <t>113Lu</t>
  </si>
  <si>
    <t>Luke Cole</t>
  </si>
  <si>
    <t>114Ad</t>
  </si>
  <si>
    <t>Adam Chapman</t>
  </si>
  <si>
    <t>115Vi</t>
  </si>
  <si>
    <t>Vincent Stevens</t>
  </si>
  <si>
    <t>116Fe</t>
  </si>
  <si>
    <t>Fenton Tucker</t>
  </si>
  <si>
    <t>117Fr</t>
  </si>
  <si>
    <t>Freddie Thomas</t>
  </si>
  <si>
    <t>118Da</t>
  </si>
  <si>
    <t>Dainton Stevens</t>
  </si>
  <si>
    <t>119Ja</t>
  </si>
  <si>
    <t>Jared Jones</t>
  </si>
  <si>
    <t>120Ma</t>
  </si>
  <si>
    <t>Max Phillips</t>
  </si>
  <si>
    <t>121Br</t>
  </si>
  <si>
    <t>Brad Anderson</t>
  </si>
  <si>
    <t>122Os</t>
  </si>
  <si>
    <t>Oscar Wilson</t>
  </si>
  <si>
    <t>123Ry</t>
  </si>
  <si>
    <t>Ryan Johnston</t>
  </si>
  <si>
    <t>124He</t>
  </si>
  <si>
    <t>Henry Barnes</t>
  </si>
  <si>
    <t>125Ma</t>
  </si>
  <si>
    <t>Martin Harris</t>
  </si>
  <si>
    <t>126Ar</t>
  </si>
  <si>
    <t>Arnold Turner</t>
  </si>
  <si>
    <t>127Da</t>
  </si>
  <si>
    <t>Dale Spencer</t>
  </si>
  <si>
    <t>128Ad</t>
  </si>
  <si>
    <t>Adison Morris</t>
  </si>
  <si>
    <t>129Wa</t>
  </si>
  <si>
    <t>Walter Morrison</t>
  </si>
  <si>
    <t>130Ha</t>
  </si>
  <si>
    <t>Haris Hall</t>
  </si>
  <si>
    <t>131Ly</t>
  </si>
  <si>
    <t>Lyndon Cameron</t>
  </si>
  <si>
    <t>132Jo</t>
  </si>
  <si>
    <t>John Jones</t>
  </si>
  <si>
    <t>133Pa</t>
  </si>
  <si>
    <t>Patrick Tucker</t>
  </si>
  <si>
    <t>134Ro</t>
  </si>
  <si>
    <t>Robert Ryan</t>
  </si>
  <si>
    <t>135Ju</t>
  </si>
  <si>
    <t>Justin Crawford</t>
  </si>
  <si>
    <t>136Ga</t>
  </si>
  <si>
    <t>Garry Martin</t>
  </si>
  <si>
    <t>137Al</t>
  </si>
  <si>
    <t>Alfred Martin</t>
  </si>
  <si>
    <t>138An</t>
  </si>
  <si>
    <t>Andrew Murray</t>
  </si>
  <si>
    <t>139Ri</t>
  </si>
  <si>
    <t>Richard Carter</t>
  </si>
  <si>
    <t>140Da</t>
  </si>
  <si>
    <t>Daryl Cole</t>
  </si>
  <si>
    <t>141Ar</t>
  </si>
  <si>
    <t>Arthur Robinson</t>
  </si>
  <si>
    <t>142Te</t>
  </si>
  <si>
    <t>Ted Myers</t>
  </si>
  <si>
    <t>143Vi</t>
  </si>
  <si>
    <t>Victor Smith</t>
  </si>
  <si>
    <t>144Jo</t>
  </si>
  <si>
    <t>John Smith</t>
  </si>
  <si>
    <t>145Al</t>
  </si>
  <si>
    <t>Alexander Warren</t>
  </si>
  <si>
    <t>146Ad</t>
  </si>
  <si>
    <t>Adrian Thompson</t>
  </si>
  <si>
    <t>147An</t>
  </si>
  <si>
    <t>Andrew Watson</t>
  </si>
  <si>
    <t>148Ch</t>
  </si>
  <si>
    <t>Charlie Harper</t>
  </si>
  <si>
    <t>149Ai</t>
  </si>
  <si>
    <t>Aiden Moore</t>
  </si>
  <si>
    <t>150Lu</t>
  </si>
  <si>
    <t>Luke Bennett</t>
  </si>
  <si>
    <t>151Ha</t>
  </si>
  <si>
    <t>Haris Thompson</t>
  </si>
  <si>
    <t>152Mi</t>
  </si>
  <si>
    <t>Mike Allen</t>
  </si>
  <si>
    <t>153Ma</t>
  </si>
  <si>
    <t>Martin Murray</t>
  </si>
  <si>
    <t>154Da</t>
  </si>
  <si>
    <t>Dainton Morgan</t>
  </si>
  <si>
    <t>155Mi</t>
  </si>
  <si>
    <t>Mike Reed</t>
  </si>
  <si>
    <t>156De</t>
  </si>
  <si>
    <t>Dexter Stewart</t>
  </si>
  <si>
    <t>157Ja</t>
  </si>
  <si>
    <t>James Sullivan</t>
  </si>
  <si>
    <t>158Jo</t>
  </si>
  <si>
    <t>John Williams</t>
  </si>
  <si>
    <t>159Ed</t>
  </si>
  <si>
    <t>Edwin Lloyd</t>
  </si>
  <si>
    <t>160Ju</t>
  </si>
  <si>
    <t>Julian Lloyd</t>
  </si>
  <si>
    <t>161Ed</t>
  </si>
  <si>
    <t>Eddy Harris</t>
  </si>
  <si>
    <t>162St</t>
  </si>
  <si>
    <t>Stuart Nelson</t>
  </si>
  <si>
    <t>163Pa</t>
  </si>
  <si>
    <t>Patrick Turner</t>
  </si>
  <si>
    <t>164De</t>
  </si>
  <si>
    <t>Dexter Perkins</t>
  </si>
  <si>
    <t>165Ab</t>
  </si>
  <si>
    <t>Abraham Turner</t>
  </si>
  <si>
    <t>166Ry</t>
  </si>
  <si>
    <t>Ryan Murphy</t>
  </si>
  <si>
    <t>167Er</t>
  </si>
  <si>
    <t>Eric Morrison</t>
  </si>
  <si>
    <t>168Ma</t>
  </si>
  <si>
    <t>Martin Henderson</t>
  </si>
  <si>
    <t>169Ca</t>
  </si>
  <si>
    <t>Carlos Murray</t>
  </si>
  <si>
    <t>170Da</t>
  </si>
  <si>
    <t>Daniel Henderson</t>
  </si>
  <si>
    <t>171St</t>
  </si>
  <si>
    <t>Steven Brooks</t>
  </si>
  <si>
    <t>172Ju</t>
  </si>
  <si>
    <t>Julian Kelly</t>
  </si>
  <si>
    <t>173Ha</t>
  </si>
  <si>
    <t>Harold Jones</t>
  </si>
  <si>
    <t>174Er</t>
  </si>
  <si>
    <t>Eric Warren</t>
  </si>
  <si>
    <t>175Ca</t>
  </si>
  <si>
    <t>Cadie Alexander</t>
  </si>
  <si>
    <t>176Ja</t>
  </si>
  <si>
    <t>Jasmine Wilson</t>
  </si>
  <si>
    <t>177Si</t>
  </si>
  <si>
    <t>Sienna Sullivan</t>
  </si>
  <si>
    <t>178Ha</t>
  </si>
  <si>
    <t>Hailey Foster</t>
  </si>
  <si>
    <t>179Vi</t>
  </si>
  <si>
    <t>Violet Tucker</t>
  </si>
  <si>
    <t>180Si</t>
  </si>
  <si>
    <t>Sienna Davis</t>
  </si>
  <si>
    <t>181Lu</t>
  </si>
  <si>
    <t>Lucy Jones</t>
  </si>
  <si>
    <t>182Am</t>
  </si>
  <si>
    <t>Amanda Cooper</t>
  </si>
  <si>
    <t>183Ho</t>
  </si>
  <si>
    <t>Honey Walker</t>
  </si>
  <si>
    <t>184Br</t>
  </si>
  <si>
    <t>Briony Williams</t>
  </si>
  <si>
    <t>185Mi</t>
  </si>
  <si>
    <t>Miranda Rogers</t>
  </si>
  <si>
    <t>186Sa</t>
  </si>
  <si>
    <t>Sarah Higgins</t>
  </si>
  <si>
    <t>187Ca</t>
  </si>
  <si>
    <t>Catherine Hamilton</t>
  </si>
  <si>
    <t>188Is</t>
  </si>
  <si>
    <t>Isabella Johnston</t>
  </si>
  <si>
    <t>189Ma</t>
  </si>
  <si>
    <t>Mary Walker</t>
  </si>
  <si>
    <t>190Ad</t>
  </si>
  <si>
    <t>Adrianna Hill</t>
  </si>
  <si>
    <t>191Ad</t>
  </si>
  <si>
    <t>Adrianna Harper</t>
  </si>
  <si>
    <t>192Na</t>
  </si>
  <si>
    <t>Natalie Barnes</t>
  </si>
  <si>
    <t>193Me</t>
  </si>
  <si>
    <t>Melanie Anderson</t>
  </si>
  <si>
    <t>194Te</t>
  </si>
  <si>
    <t>Tess Bennett</t>
  </si>
  <si>
    <t>195Al</t>
  </si>
  <si>
    <t>Alisa Robinson</t>
  </si>
  <si>
    <t>196Ai</t>
  </si>
  <si>
    <t>Aida Hawkins</t>
  </si>
  <si>
    <t>197Jo</t>
  </si>
  <si>
    <t>Joyce Farrell</t>
  </si>
  <si>
    <t>198Ja</t>
  </si>
  <si>
    <t>Jasmine Cooper</t>
  </si>
  <si>
    <t>199He</t>
  </si>
  <si>
    <t>Heather Edwards</t>
  </si>
  <si>
    <t>200Ag</t>
  </si>
  <si>
    <t>Agata Williams</t>
  </si>
  <si>
    <t>201De</t>
  </si>
  <si>
    <t>Deanna Morrison</t>
  </si>
  <si>
    <t>202Ca</t>
  </si>
  <si>
    <t>Cadie Ferguson</t>
  </si>
  <si>
    <t>203Ab</t>
  </si>
  <si>
    <t>Abigail Cole</t>
  </si>
  <si>
    <t>204Li</t>
  </si>
  <si>
    <t>Lilianna Morris</t>
  </si>
  <si>
    <t>205Pa</t>
  </si>
  <si>
    <t>Paige Walker</t>
  </si>
  <si>
    <t>206Am</t>
  </si>
  <si>
    <t>Amanda Moore</t>
  </si>
  <si>
    <t>207Na</t>
  </si>
  <si>
    <t>Naomi Turner</t>
  </si>
  <si>
    <t>208Je</t>
  </si>
  <si>
    <t>Jessica Moore</t>
  </si>
  <si>
    <t>209Co</t>
  </si>
  <si>
    <t>Connie Adams</t>
  </si>
  <si>
    <t>210Na</t>
  </si>
  <si>
    <t>Naomi Morris</t>
  </si>
  <si>
    <t>211Li</t>
  </si>
  <si>
    <t>Lilianna Carroll</t>
  </si>
  <si>
    <t>212Ho</t>
  </si>
  <si>
    <t>Honey Kelley</t>
  </si>
  <si>
    <t>213Ad</t>
  </si>
  <si>
    <t>Ada Howard</t>
  </si>
  <si>
    <t>214Me</t>
  </si>
  <si>
    <t>Melanie Smith</t>
  </si>
  <si>
    <t>215Da</t>
  </si>
  <si>
    <t>Darcy Andrews</t>
  </si>
  <si>
    <t>216Ni</t>
  </si>
  <si>
    <t>Nicole Perkins</t>
  </si>
  <si>
    <t>217Mi</t>
  </si>
  <si>
    <t>Michelle Hawkins</t>
  </si>
  <si>
    <t>218Na</t>
  </si>
  <si>
    <t>Natalie Kelley</t>
  </si>
  <si>
    <t>219Gi</t>
  </si>
  <si>
    <t>Gianna Crawford</t>
  </si>
  <si>
    <t>220Em</t>
  </si>
  <si>
    <t>Emma Craig</t>
  </si>
  <si>
    <t>221Pa</t>
  </si>
  <si>
    <t>Paige Montgomery</t>
  </si>
  <si>
    <t>222Re</t>
  </si>
  <si>
    <t>Rebecca Nelson</t>
  </si>
  <si>
    <t>223An</t>
  </si>
  <si>
    <t>Annabella Ellis</t>
  </si>
  <si>
    <t>224Ca</t>
  </si>
  <si>
    <t>Caroline Warren</t>
  </si>
  <si>
    <t>225Co</t>
  </si>
  <si>
    <t>Connie Spencer</t>
  </si>
  <si>
    <t>226Em</t>
  </si>
  <si>
    <t>Emily Farrell</t>
  </si>
  <si>
    <t>227Lu</t>
  </si>
  <si>
    <t>Lucy Myers</t>
  </si>
  <si>
    <t>228Ca</t>
  </si>
  <si>
    <t>Camila Wells</t>
  </si>
  <si>
    <t>229Va</t>
  </si>
  <si>
    <t>Valeria Hawkins</t>
  </si>
  <si>
    <t>230Da</t>
  </si>
  <si>
    <t>Darcy Higgins</t>
  </si>
  <si>
    <t>231Em</t>
  </si>
  <si>
    <t>Emma Nelson</t>
  </si>
  <si>
    <t>232Ad</t>
  </si>
  <si>
    <t>Adrianna Roberts</t>
  </si>
  <si>
    <t>233Ni</t>
  </si>
  <si>
    <t>Nicole Martin</t>
  </si>
  <si>
    <t>234El</t>
  </si>
  <si>
    <t>Elise Perry</t>
  </si>
  <si>
    <t>235Ti</t>
  </si>
  <si>
    <t>Tiana Jones</t>
  </si>
  <si>
    <t>236Sa</t>
  </si>
  <si>
    <t>Sabrina Anderson</t>
  </si>
  <si>
    <t>237Ca</t>
  </si>
  <si>
    <t>Catherine Richards</t>
  </si>
  <si>
    <t>238Na</t>
  </si>
  <si>
    <t>Naomi Hunt</t>
  </si>
  <si>
    <t>239Ta</t>
  </si>
  <si>
    <t>Tara Armstrong</t>
  </si>
  <si>
    <t>240Em</t>
  </si>
  <si>
    <t>Emma Miller</t>
  </si>
  <si>
    <t>241Is</t>
  </si>
  <si>
    <t>Isabella Henderson</t>
  </si>
  <si>
    <t>242Am</t>
  </si>
  <si>
    <t>Amy Barrett</t>
  </si>
  <si>
    <t>243Ch</t>
  </si>
  <si>
    <t>Chelsea Davis</t>
  </si>
  <si>
    <t>244Ch</t>
  </si>
  <si>
    <t>Charlotte Williams</t>
  </si>
  <si>
    <t>245Gi</t>
  </si>
  <si>
    <t>Gianna Jones</t>
  </si>
  <si>
    <t>246Ca</t>
  </si>
  <si>
    <t>Caroline Riley</t>
  </si>
  <si>
    <t>247Ch</t>
  </si>
  <si>
    <t>Chloe Carroll</t>
  </si>
  <si>
    <t>248Co</t>
  </si>
  <si>
    <t>Connie Smith</t>
  </si>
  <si>
    <t>249My</t>
  </si>
  <si>
    <t>Myra Turner</t>
  </si>
  <si>
    <t>250Ar</t>
  </si>
  <si>
    <t>Arianna Barrett</t>
  </si>
  <si>
    <t>251Pa</t>
  </si>
  <si>
    <t>Paige Craig</t>
  </si>
  <si>
    <t>252Me</t>
  </si>
  <si>
    <t>Melanie Morris</t>
  </si>
  <si>
    <t>253Ag</t>
  </si>
  <si>
    <t>Agata Wilson</t>
  </si>
  <si>
    <t>254Te</t>
  </si>
  <si>
    <t>Tess Craig</t>
  </si>
  <si>
    <t>255Te</t>
  </si>
  <si>
    <t>Tess Fowler</t>
  </si>
  <si>
    <t>256El</t>
  </si>
  <si>
    <t>Eleanor Morgan</t>
  </si>
  <si>
    <t>257Ka</t>
  </si>
  <si>
    <t>Kate Russell</t>
  </si>
  <si>
    <t>258Ai</t>
  </si>
  <si>
    <t>Aida Harper</t>
  </si>
  <si>
    <t>259Jo</t>
  </si>
  <si>
    <t>Joyce Bennett</t>
  </si>
  <si>
    <t>260Ho</t>
  </si>
  <si>
    <t>Honey Barrett</t>
  </si>
  <si>
    <t>261Me</t>
  </si>
  <si>
    <t>Melissa Carroll</t>
  </si>
  <si>
    <t>262Ch</t>
  </si>
  <si>
    <t>Chloe Rogers</t>
  </si>
  <si>
    <t>263Te</t>
  </si>
  <si>
    <t>Tess Carroll</t>
  </si>
  <si>
    <t>264Lu</t>
  </si>
  <si>
    <t>Lucia Ferguson</t>
  </si>
  <si>
    <t>265Is</t>
  </si>
  <si>
    <t>Isabella Russell</t>
  </si>
  <si>
    <t>266De</t>
  </si>
  <si>
    <t>Deanna Wells</t>
  </si>
  <si>
    <t>267Ca</t>
  </si>
  <si>
    <t>Carina Davis</t>
  </si>
  <si>
    <t>268Mi</t>
  </si>
  <si>
    <t>Michelle Henderson</t>
  </si>
  <si>
    <t>269Ed</t>
  </si>
  <si>
    <t>Edith Owens</t>
  </si>
  <si>
    <t>270Ol</t>
  </si>
  <si>
    <t>Olivia Adams</t>
  </si>
  <si>
    <t>271Al</t>
  </si>
  <si>
    <t>Alisa Hill</t>
  </si>
  <si>
    <t>272Ch</t>
  </si>
  <si>
    <t>Chloe Kelley</t>
  </si>
  <si>
    <t>273Ti</t>
  </si>
  <si>
    <t>Tiana Ellis</t>
  </si>
  <si>
    <t>274Vi</t>
  </si>
  <si>
    <t>Vivian Tucker</t>
  </si>
  <si>
    <t>275Vi</t>
  </si>
  <si>
    <t>Vivian Martin</t>
  </si>
  <si>
    <t>276My</t>
  </si>
  <si>
    <t>Myra Johnson</t>
  </si>
  <si>
    <t>277Ad</t>
  </si>
  <si>
    <t>Adelaide Lloyd</t>
  </si>
  <si>
    <t>278Ma</t>
  </si>
  <si>
    <t>Maddie Henderson</t>
  </si>
  <si>
    <t>279Em</t>
  </si>
  <si>
    <t>Emma Morris</t>
  </si>
  <si>
    <t>280Lu</t>
  </si>
  <si>
    <t>Lucia Moore</t>
  </si>
  <si>
    <t>281Fl</t>
  </si>
  <si>
    <t>Florrie Howard</t>
  </si>
  <si>
    <t>282Vi</t>
  </si>
  <si>
    <t>Violet Grant</t>
  </si>
  <si>
    <t>283Ad</t>
  </si>
  <si>
    <t>Adrianna Ross</t>
  </si>
  <si>
    <t>284Ki</t>
  </si>
  <si>
    <t>Kimberly Crawford</t>
  </si>
  <si>
    <t>285Ab</t>
  </si>
  <si>
    <t>Abigail Thomas</t>
  </si>
  <si>
    <t>286Ha</t>
  </si>
  <si>
    <t>Hailey Stevens</t>
  </si>
  <si>
    <t>287Ki</t>
  </si>
  <si>
    <t>Kimberly Richards</t>
  </si>
  <si>
    <t>288Lu</t>
  </si>
  <si>
    <t>Lucia Cunningham</t>
  </si>
  <si>
    <t>289Vi</t>
  </si>
  <si>
    <t>Violet Alexander</t>
  </si>
  <si>
    <t>290Me</t>
  </si>
  <si>
    <t>Melanie Turner</t>
  </si>
  <si>
    <t>291Mi</t>
  </si>
  <si>
    <t>Miley Hall</t>
  </si>
  <si>
    <t>292Fl</t>
  </si>
  <si>
    <t>Florrie Thomas</t>
  </si>
  <si>
    <t>293Ad</t>
  </si>
  <si>
    <t>Adelaide Martin</t>
  </si>
  <si>
    <t>294Ni</t>
  </si>
  <si>
    <t>Nicole Ross</t>
  </si>
  <si>
    <t>295Ju</t>
  </si>
  <si>
    <t>Julia Armstrong</t>
  </si>
  <si>
    <t>296Na</t>
  </si>
  <si>
    <t>Naomi Montgomery</t>
  </si>
  <si>
    <t>297Al</t>
  </si>
  <si>
    <t>Alexia Williams</t>
  </si>
  <si>
    <t>298An</t>
  </si>
  <si>
    <t>Anna Smith</t>
  </si>
  <si>
    <t>299Sa</t>
  </si>
  <si>
    <t>Savana Brown</t>
  </si>
  <si>
    <t>300Va</t>
  </si>
  <si>
    <t>Vanessa Evans</t>
  </si>
  <si>
    <t>301Ch</t>
  </si>
  <si>
    <t>Chelsea Murphy</t>
  </si>
  <si>
    <t>302So</t>
  </si>
  <si>
    <t>Sophia Chapman</t>
  </si>
  <si>
    <t>303Al</t>
  </si>
  <si>
    <t>Alisa Ferguson</t>
  </si>
  <si>
    <t>304Ma</t>
  </si>
  <si>
    <t>Mary Ferguson</t>
  </si>
  <si>
    <t>305Vi</t>
  </si>
  <si>
    <t>Vivian Ellis</t>
  </si>
  <si>
    <t>306Ly</t>
  </si>
  <si>
    <t>Lydia Hunt</t>
  </si>
  <si>
    <t>307Ka</t>
  </si>
  <si>
    <t>Kate Turner</t>
  </si>
  <si>
    <t>308Al</t>
  </si>
  <si>
    <t>Alisa Carter</t>
  </si>
  <si>
    <t>309He</t>
  </si>
  <si>
    <t>Heather Russell</t>
  </si>
  <si>
    <t>310Da</t>
  </si>
  <si>
    <t>Daisy Scott</t>
  </si>
  <si>
    <t>311Ki</t>
  </si>
  <si>
    <t>Kirsten Harris</t>
  </si>
  <si>
    <t>312Ar</t>
  </si>
  <si>
    <t>Arianna Thompson</t>
  </si>
  <si>
    <t>313El</t>
  </si>
  <si>
    <t>Elise Edwards</t>
  </si>
  <si>
    <t>314Br</t>
  </si>
  <si>
    <t>Briony Clark</t>
  </si>
  <si>
    <t>315Re</t>
  </si>
  <si>
    <t>Rebecca Morris</t>
  </si>
  <si>
    <t>316Ka</t>
  </si>
  <si>
    <t>Kate Thompson</t>
  </si>
  <si>
    <t>317Ta</t>
  </si>
  <si>
    <t>Tara Ellis</t>
  </si>
  <si>
    <t>318My</t>
  </si>
  <si>
    <t>Myra Farrell</t>
  </si>
  <si>
    <t>319Ch</t>
  </si>
  <si>
    <t>Chloe Ellis</t>
  </si>
  <si>
    <t>320Ca</t>
  </si>
  <si>
    <t>Caroline Farrell</t>
  </si>
  <si>
    <t>321Ke</t>
  </si>
  <si>
    <t>Kelsey Reed</t>
  </si>
  <si>
    <t>322El</t>
  </si>
  <si>
    <t>Elise Hawkins</t>
  </si>
  <si>
    <t>323La</t>
  </si>
  <si>
    <t>Lana Baker</t>
  </si>
  <si>
    <t>324Ly</t>
  </si>
  <si>
    <t>Lydia Owens</t>
  </si>
  <si>
    <t>325Br</t>
  </si>
  <si>
    <t>Briony Armstrong</t>
  </si>
  <si>
    <t>326Al</t>
  </si>
  <si>
    <t>Ali Gibs</t>
  </si>
  <si>
    <t>327Co</t>
  </si>
  <si>
    <t>Connie Harper</t>
  </si>
  <si>
    <t>328Am</t>
  </si>
  <si>
    <t>Amy Ellis</t>
  </si>
  <si>
    <t>329Ab</t>
  </si>
  <si>
    <t>Abigail Rogers</t>
  </si>
  <si>
    <t>330Em</t>
  </si>
  <si>
    <t>Emily Tucker</t>
  </si>
  <si>
    <t>331Ho</t>
  </si>
  <si>
    <t>Honua Tho</t>
  </si>
  <si>
    <t>332Ru</t>
  </si>
  <si>
    <t>Rubie Murphy</t>
  </si>
  <si>
    <t>333Ja</t>
  </si>
  <si>
    <t>Janice Harkins</t>
  </si>
  <si>
    <t>334Ly</t>
  </si>
  <si>
    <t>Lydia Perry</t>
  </si>
  <si>
    <t>335Ma</t>
  </si>
  <si>
    <t>Maddie Gray</t>
  </si>
  <si>
    <t>336Is</t>
  </si>
  <si>
    <t>Isabella Campbell</t>
  </si>
  <si>
    <t>337Ol</t>
  </si>
  <si>
    <t>Olivia Cunningham</t>
  </si>
  <si>
    <t>338Pa</t>
  </si>
  <si>
    <t>Paige Mitchell</t>
  </si>
  <si>
    <t>339Ch</t>
  </si>
  <si>
    <t>Charlotte Scott</t>
  </si>
  <si>
    <t>340Me</t>
  </si>
  <si>
    <t>Melissa Douglas</t>
  </si>
  <si>
    <t>341Al</t>
  </si>
  <si>
    <t>Alberta Edwards</t>
  </si>
  <si>
    <t>342Ca</t>
  </si>
  <si>
    <t>Camila Nelson</t>
  </si>
  <si>
    <t>343My</t>
  </si>
  <si>
    <t>Myra Murphy</t>
  </si>
  <si>
    <t>344Na</t>
  </si>
  <si>
    <t>Natalie Harrison</t>
  </si>
  <si>
    <t>345Te</t>
  </si>
  <si>
    <t>Tess Dixon</t>
  </si>
  <si>
    <t>346Sy</t>
  </si>
  <si>
    <t>Sydney Harris</t>
  </si>
  <si>
    <t>347Ma</t>
  </si>
  <si>
    <t>Mary Kelly</t>
  </si>
  <si>
    <t>348Ry</t>
  </si>
  <si>
    <t>Ryan Evans</t>
  </si>
  <si>
    <t>349As</t>
  </si>
  <si>
    <t>Ashton Watson</t>
  </si>
  <si>
    <t>350Ol</t>
  </si>
  <si>
    <t>Olivia Miller</t>
  </si>
  <si>
    <t>351Ro</t>
  </si>
  <si>
    <t>Robert Roberts</t>
  </si>
  <si>
    <t>352Je</t>
  </si>
  <si>
    <t>Jenna Miller</t>
  </si>
  <si>
    <t>353La</t>
  </si>
  <si>
    <t>Lana Bennett</t>
  </si>
  <si>
    <t>354Th</t>
  </si>
  <si>
    <t>Thomas Mitchell</t>
  </si>
  <si>
    <t>355Mi</t>
  </si>
  <si>
    <t>Mike Perry</t>
  </si>
  <si>
    <t>356El</t>
  </si>
  <si>
    <t>Eleanor Clark</t>
  </si>
  <si>
    <t>357Br</t>
  </si>
  <si>
    <t>Bruce Myers</t>
  </si>
  <si>
    <t>358Pa</t>
  </si>
  <si>
    <t>Paige Murray</t>
  </si>
  <si>
    <t>359Br</t>
  </si>
  <si>
    <t>Bruce Payne</t>
  </si>
  <si>
    <t>360Te</t>
  </si>
  <si>
    <t>Ted Jones</t>
  </si>
  <si>
    <t>361Ju</t>
  </si>
  <si>
    <t>Julian Edwards</t>
  </si>
  <si>
    <t>362Ke</t>
  </si>
  <si>
    <t>Kellan Ryan</t>
  </si>
  <si>
    <t>363Ca</t>
  </si>
  <si>
    <t>Carl Moore</t>
  </si>
  <si>
    <t>364Da</t>
  </si>
  <si>
    <t>David Davis</t>
  </si>
  <si>
    <t>365Am</t>
  </si>
  <si>
    <t>Amelia Ellis</t>
  </si>
  <si>
    <t>366Am</t>
  </si>
  <si>
    <t>Amber Cameron</t>
  </si>
  <si>
    <t>367St</t>
  </si>
  <si>
    <t>Steven Casey</t>
  </si>
  <si>
    <t>368Ed</t>
  </si>
  <si>
    <t>Edwin Cole</t>
  </si>
  <si>
    <t>369Ma</t>
  </si>
  <si>
    <t>Martin Ross</t>
  </si>
  <si>
    <t>370Em</t>
  </si>
  <si>
    <t>Emily Wells</t>
  </si>
  <si>
    <t>371Ke</t>
  </si>
  <si>
    <t>Kellan Johnson</t>
  </si>
  <si>
    <t>372Ad</t>
  </si>
  <si>
    <t>Adelaide Johnston</t>
  </si>
  <si>
    <t>373Am</t>
  </si>
  <si>
    <t>Amy Moore</t>
  </si>
  <si>
    <t>374Ma</t>
  </si>
  <si>
    <t>Martin Scott</t>
  </si>
  <si>
    <t>375Ol</t>
  </si>
  <si>
    <t>Oliver Baker</t>
  </si>
  <si>
    <t>376Na</t>
  </si>
  <si>
    <t>Naomi Wilson</t>
  </si>
  <si>
    <t>377Ab</t>
  </si>
  <si>
    <t>Abraham Cole</t>
  </si>
  <si>
    <t>378Ja</t>
  </si>
  <si>
    <t>Jared Robinson</t>
  </si>
  <si>
    <t>379Da</t>
  </si>
  <si>
    <t>Daniel Payne</t>
  </si>
  <si>
    <t>380As</t>
  </si>
  <si>
    <t>Aston Richardson</t>
  </si>
  <si>
    <t>381Os</t>
  </si>
  <si>
    <t>Oscar Cameron</t>
  </si>
  <si>
    <t>382My</t>
  </si>
  <si>
    <t>Myra Taylor</t>
  </si>
  <si>
    <t>383Ow</t>
  </si>
  <si>
    <t>Owen Lloyd</t>
  </si>
  <si>
    <t>384Ad</t>
  </si>
  <si>
    <t>Adrian Moore</t>
  </si>
  <si>
    <t>385Jo</t>
  </si>
  <si>
    <t>Jordan Elliott</t>
  </si>
  <si>
    <t>386Ho</t>
  </si>
  <si>
    <t>Honey Johnston</t>
  </si>
  <si>
    <t>387Ty</t>
  </si>
  <si>
    <t>Tyler Cole</t>
  </si>
  <si>
    <t>388Br</t>
  </si>
  <si>
    <t>Brooke Russell</t>
  </si>
  <si>
    <t>389Fi</t>
  </si>
  <si>
    <t>Fiona Russell</t>
  </si>
  <si>
    <t>390As</t>
  </si>
  <si>
    <t>Aston Casey</t>
  </si>
  <si>
    <t>391Ed</t>
  </si>
  <si>
    <t>Edgar Scott</t>
  </si>
  <si>
    <t>392El</t>
  </si>
  <si>
    <t>Elian Wells</t>
  </si>
  <si>
    <t>393Te</t>
  </si>
  <si>
    <t>Ted Russell</t>
  </si>
  <si>
    <t>394Ca</t>
  </si>
  <si>
    <t>Carlos Lloyd</t>
  </si>
  <si>
    <t>395Ho</t>
  </si>
  <si>
    <t>Honey Thomas</t>
  </si>
  <si>
    <t>396Pa</t>
  </si>
  <si>
    <t>Paul Reed</t>
  </si>
  <si>
    <t>397De</t>
  </si>
  <si>
    <t>Derek Tucker</t>
  </si>
  <si>
    <t>398Bl</t>
  </si>
  <si>
    <t>Blake Murphy</t>
  </si>
  <si>
    <t>399Ja</t>
  </si>
  <si>
    <t>James Brooks</t>
  </si>
  <si>
    <t>400De</t>
  </si>
  <si>
    <t>Deanna Martin</t>
  </si>
  <si>
    <t>401Al</t>
  </si>
  <si>
    <t>Alan West</t>
  </si>
  <si>
    <t>402Va</t>
  </si>
  <si>
    <t>Valeria Perkins</t>
  </si>
  <si>
    <t>403El</t>
  </si>
  <si>
    <t>Eleanor Carter</t>
  </si>
  <si>
    <t>404Ch</t>
  </si>
  <si>
    <t>Cherry Holmes</t>
  </si>
  <si>
    <t>405Am</t>
  </si>
  <si>
    <t>Amanda Morrison</t>
  </si>
  <si>
    <t>406Al</t>
  </si>
  <si>
    <t>Alisa Jones</t>
  </si>
  <si>
    <t>407Li</t>
  </si>
  <si>
    <t>Lilianna Barrett</t>
  </si>
  <si>
    <t>408De</t>
  </si>
  <si>
    <t>Deanna Johnston</t>
  </si>
  <si>
    <t>409Sy</t>
  </si>
  <si>
    <t>Sydney Wright</t>
  </si>
  <si>
    <t>410Sa</t>
  </si>
  <si>
    <t>Savana Holmes</t>
  </si>
  <si>
    <t>411La</t>
  </si>
  <si>
    <t>Lana Alexander</t>
  </si>
  <si>
    <t>412Fi</t>
  </si>
  <si>
    <t>Fiona Hill</t>
  </si>
  <si>
    <t>413Pa</t>
  </si>
  <si>
    <t>Paige Harrison</t>
  </si>
  <si>
    <t>414Ad</t>
  </si>
  <si>
    <t>Adelaide Murray</t>
  </si>
  <si>
    <t>415Ad</t>
  </si>
  <si>
    <t>Adrianna Gray</t>
  </si>
  <si>
    <t>416Li</t>
  </si>
  <si>
    <t>Lily Spencer</t>
  </si>
  <si>
    <t>417Ru</t>
  </si>
  <si>
    <t>Rubie Harris</t>
  </si>
  <si>
    <t>418Sa</t>
  </si>
  <si>
    <t>Savana Hall</t>
  </si>
  <si>
    <t>419Me</t>
  </si>
  <si>
    <t>Melanie Owens</t>
  </si>
  <si>
    <t>420Al</t>
  </si>
  <si>
    <t>Alberta Robinson</t>
  </si>
  <si>
    <t>421Em</t>
  </si>
  <si>
    <t>Ema Mill</t>
  </si>
  <si>
    <t>422Lu</t>
  </si>
  <si>
    <t>Lucy Andrews</t>
  </si>
  <si>
    <t>423He</t>
  </si>
  <si>
    <t>Heather Andrews</t>
  </si>
  <si>
    <t>424Ma</t>
  </si>
  <si>
    <t>Maya Mason</t>
  </si>
  <si>
    <t>425Va</t>
  </si>
  <si>
    <t>Valeria Reed</t>
  </si>
  <si>
    <t>426Ad</t>
  </si>
  <si>
    <t>Ada Moore</t>
  </si>
  <si>
    <t>427Gr</t>
  </si>
  <si>
    <t>Grace Johnston</t>
  </si>
  <si>
    <t>428Sa</t>
  </si>
  <si>
    <t>Sabrina Ryan</t>
  </si>
  <si>
    <t>429Pe</t>
  </si>
  <si>
    <t>Penelope Armstrong</t>
  </si>
  <si>
    <t>430Ma</t>
  </si>
  <si>
    <t>Maya Wright</t>
  </si>
  <si>
    <t>431Li</t>
  </si>
  <si>
    <t>Lilianna Carter</t>
  </si>
  <si>
    <t>432Me</t>
  </si>
  <si>
    <t>Melissa Scott</t>
  </si>
  <si>
    <t>433El</t>
  </si>
  <si>
    <t>Ellia Henderson</t>
  </si>
  <si>
    <t>434Ly</t>
  </si>
  <si>
    <t>Lydia Russell</t>
  </si>
  <si>
    <t>435Al</t>
  </si>
  <si>
    <t>Alisa Kelley</t>
  </si>
  <si>
    <t>436Mi</t>
  </si>
  <si>
    <t>Michelle Barnes</t>
  </si>
  <si>
    <t>437Mi</t>
  </si>
  <si>
    <t>Miley Reed</t>
  </si>
  <si>
    <t>438Ol</t>
  </si>
  <si>
    <t>Olivia Cameron</t>
  </si>
  <si>
    <t>439Ka</t>
  </si>
  <si>
    <t>Kate Williams</t>
  </si>
  <si>
    <t>440Na</t>
  </si>
  <si>
    <t>Naomi Adams</t>
  </si>
  <si>
    <t>441Em</t>
  </si>
  <si>
    <t>Emma Farrell</t>
  </si>
  <si>
    <t>442Sa</t>
  </si>
  <si>
    <t>Samantha Chapman</t>
  </si>
  <si>
    <t>443Jo</t>
  </si>
  <si>
    <t>Joyce Miller</t>
  </si>
  <si>
    <t>444Co</t>
  </si>
  <si>
    <t>Connie Mitchell</t>
  </si>
  <si>
    <t>445Jo</t>
  </si>
  <si>
    <t>Joyce Hill</t>
  </si>
  <si>
    <t>446Al</t>
  </si>
  <si>
    <t>Alissa Carter</t>
  </si>
  <si>
    <t>447Ad</t>
  </si>
  <si>
    <t>Adelaide West</t>
  </si>
  <si>
    <t>448Gi</t>
  </si>
  <si>
    <t>Gianna Murray</t>
  </si>
  <si>
    <t>449Va</t>
  </si>
  <si>
    <t>Valeria Foster</t>
  </si>
  <si>
    <t>450Co</t>
  </si>
  <si>
    <t>Connie Hawkins</t>
  </si>
  <si>
    <t>451Ho</t>
  </si>
  <si>
    <t>Honey Sullivan</t>
  </si>
  <si>
    <t>452Co</t>
  </si>
  <si>
    <t>Connie Murphy</t>
  </si>
  <si>
    <t>453My</t>
  </si>
  <si>
    <t>Myrada Sull</t>
  </si>
  <si>
    <t>454Ta</t>
  </si>
  <si>
    <t>Tara Edwards</t>
  </si>
  <si>
    <t>455Ca</t>
  </si>
  <si>
    <t>Cadie Crawford</t>
  </si>
  <si>
    <t>456Al</t>
  </si>
  <si>
    <t>Alina Barnes</t>
  </si>
  <si>
    <t>457Ch</t>
  </si>
  <si>
    <t>Cherry Cunningham</t>
  </si>
  <si>
    <t>458Al</t>
  </si>
  <si>
    <t>Alexia Scott</t>
  </si>
  <si>
    <t>459Ch</t>
  </si>
  <si>
    <t>Chloe Thompson</t>
  </si>
  <si>
    <t>460Re</t>
  </si>
  <si>
    <t>Rebecca Gray</t>
  </si>
  <si>
    <t>461Ki</t>
  </si>
  <si>
    <t>Kimberly Mason</t>
  </si>
  <si>
    <t>462Ha</t>
  </si>
  <si>
    <t>Hailey Morrison</t>
  </si>
  <si>
    <t>463Au</t>
  </si>
  <si>
    <t>Audrey Crawford</t>
  </si>
  <si>
    <t>464Mi</t>
  </si>
  <si>
    <t>Michelle Perry</t>
  </si>
  <si>
    <t>465Br</t>
  </si>
  <si>
    <t>Brianna Harper</t>
  </si>
  <si>
    <t>466Lu</t>
  </si>
  <si>
    <t>Lucy Montgomery</t>
  </si>
  <si>
    <t>467Ma</t>
  </si>
  <si>
    <t>Mary Lloyd</t>
  </si>
  <si>
    <t>468Sa</t>
  </si>
  <si>
    <t>Savana Farrell</t>
  </si>
  <si>
    <t>469Ar</t>
  </si>
  <si>
    <t>Arianna Davis</t>
  </si>
  <si>
    <t>470Te</t>
  </si>
  <si>
    <t>Tess Harper</t>
  </si>
  <si>
    <t>471Na</t>
  </si>
  <si>
    <t>Natalie Jones</t>
  </si>
  <si>
    <t>472Na</t>
  </si>
  <si>
    <t>Naomi Spencer</t>
  </si>
  <si>
    <t>473Fl</t>
  </si>
  <si>
    <t>Florrie Riley</t>
  </si>
  <si>
    <t>474Da</t>
  </si>
  <si>
    <t>Darcy Lloyd</t>
  </si>
  <si>
    <t>475Da</t>
  </si>
  <si>
    <t>Darcy Rogers</t>
  </si>
  <si>
    <t>476Da</t>
  </si>
  <si>
    <t>Darcy Roberts</t>
  </si>
  <si>
    <t>477Ch</t>
  </si>
  <si>
    <t>Charlotte Russell</t>
  </si>
  <si>
    <t>478Ma</t>
  </si>
  <si>
    <t>Maddie Parker</t>
  </si>
  <si>
    <t>479Li</t>
  </si>
  <si>
    <t>Lilianna Ellis</t>
  </si>
  <si>
    <t>480Mi</t>
  </si>
  <si>
    <t>Miley Walker</t>
  </si>
  <si>
    <t>481Ma</t>
  </si>
  <si>
    <t>Madaline Parker</t>
  </si>
  <si>
    <t>482Ap</t>
  </si>
  <si>
    <t>April Andrews</t>
  </si>
  <si>
    <t>483Sa</t>
  </si>
  <si>
    <t>Savana Payne</t>
  </si>
  <si>
    <t>484Re</t>
  </si>
  <si>
    <t>Rebecca Jones</t>
  </si>
  <si>
    <t>485My</t>
  </si>
  <si>
    <t>Myra Morris</t>
  </si>
  <si>
    <t>486Vi</t>
  </si>
  <si>
    <t>Violet Russell</t>
  </si>
  <si>
    <t>487Sa</t>
  </si>
  <si>
    <t>Sabrina Harrison</t>
  </si>
  <si>
    <t>488Al</t>
  </si>
  <si>
    <t>Alberta Smith</t>
  </si>
  <si>
    <t>489Ev</t>
  </si>
  <si>
    <t>Evelyn Watson</t>
  </si>
  <si>
    <t>490Al</t>
  </si>
  <si>
    <t>Alina Gibson</t>
  </si>
  <si>
    <t>491Re</t>
  </si>
  <si>
    <t>Rebecca Ferguson</t>
  </si>
  <si>
    <t>492Ru</t>
  </si>
  <si>
    <t>Rubie Payne</t>
  </si>
  <si>
    <t>493Ca</t>
  </si>
  <si>
    <t>Carina Harrison</t>
  </si>
  <si>
    <t>494Al</t>
  </si>
  <si>
    <t>Alisa Holmes</t>
  </si>
  <si>
    <t>495Is</t>
  </si>
  <si>
    <t>Isabella Walker</t>
  </si>
  <si>
    <t>496Ja</t>
  </si>
  <si>
    <t>Jasmine Richards</t>
  </si>
  <si>
    <t>497My</t>
  </si>
  <si>
    <t>Myra Evans</t>
  </si>
  <si>
    <t>498Ab</t>
  </si>
  <si>
    <t>Abigail Ross</t>
  </si>
  <si>
    <t>499De</t>
  </si>
  <si>
    <t>Deanna Davis</t>
  </si>
  <si>
    <t>500Va</t>
  </si>
  <si>
    <t>Vanessa Lloyd</t>
  </si>
  <si>
    <t>501Jo</t>
  </si>
  <si>
    <t>Joyce Hunt</t>
  </si>
  <si>
    <t>502Vi</t>
  </si>
  <si>
    <t>Violet Wells</t>
  </si>
  <si>
    <t>503Ma</t>
  </si>
  <si>
    <t>Maddie Phillips</t>
  </si>
  <si>
    <t>504My</t>
  </si>
  <si>
    <t>Myra Nelson</t>
  </si>
  <si>
    <t>505Em</t>
  </si>
  <si>
    <t>Emily Hill</t>
  </si>
  <si>
    <t>506Fi</t>
  </si>
  <si>
    <t>Fiona West</t>
  </si>
  <si>
    <t>507Co</t>
  </si>
  <si>
    <t>Connie Allen</t>
  </si>
  <si>
    <t>508Ad</t>
  </si>
  <si>
    <t>Adelaide Crawford</t>
  </si>
  <si>
    <t>509Sa</t>
  </si>
  <si>
    <t>Samantha Allen</t>
  </si>
  <si>
    <t>510My</t>
  </si>
  <si>
    <t>Myra Morgan</t>
  </si>
  <si>
    <t>511De</t>
  </si>
  <si>
    <t>Deanna Sullivan</t>
  </si>
  <si>
    <t>512Au</t>
  </si>
  <si>
    <t>Audrey Cameron</t>
  </si>
  <si>
    <t>513Ca</t>
  </si>
  <si>
    <t>Catherine Ferguson</t>
  </si>
  <si>
    <t>514Ad</t>
  </si>
  <si>
    <t>Adele Armstrong</t>
  </si>
  <si>
    <t>515Mi</t>
  </si>
  <si>
    <t>Miranda Thompson</t>
  </si>
  <si>
    <t>516My</t>
  </si>
  <si>
    <t>Myra Sullivan</t>
  </si>
  <si>
    <t>517Ca</t>
  </si>
  <si>
    <t>Carina Gibson</t>
  </si>
  <si>
    <t>518Ma</t>
  </si>
  <si>
    <t>Maddie Montgomery</t>
  </si>
  <si>
    <t>519Ly</t>
  </si>
  <si>
    <t>Lydia Turner</t>
  </si>
  <si>
    <t>520Ag</t>
  </si>
  <si>
    <t>Agata Hawkins</t>
  </si>
  <si>
    <t>521Pa</t>
  </si>
  <si>
    <t>Paige Holmes</t>
  </si>
  <si>
    <t>522Br</t>
  </si>
  <si>
    <t>Brooke Spencer</t>
  </si>
  <si>
    <t>523Gr</t>
  </si>
  <si>
    <t>Grace Hill</t>
  </si>
  <si>
    <t>524Ly</t>
  </si>
  <si>
    <t>Lydia Ferguson</t>
  </si>
  <si>
    <t>525Br</t>
  </si>
  <si>
    <t>Briony Warren</t>
  </si>
  <si>
    <t>526Jo</t>
  </si>
  <si>
    <t>Joyce Ross</t>
  </si>
  <si>
    <t>527Ai</t>
  </si>
  <si>
    <t>Aida Montgomery</t>
  </si>
  <si>
    <t>528El</t>
  </si>
  <si>
    <t>Ellia Foster</t>
  </si>
  <si>
    <t>529Co</t>
  </si>
  <si>
    <t>Connie Gray</t>
  </si>
  <si>
    <t>530Ni</t>
  </si>
  <si>
    <t>Nicole Jones</t>
  </si>
  <si>
    <t>531Ab</t>
  </si>
  <si>
    <t>Abigail Hawkins</t>
  </si>
  <si>
    <t>532Be</t>
  </si>
  <si>
    <t>Belinda Hamilton</t>
  </si>
  <si>
    <t>533Ap</t>
  </si>
  <si>
    <t>April Chapman</t>
  </si>
  <si>
    <t>534Me</t>
  </si>
  <si>
    <t>Melissa Anderson</t>
  </si>
  <si>
    <t>535St</t>
  </si>
  <si>
    <t>Stella Brown</t>
  </si>
  <si>
    <t>536Ai</t>
  </si>
  <si>
    <t>Aida Spencer</t>
  </si>
  <si>
    <t>537Na</t>
  </si>
  <si>
    <t>Naomi Morgan</t>
  </si>
  <si>
    <t>538Ch</t>
  </si>
  <si>
    <t>Chloe Miller</t>
  </si>
  <si>
    <t>539Li</t>
  </si>
  <si>
    <t>Lily Douglas</t>
  </si>
  <si>
    <t>540Ly</t>
  </si>
  <si>
    <t>Lydia Wright</t>
  </si>
  <si>
    <t>541Ki</t>
  </si>
  <si>
    <t>Kirsten Alexander</t>
  </si>
  <si>
    <t>542Pe</t>
  </si>
  <si>
    <t>Penelope Miller</t>
  </si>
  <si>
    <t>543Sy</t>
  </si>
  <si>
    <t>Sydney Henderson</t>
  </si>
  <si>
    <t>544Be</t>
  </si>
  <si>
    <t>Belinda Spencer</t>
  </si>
  <si>
    <t>545Is</t>
  </si>
  <si>
    <t>Isabella Ryan</t>
  </si>
  <si>
    <t>546Re</t>
  </si>
  <si>
    <t>Rebecca Kelley</t>
  </si>
  <si>
    <t>547Ch</t>
  </si>
  <si>
    <t>Cherry Dixon</t>
  </si>
  <si>
    <t>548So</t>
  </si>
  <si>
    <t>Sofia Douglas</t>
  </si>
  <si>
    <t>549Ki</t>
  </si>
  <si>
    <t>Kimberly Morrison</t>
  </si>
  <si>
    <t>550Je</t>
  </si>
  <si>
    <t>Jenna Cameron</t>
  </si>
  <si>
    <t>551Al</t>
  </si>
  <si>
    <t>Alissa Richardson</t>
  </si>
  <si>
    <t>552Am</t>
  </si>
  <si>
    <t>Amelia Martin</t>
  </si>
  <si>
    <t>553Na</t>
  </si>
  <si>
    <t>Naomi Ryan</t>
  </si>
  <si>
    <t>554So</t>
  </si>
  <si>
    <t>Sofia Johnston</t>
  </si>
  <si>
    <t>555Ma</t>
  </si>
  <si>
    <t>Maddie Richardson</t>
  </si>
  <si>
    <t>556Ma</t>
  </si>
  <si>
    <t>Maya Davis</t>
  </si>
  <si>
    <t>557El</t>
  </si>
  <si>
    <t>Ellia Edwards</t>
  </si>
  <si>
    <t>558Gr</t>
  </si>
  <si>
    <t>Grace Johnson</t>
  </si>
  <si>
    <t>559Is</t>
  </si>
  <si>
    <t>Isabella Owens</t>
  </si>
  <si>
    <t>560Da</t>
  </si>
  <si>
    <t>Daisy Payne</t>
  </si>
  <si>
    <t>561Ev</t>
  </si>
  <si>
    <t>Evelyn Morris</t>
  </si>
  <si>
    <t>562An</t>
  </si>
  <si>
    <t>Annabella Cunningham</t>
  </si>
  <si>
    <t>563Al</t>
  </si>
  <si>
    <t>Alexia Stevens</t>
  </si>
  <si>
    <t>564Ki</t>
  </si>
  <si>
    <t>Kirsten Murphy</t>
  </si>
  <si>
    <t>565Sa</t>
  </si>
  <si>
    <t>Sarah Evans</t>
  </si>
  <si>
    <t>566Ca</t>
  </si>
  <si>
    <t>Cadie Kelly</t>
  </si>
  <si>
    <t>567Ho</t>
  </si>
  <si>
    <t>Honey Mason</t>
  </si>
  <si>
    <t>568Ke</t>
  </si>
  <si>
    <t>Kelsey Farrell</t>
  </si>
  <si>
    <t>569Vi</t>
  </si>
  <si>
    <t>Vivian Scott</t>
  </si>
  <si>
    <t>570Je</t>
  </si>
  <si>
    <t>Jenna Armstrong</t>
  </si>
  <si>
    <t>571An</t>
  </si>
  <si>
    <t>Anna Hall</t>
  </si>
  <si>
    <t>572Jo</t>
  </si>
  <si>
    <t>Joyce Harrison</t>
  </si>
  <si>
    <t>573Ha</t>
  </si>
  <si>
    <t>Hailey Craig</t>
  </si>
  <si>
    <t>574Ma</t>
  </si>
  <si>
    <t>Mary Robinson</t>
  </si>
  <si>
    <t>575Sa</t>
  </si>
  <si>
    <t>Sarah Gray</t>
  </si>
  <si>
    <t>576El</t>
  </si>
  <si>
    <t>Eleanor Warren</t>
  </si>
  <si>
    <t>577Em</t>
  </si>
  <si>
    <t>Emma Williams</t>
  </si>
  <si>
    <t>578Ch</t>
  </si>
  <si>
    <t>Charlotte Turner</t>
  </si>
  <si>
    <t>579El</t>
  </si>
  <si>
    <t>Ellia Myers</t>
  </si>
  <si>
    <t>580Da</t>
  </si>
  <si>
    <t>Daisy Gray</t>
  </si>
  <si>
    <t>581Gr</t>
  </si>
  <si>
    <t>Grace Morgan</t>
  </si>
  <si>
    <t>582Si</t>
  </si>
  <si>
    <t>Sienna Wells</t>
  </si>
  <si>
    <t>583An</t>
  </si>
  <si>
    <t>Annabella Payne</t>
  </si>
  <si>
    <t>584An</t>
  </si>
  <si>
    <t>Anna Harris</t>
  </si>
  <si>
    <t>585Ab</t>
  </si>
  <si>
    <t>Abigail Hamilton</t>
  </si>
  <si>
    <t>586Ab</t>
  </si>
  <si>
    <t>Abigail Murray</t>
  </si>
  <si>
    <t>587Ha</t>
  </si>
  <si>
    <t>Hail Fost</t>
  </si>
  <si>
    <t>588Ca</t>
  </si>
  <si>
    <t>Camila Rogers</t>
  </si>
  <si>
    <t>589Lu</t>
  </si>
  <si>
    <t>Lucia Kelley</t>
  </si>
  <si>
    <t>590Gi</t>
  </si>
  <si>
    <t>Gianna Montgomery</t>
  </si>
  <si>
    <t>591Ch</t>
  </si>
  <si>
    <t>Chelsea Brown</t>
  </si>
  <si>
    <t>592Lu</t>
  </si>
  <si>
    <t>Lucia Harris</t>
  </si>
  <si>
    <t>593Ap</t>
  </si>
  <si>
    <t>April Kelley</t>
  </si>
  <si>
    <t>594Ai</t>
  </si>
  <si>
    <t>Aida Chapman</t>
  </si>
  <si>
    <t>595Mi</t>
  </si>
  <si>
    <t>Michelle Adams</t>
  </si>
  <si>
    <t>596Sa</t>
  </si>
  <si>
    <t>Savana Lloyd</t>
  </si>
  <si>
    <t>597Mi</t>
  </si>
  <si>
    <t>Miley Perry</t>
  </si>
  <si>
    <t>598Be</t>
  </si>
  <si>
    <t>Belinda Johnson</t>
  </si>
  <si>
    <t>599Ad</t>
  </si>
  <si>
    <t>Ada Martin</t>
  </si>
  <si>
    <t>600Ki</t>
  </si>
  <si>
    <t>Kirsten Carroll</t>
  </si>
  <si>
    <t>601El</t>
  </si>
  <si>
    <t>Elise Ellis</t>
  </si>
  <si>
    <t>602Li</t>
  </si>
  <si>
    <t>Lilianna Baker</t>
  </si>
  <si>
    <t>603Ki</t>
  </si>
  <si>
    <t>Kimberly Jones</t>
  </si>
  <si>
    <t>604He</t>
  </si>
  <si>
    <t>Heather Harper</t>
  </si>
  <si>
    <t>605Me</t>
  </si>
  <si>
    <t>Melanie Grant</t>
  </si>
  <si>
    <t>606Ju</t>
  </si>
  <si>
    <t>Julia Ryan</t>
  </si>
  <si>
    <t>607 C</t>
  </si>
  <si>
    <t xml:space="preserve"> Constance Patterson</t>
  </si>
  <si>
    <t>608 E</t>
  </si>
  <si>
    <t xml:space="preserve"> Eula Woods</t>
  </si>
  <si>
    <t>609 T</t>
  </si>
  <si>
    <t xml:space="preserve"> Tony Roberts</t>
  </si>
  <si>
    <t>610 M</t>
  </si>
  <si>
    <t xml:space="preserve"> Marianne Porter</t>
  </si>
  <si>
    <t>611 V</t>
  </si>
  <si>
    <t xml:space="preserve"> Vivian King</t>
  </si>
  <si>
    <t>612 B</t>
  </si>
  <si>
    <t xml:space="preserve"> Benny Sharp</t>
  </si>
  <si>
    <t>613 C</t>
  </si>
  <si>
    <t xml:space="preserve"> Casey Warren</t>
  </si>
  <si>
    <t>614 R</t>
  </si>
  <si>
    <t xml:space="preserve"> Rachael Roy</t>
  </si>
  <si>
    <t>615 J</t>
  </si>
  <si>
    <t xml:space="preserve"> Jordan Romero</t>
  </si>
  <si>
    <t>616 S</t>
  </si>
  <si>
    <t xml:space="preserve"> Susan Wolfe</t>
  </si>
  <si>
    <t>617 R</t>
  </si>
  <si>
    <t xml:space="preserve"> Ruben Beck</t>
  </si>
  <si>
    <t>618 V</t>
  </si>
  <si>
    <t xml:space="preserve"> Vernon Kelley</t>
  </si>
  <si>
    <t>619 L</t>
  </si>
  <si>
    <t xml:space="preserve"> Luther Aguilar</t>
  </si>
  <si>
    <t>620 I</t>
  </si>
  <si>
    <t xml:space="preserve"> Ivan Mckenzie</t>
  </si>
  <si>
    <t>621 S</t>
  </si>
  <si>
    <t xml:space="preserve"> Sandy Wong</t>
  </si>
  <si>
    <t>622 J</t>
  </si>
  <si>
    <t xml:space="preserve"> Josh Palmer</t>
  </si>
  <si>
    <t>623 N</t>
  </si>
  <si>
    <t xml:space="preserve"> Nancy Robinson</t>
  </si>
  <si>
    <t>624 O</t>
  </si>
  <si>
    <t xml:space="preserve"> Olive Fields</t>
  </si>
  <si>
    <t>625 E</t>
  </si>
  <si>
    <t xml:space="preserve"> Ernesto Cruz</t>
  </si>
  <si>
    <t>626 C</t>
  </si>
  <si>
    <t xml:space="preserve"> Colin Martin</t>
  </si>
  <si>
    <t>627 M</t>
  </si>
  <si>
    <t xml:space="preserve"> Misty Burton</t>
  </si>
  <si>
    <t>628 H</t>
  </si>
  <si>
    <t xml:space="preserve"> Herman Payne</t>
  </si>
  <si>
    <t>629 S</t>
  </si>
  <si>
    <t xml:space="preserve"> Sheri Little</t>
  </si>
  <si>
    <t>630 R</t>
  </si>
  <si>
    <t xml:space="preserve"> Ronnie Watkins</t>
  </si>
  <si>
    <t>631 E</t>
  </si>
  <si>
    <t xml:space="preserve"> Erika Rodriguez</t>
  </si>
  <si>
    <t>632 L</t>
  </si>
  <si>
    <t xml:space="preserve"> Lorene Allen</t>
  </si>
  <si>
    <t>633 H</t>
  </si>
  <si>
    <t xml:space="preserve"> Hubert Ryan</t>
  </si>
  <si>
    <t>634 H</t>
  </si>
  <si>
    <t xml:space="preserve"> Harold Montgomery</t>
  </si>
  <si>
    <t>635 S</t>
  </si>
  <si>
    <t xml:space="preserve"> Shelley Ortega</t>
  </si>
  <si>
    <t>636Sy</t>
  </si>
  <si>
    <t>Sylvia Thompson</t>
  </si>
  <si>
    <t>637 M</t>
  </si>
  <si>
    <t xml:space="preserve"> Melissa Kelly</t>
  </si>
  <si>
    <t>638 N</t>
  </si>
  <si>
    <t xml:space="preserve"> Norma Cox</t>
  </si>
  <si>
    <t>639 G</t>
  </si>
  <si>
    <t xml:space="preserve"> Gerald Perry</t>
  </si>
  <si>
    <t>640 J</t>
  </si>
  <si>
    <t xml:space="preserve"> Johnny Gonzalez</t>
  </si>
  <si>
    <t>641 K</t>
  </si>
  <si>
    <t xml:space="preserve"> Keith Smith</t>
  </si>
  <si>
    <t>642 E</t>
  </si>
  <si>
    <t xml:space="preserve"> Earl Green</t>
  </si>
  <si>
    <t>643 W</t>
  </si>
  <si>
    <t xml:space="preserve"> Wayne Walker</t>
  </si>
  <si>
    <t>644 P</t>
  </si>
  <si>
    <t xml:space="preserve"> Pamela Mitchell</t>
  </si>
  <si>
    <t>645 J</t>
  </si>
  <si>
    <t xml:space="preserve"> Jennifer Wright</t>
  </si>
  <si>
    <t>646 R</t>
  </si>
  <si>
    <t xml:space="preserve"> Richard Bell</t>
  </si>
  <si>
    <t>647 J</t>
  </si>
  <si>
    <t xml:space="preserve"> Jeremy Diaz</t>
  </si>
  <si>
    <t>648 M</t>
  </si>
  <si>
    <t xml:space="preserve"> Martha Torres</t>
  </si>
  <si>
    <t>649 J</t>
  </si>
  <si>
    <t xml:space="preserve"> Joshua Jenkins</t>
  </si>
  <si>
    <t>650 C</t>
  </si>
  <si>
    <t xml:space="preserve"> Clarence Nelson</t>
  </si>
  <si>
    <t>651 D</t>
  </si>
  <si>
    <t xml:space="preserve"> Denise Hernandez</t>
  </si>
  <si>
    <t>652 K</t>
  </si>
  <si>
    <t xml:space="preserve"> Katherine Brown</t>
  </si>
  <si>
    <t>653 T</t>
  </si>
  <si>
    <t xml:space="preserve"> Thomas Garcia</t>
  </si>
  <si>
    <t>654 T</t>
  </si>
  <si>
    <t xml:space="preserve"> Todd Hall</t>
  </si>
  <si>
    <t>655 J</t>
  </si>
  <si>
    <t xml:space="preserve"> Janice Bennett</t>
  </si>
  <si>
    <t>656 D</t>
  </si>
  <si>
    <t xml:space="preserve"> Donna Miller</t>
  </si>
  <si>
    <t>657 D</t>
  </si>
  <si>
    <t xml:space="preserve"> Dorothy Anderson</t>
  </si>
  <si>
    <t>658 L</t>
  </si>
  <si>
    <t xml:space="preserve"> Lisa Baker</t>
  </si>
  <si>
    <t>659 N</t>
  </si>
  <si>
    <t xml:space="preserve"> Nancy Garcia</t>
  </si>
  <si>
    <t>660 R</t>
  </si>
  <si>
    <t xml:space="preserve"> Rose Howard</t>
  </si>
  <si>
    <t>661 V</t>
  </si>
  <si>
    <t xml:space="preserve"> Victor Ramirez</t>
  </si>
  <si>
    <t>662 J</t>
  </si>
  <si>
    <t xml:space="preserve"> Jeremy Hall</t>
  </si>
  <si>
    <t>663 J</t>
  </si>
  <si>
    <t xml:space="preserve"> Jacqueline Morgan</t>
  </si>
  <si>
    <t>664 D</t>
  </si>
  <si>
    <t xml:space="preserve"> Daniel Bell</t>
  </si>
  <si>
    <t>665 T</t>
  </si>
  <si>
    <t xml:space="preserve"> Todd Barnes</t>
  </si>
  <si>
    <t>666 K</t>
  </si>
  <si>
    <t xml:space="preserve"> Karen Carter</t>
  </si>
  <si>
    <t>667 H</t>
  </si>
  <si>
    <t xml:space="preserve"> Howard Williams</t>
  </si>
  <si>
    <t>668 S</t>
  </si>
  <si>
    <t xml:space="preserve"> Sean Jackson</t>
  </si>
  <si>
    <t>669 L</t>
  </si>
  <si>
    <t xml:space="preserve"> Lawrence Murphy</t>
  </si>
  <si>
    <t>670 S</t>
  </si>
  <si>
    <t xml:space="preserve"> Scott Watson</t>
  </si>
  <si>
    <t>671 E</t>
  </si>
  <si>
    <t xml:space="preserve"> Emily Hill</t>
  </si>
  <si>
    <t>672 S</t>
  </si>
  <si>
    <t xml:space="preserve"> Sarah Butler</t>
  </si>
  <si>
    <t>673 J</t>
  </si>
  <si>
    <t xml:space="preserve"> Jessica Griffin</t>
  </si>
  <si>
    <t>674 A</t>
  </si>
  <si>
    <t xml:space="preserve"> Alice Walker</t>
  </si>
  <si>
    <t>675 E</t>
  </si>
  <si>
    <t xml:space="preserve"> Evelyn Hernandez</t>
  </si>
  <si>
    <t>676 S</t>
  </si>
  <si>
    <t xml:space="preserve"> Samuel Foster</t>
  </si>
  <si>
    <t>677 A</t>
  </si>
  <si>
    <t xml:space="preserve"> Anthony Martinez</t>
  </si>
  <si>
    <t>678 R</t>
  </si>
  <si>
    <t xml:space="preserve"> Ryan Gonzales</t>
  </si>
  <si>
    <t>679 J</t>
  </si>
  <si>
    <t xml:space="preserve"> Judy Campbell</t>
  </si>
  <si>
    <t>680 H</t>
  </si>
  <si>
    <t xml:space="preserve"> Harry Torres</t>
  </si>
  <si>
    <t>681 S</t>
  </si>
  <si>
    <t xml:space="preserve"> Steven Mitchell</t>
  </si>
  <si>
    <t>682 D</t>
  </si>
  <si>
    <t xml:space="preserve"> Diana Nelson</t>
  </si>
  <si>
    <t>683 J</t>
  </si>
  <si>
    <t xml:space="preserve"> Jonathan Hughes</t>
  </si>
  <si>
    <t>684 T</t>
  </si>
  <si>
    <t xml:space="preserve"> Todd Adams</t>
  </si>
  <si>
    <t>685 K</t>
  </si>
  <si>
    <t xml:space="preserve"> Kenneth Flores</t>
  </si>
  <si>
    <t>686 N</t>
  </si>
  <si>
    <t xml:space="preserve"> Nicole Murphy</t>
  </si>
  <si>
    <t>687 B</t>
  </si>
  <si>
    <t xml:space="preserve"> Bruce Smith</t>
  </si>
  <si>
    <t>688 G</t>
  </si>
  <si>
    <t xml:space="preserve"> George Washington</t>
  </si>
  <si>
    <t>689 J</t>
  </si>
  <si>
    <t xml:space="preserve"> Johnny Davis</t>
  </si>
  <si>
    <t>690 G</t>
  </si>
  <si>
    <t xml:space="preserve"> Gerald King</t>
  </si>
  <si>
    <t>691 M</t>
  </si>
  <si>
    <t xml:space="preserve"> Maria Gonzales</t>
  </si>
  <si>
    <t>692 W</t>
  </si>
  <si>
    <t xml:space="preserve"> Wanda Diaz</t>
  </si>
  <si>
    <t>693 D</t>
  </si>
  <si>
    <t xml:space="preserve"> Debra Price</t>
  </si>
  <si>
    <t>694 M</t>
  </si>
  <si>
    <t xml:space="preserve"> Michael Jones</t>
  </si>
  <si>
    <t>695 R</t>
  </si>
  <si>
    <t xml:space="preserve"> Rose Young</t>
  </si>
  <si>
    <t>696 I</t>
  </si>
  <si>
    <t xml:space="preserve"> Irene Perez</t>
  </si>
  <si>
    <t>697 J</t>
  </si>
  <si>
    <t xml:space="preserve"> Janet Martin</t>
  </si>
  <si>
    <t>698 M</t>
  </si>
  <si>
    <t xml:space="preserve"> Mary Turner</t>
  </si>
  <si>
    <t>699 A</t>
  </si>
  <si>
    <t xml:space="preserve"> Aaron Lewis</t>
  </si>
  <si>
    <t>700 B</t>
  </si>
  <si>
    <t xml:space="preserve"> Bobby Clark</t>
  </si>
  <si>
    <t>701 C</t>
  </si>
  <si>
    <t xml:space="preserve"> Carlos Cooper</t>
  </si>
  <si>
    <t>702 C</t>
  </si>
  <si>
    <t xml:space="preserve"> Carol Butler</t>
  </si>
  <si>
    <t>703 S</t>
  </si>
  <si>
    <t xml:space="preserve"> Scott Moore</t>
  </si>
  <si>
    <t>704 K</t>
  </si>
  <si>
    <t xml:space="preserve"> Kevin Watson</t>
  </si>
  <si>
    <t>705 E</t>
  </si>
  <si>
    <t xml:space="preserve"> Emily Miller</t>
  </si>
  <si>
    <t>706 S</t>
  </si>
  <si>
    <t xml:space="preserve"> Shirley Peterson</t>
  </si>
  <si>
    <t>707Ni</t>
  </si>
  <si>
    <t>Nikolas Jacobs</t>
  </si>
  <si>
    <t>708An</t>
  </si>
  <si>
    <t>Anas Hume</t>
  </si>
  <si>
    <t>709Ja</t>
  </si>
  <si>
    <t>Jaydon Walls</t>
  </si>
  <si>
    <t>710Ja</t>
  </si>
  <si>
    <t>Jaiden Santana</t>
  </si>
  <si>
    <t>711La</t>
  </si>
  <si>
    <t>Laurie Butt</t>
  </si>
  <si>
    <t>712Ja</t>
  </si>
  <si>
    <t>Janae Shannon</t>
  </si>
  <si>
    <t>713Ju</t>
  </si>
  <si>
    <t>Juan Head</t>
  </si>
  <si>
    <t>714Si</t>
  </si>
  <si>
    <t>Sia Small</t>
  </si>
  <si>
    <t>715Na</t>
  </si>
  <si>
    <t>Nazia Myers</t>
  </si>
  <si>
    <t>716Bi</t>
  </si>
  <si>
    <t>Bianka Logan</t>
  </si>
  <si>
    <t>717Do</t>
  </si>
  <si>
    <t>Donell Oliver</t>
  </si>
  <si>
    <t>718Na</t>
  </si>
  <si>
    <t>Nala Vaughn</t>
  </si>
  <si>
    <t>719Ma</t>
  </si>
  <si>
    <t>Maegan Gilliam</t>
  </si>
  <si>
    <t>720Ma</t>
  </si>
  <si>
    <t>Marlie Britton</t>
  </si>
  <si>
    <t>721La</t>
  </si>
  <si>
    <t>Layan Cano</t>
  </si>
  <si>
    <t>722Wy</t>
  </si>
  <si>
    <t>Wyatt Tyson</t>
  </si>
  <si>
    <t>723Ti</t>
  </si>
  <si>
    <t>Tillie Waller</t>
  </si>
  <si>
    <t>724La</t>
  </si>
  <si>
    <t>Laiba Bowler</t>
  </si>
  <si>
    <t>725Tu</t>
  </si>
  <si>
    <t>Tudor Bellamy</t>
  </si>
  <si>
    <t>726So</t>
  </si>
  <si>
    <t>Sophie-Louise Joyner</t>
  </si>
  <si>
    <t>727Va</t>
  </si>
  <si>
    <t>Varun Mcintosh</t>
  </si>
  <si>
    <t>728Fl</t>
  </si>
  <si>
    <t>Fleur Mccann</t>
  </si>
  <si>
    <t>729Re</t>
  </si>
  <si>
    <t>Reid Hicks</t>
  </si>
  <si>
    <t>730Lo</t>
  </si>
  <si>
    <t>Loui Salinas</t>
  </si>
  <si>
    <t>731Da</t>
  </si>
  <si>
    <t>Damian Adkins</t>
  </si>
  <si>
    <t>732Ma</t>
  </si>
  <si>
    <t>Maiya Johnston</t>
  </si>
  <si>
    <t>733Ch</t>
  </si>
  <si>
    <t>Charlotte Bostock</t>
  </si>
  <si>
    <t>734Ph</t>
  </si>
  <si>
    <t>Philip Proctor</t>
  </si>
  <si>
    <t>735Mo</t>
  </si>
  <si>
    <t>Monika Ferguson</t>
  </si>
  <si>
    <t>736Vi</t>
  </si>
  <si>
    <t>Vivien Albert</t>
  </si>
  <si>
    <t>737Ma</t>
  </si>
  <si>
    <t>Marley Stanton</t>
  </si>
  <si>
    <t>738Vi</t>
  </si>
  <si>
    <t>Viktor Naylor</t>
  </si>
  <si>
    <t>739Ad</t>
  </si>
  <si>
    <t>Adnan Brooks</t>
  </si>
  <si>
    <t>740Sh</t>
  </si>
  <si>
    <t>Sharmin Alfaro</t>
  </si>
  <si>
    <t>741Ay</t>
  </si>
  <si>
    <t>Ayah Spencer</t>
  </si>
  <si>
    <t>742Br</t>
  </si>
  <si>
    <t>Brooke Mcleod</t>
  </si>
  <si>
    <t>743Ma</t>
  </si>
  <si>
    <t>Manraj Barron</t>
  </si>
  <si>
    <t>744Bl</t>
  </si>
  <si>
    <t>Blaine Cochran</t>
  </si>
  <si>
    <t>745Fa</t>
  </si>
  <si>
    <t>Farrah Gillespie</t>
  </si>
  <si>
    <t>746Lu</t>
  </si>
  <si>
    <t>Luciano Hobbs</t>
  </si>
  <si>
    <t>747Ki</t>
  </si>
  <si>
    <t>Kimberly Blake</t>
  </si>
  <si>
    <t>748Sh</t>
  </si>
  <si>
    <t>Shae Horner</t>
  </si>
  <si>
    <t>749Vi</t>
  </si>
  <si>
    <t>Vienna Burks</t>
  </si>
  <si>
    <t>750Ar</t>
  </si>
  <si>
    <t>Arjun Reid</t>
  </si>
  <si>
    <t>751Li</t>
  </si>
  <si>
    <t>Lilith Summers</t>
  </si>
  <si>
    <t>752Ny</t>
  </si>
  <si>
    <t>Nylah Mckinney</t>
  </si>
  <si>
    <t>753Ja</t>
  </si>
  <si>
    <t>Jaydan Vincent</t>
  </si>
  <si>
    <t>754Ca</t>
  </si>
  <si>
    <t>Carolina Dixon</t>
  </si>
  <si>
    <t>755Ma</t>
  </si>
  <si>
    <t>Mateusz Contreras</t>
  </si>
  <si>
    <t>756Pi</t>
  </si>
  <si>
    <t>Piper Wilkerson</t>
  </si>
  <si>
    <t>757Yo</t>
  </si>
  <si>
    <t>Youssef Macias</t>
  </si>
  <si>
    <t>758Ka</t>
  </si>
  <si>
    <t>Kaisha George</t>
  </si>
  <si>
    <t>759Ka</t>
  </si>
  <si>
    <t>Karol Mccormick</t>
  </si>
  <si>
    <t>760So</t>
  </si>
  <si>
    <t>Sophia Whittaker</t>
  </si>
  <si>
    <t>761Vi</t>
  </si>
  <si>
    <t>Victoria Ferrell</t>
  </si>
  <si>
    <t>762Fr</t>
  </si>
  <si>
    <t>Frazer Sinclair</t>
  </si>
  <si>
    <t>763Da</t>
  </si>
  <si>
    <t>Daniele Leon</t>
  </si>
  <si>
    <t>764Ma</t>
  </si>
  <si>
    <t>Matteo Gilmour</t>
  </si>
  <si>
    <t>765Al</t>
  </si>
  <si>
    <t>Alister Hoffman</t>
  </si>
  <si>
    <t>766Ma</t>
  </si>
  <si>
    <t>Matt Richmond</t>
  </si>
  <si>
    <t>767Br</t>
  </si>
  <si>
    <t>Brennan Leal</t>
  </si>
  <si>
    <t>768Gl</t>
  </si>
  <si>
    <t>Glen Hopkins</t>
  </si>
  <si>
    <t>769As</t>
  </si>
  <si>
    <t>Asha Reeves</t>
  </si>
  <si>
    <t>770Ma</t>
  </si>
  <si>
    <t>Mai Holt</t>
  </si>
  <si>
    <t>771Is</t>
  </si>
  <si>
    <t>Ishmael Mills</t>
  </si>
  <si>
    <t>772Po</t>
  </si>
  <si>
    <t>Pooja Whitfield</t>
  </si>
  <si>
    <t>773Ke</t>
  </si>
  <si>
    <t>Keanu Barrett</t>
  </si>
  <si>
    <t>774So</t>
  </si>
  <si>
    <t>Sonny Villegas</t>
  </si>
  <si>
    <t>775Ra</t>
  </si>
  <si>
    <t>Rahim Childs</t>
  </si>
  <si>
    <t>776Sa</t>
  </si>
  <si>
    <t>Saxon Lynn</t>
  </si>
  <si>
    <t>777Ka</t>
  </si>
  <si>
    <t>Kathleen Schultz</t>
  </si>
  <si>
    <t>778Ma</t>
  </si>
  <si>
    <t>Madelaine Lowry</t>
  </si>
  <si>
    <t>779Co</t>
  </si>
  <si>
    <t>Colm Ali</t>
  </si>
  <si>
    <t>780Kr</t>
  </si>
  <si>
    <t>Kristina Santiago</t>
  </si>
  <si>
    <t>781Ha</t>
  </si>
  <si>
    <t>Hafsa Bloggs</t>
  </si>
  <si>
    <t>782Em</t>
  </si>
  <si>
    <t>Emmanuel Nichols</t>
  </si>
  <si>
    <t>783Hi</t>
  </si>
  <si>
    <t>Hilary Salt</t>
  </si>
  <si>
    <t>784Mu</t>
  </si>
  <si>
    <t>Muhamed Ray</t>
  </si>
  <si>
    <t>785El</t>
  </si>
  <si>
    <t>Elize Hume</t>
  </si>
  <si>
    <t>786Sa</t>
  </si>
  <si>
    <t>Samad Sheppard</t>
  </si>
  <si>
    <t>787Ta</t>
  </si>
  <si>
    <t>Taya Mccartney</t>
  </si>
  <si>
    <t>788Ha</t>
  </si>
  <si>
    <t>Hana Knights</t>
  </si>
  <si>
    <t>789Aa</t>
  </si>
  <si>
    <t>Aaron Doherty</t>
  </si>
  <si>
    <t>790Em</t>
  </si>
  <si>
    <t>Emilio York</t>
  </si>
  <si>
    <t>791St</t>
  </si>
  <si>
    <t>Stefan Howarth</t>
  </si>
  <si>
    <t>792Ko</t>
  </si>
  <si>
    <t>Korben Donnelly</t>
  </si>
  <si>
    <t>793El</t>
  </si>
  <si>
    <t>Elysia Parra</t>
  </si>
  <si>
    <t>794Ro</t>
  </si>
  <si>
    <t>Rowena Mcarthur</t>
  </si>
  <si>
    <t>795Gr</t>
  </si>
  <si>
    <t>Griffin Amos</t>
  </si>
  <si>
    <t>796Ab</t>
  </si>
  <si>
    <t>Abul Beasley</t>
  </si>
  <si>
    <t>797Ha</t>
  </si>
  <si>
    <t>Hammad Houston</t>
  </si>
  <si>
    <t>798Le</t>
  </si>
  <si>
    <t>Lester Mcfarlane</t>
  </si>
  <si>
    <t>799Al</t>
  </si>
  <si>
    <t>Albi Dotson</t>
  </si>
  <si>
    <t>800Pa</t>
  </si>
  <si>
    <t>Parker Gillespie</t>
  </si>
  <si>
    <t>801Pa</t>
  </si>
  <si>
    <t>Patricia Rhodes</t>
  </si>
  <si>
    <t>802Ru</t>
  </si>
  <si>
    <t>Rudra Watkins</t>
  </si>
  <si>
    <t>803Ch</t>
  </si>
  <si>
    <t>Charity Carr</t>
  </si>
  <si>
    <t>804Lo</t>
  </si>
  <si>
    <t>Lorna Coffey</t>
  </si>
  <si>
    <t>805Io</t>
  </si>
  <si>
    <t>Iolo Broadhurst</t>
  </si>
  <si>
    <t>806Ve</t>
  </si>
  <si>
    <t>Veer Cortes</t>
  </si>
  <si>
    <t>807Ar</t>
  </si>
  <si>
    <t>Arjun Rosa</t>
  </si>
  <si>
    <t>808Ca</t>
  </si>
  <si>
    <t>Cathy Bishop</t>
  </si>
  <si>
    <t>809Bl</t>
  </si>
  <si>
    <t>Blade Nelson</t>
  </si>
  <si>
    <t>810Co</t>
  </si>
  <si>
    <t>Cobie Lewis</t>
  </si>
  <si>
    <t>811Pa</t>
  </si>
  <si>
    <t>Patryk Sinclair</t>
  </si>
  <si>
    <t>812Am</t>
  </si>
  <si>
    <t>Ameena Timms</t>
  </si>
  <si>
    <t>813Ea</t>
  </si>
  <si>
    <t>Earl Wood</t>
  </si>
  <si>
    <t>814Ad</t>
  </si>
  <si>
    <t>Adrianna Herring</t>
  </si>
  <si>
    <t>815Vi</t>
  </si>
  <si>
    <t>Vishal Lopez</t>
  </si>
  <si>
    <t>816Aa</t>
  </si>
  <si>
    <t>Aairah Mellor</t>
  </si>
  <si>
    <t>817Je</t>
  </si>
  <si>
    <t>Jermaine Hood</t>
  </si>
  <si>
    <t>818Ke</t>
  </si>
  <si>
    <t>Kelly Brennan</t>
  </si>
  <si>
    <t>819An</t>
  </si>
  <si>
    <t>Anisa Wainwright</t>
  </si>
  <si>
    <t>820De</t>
  </si>
  <si>
    <t>Denny Wheatley</t>
  </si>
  <si>
    <t>821Bu</t>
  </si>
  <si>
    <t>Buddy Lowery</t>
  </si>
  <si>
    <t>822Ne</t>
  </si>
  <si>
    <t>Neil Bravo</t>
  </si>
  <si>
    <t>823Ca</t>
  </si>
  <si>
    <t>Caris Walmsley</t>
  </si>
  <si>
    <t>824No</t>
  </si>
  <si>
    <t>Noor Martinez</t>
  </si>
  <si>
    <t>825Mi</t>
  </si>
  <si>
    <t>Micheal Vance</t>
  </si>
  <si>
    <t>826Al</t>
  </si>
  <si>
    <t>Alicia Denton</t>
  </si>
  <si>
    <t>827Cl</t>
  </si>
  <si>
    <t>Cloe Goodman</t>
  </si>
  <si>
    <t>828Ma</t>
  </si>
  <si>
    <t>Mathilda Trejo</t>
  </si>
  <si>
    <t>829Wa</t>
  </si>
  <si>
    <t>Wade George</t>
  </si>
  <si>
    <t>830El</t>
  </si>
  <si>
    <t>Elleanor Farrell</t>
  </si>
  <si>
    <t>831Yo</t>
  </si>
  <si>
    <t>Youssef Hill</t>
  </si>
  <si>
    <t>832Pa</t>
  </si>
  <si>
    <t>Paris Ireland</t>
  </si>
  <si>
    <t>833An</t>
  </si>
  <si>
    <t>Anas Bloom</t>
  </si>
  <si>
    <t>834Be</t>
  </si>
  <si>
    <t>Bethan Bradshaw</t>
  </si>
  <si>
    <t>835Rh</t>
  </si>
  <si>
    <t>Rhiannon Riley</t>
  </si>
  <si>
    <t>836Re</t>
  </si>
  <si>
    <t>Reo Butler</t>
  </si>
  <si>
    <t>837Lu</t>
  </si>
  <si>
    <t>Luciana Christian</t>
  </si>
  <si>
    <t>838Do</t>
  </si>
  <si>
    <t>Dominik Douglas</t>
  </si>
  <si>
    <t>839St</t>
  </si>
  <si>
    <t>Steven Lu</t>
  </si>
  <si>
    <t>840Ha</t>
  </si>
  <si>
    <t>Hajrah Becker</t>
  </si>
  <si>
    <t>841Sa</t>
  </si>
  <si>
    <t>Samirah Lin</t>
  </si>
  <si>
    <t>842Ar</t>
  </si>
  <si>
    <t>Aras Dominguez</t>
  </si>
  <si>
    <t>843An</t>
  </si>
  <si>
    <t>Antonia Tomlinson</t>
  </si>
  <si>
    <t>844Ja</t>
  </si>
  <si>
    <t>Jannah Stark</t>
  </si>
  <si>
    <t>845Ki</t>
  </si>
  <si>
    <t>Kiyan Britt</t>
  </si>
  <si>
    <t>846Le</t>
  </si>
  <si>
    <t>Leja Rawlings</t>
  </si>
  <si>
    <t>847Da</t>
  </si>
  <si>
    <t>Dalia Mckay</t>
  </si>
  <si>
    <t>848Ro</t>
  </si>
  <si>
    <t>Ronnie Hendrix</t>
  </si>
  <si>
    <t>849Kr</t>
  </si>
  <si>
    <t>Kris Mcintosh</t>
  </si>
  <si>
    <t>850Bi</t>
  </si>
  <si>
    <t>Billy-Joe Davey</t>
  </si>
  <si>
    <t>851Ru</t>
  </si>
  <si>
    <t>Ruby-May Baird</t>
  </si>
  <si>
    <t>852Na</t>
  </si>
  <si>
    <t>Najma Whitehead</t>
  </si>
  <si>
    <t>853Wa</t>
  </si>
  <si>
    <t>Wanda Mill</t>
  </si>
  <si>
    <t>854Co</t>
  </si>
  <si>
    <t>Conall Mcmanus</t>
  </si>
  <si>
    <t>855Er</t>
  </si>
  <si>
    <t>Eren Knapp</t>
  </si>
  <si>
    <t>856El</t>
  </si>
  <si>
    <t>Elsie-Mae Roth</t>
  </si>
  <si>
    <t>857Ka</t>
  </si>
  <si>
    <t>Kayan Galvan</t>
  </si>
  <si>
    <t>858Di</t>
  </si>
  <si>
    <t>Dillan Bowman</t>
  </si>
  <si>
    <t>859Ta</t>
  </si>
  <si>
    <t>Taybah Sutherland</t>
  </si>
  <si>
    <t>860Ce</t>
  </si>
  <si>
    <t>Celyn Aguirre</t>
  </si>
  <si>
    <t>861Ca</t>
  </si>
  <si>
    <t>Calista Wilson</t>
  </si>
  <si>
    <t>862Wa</t>
  </si>
  <si>
    <t>Walter Travers</t>
  </si>
  <si>
    <t>863St</t>
  </si>
  <si>
    <t>Stan Coles</t>
  </si>
  <si>
    <t>864Yu</t>
  </si>
  <si>
    <t>Yusha Pollard</t>
  </si>
  <si>
    <t>865Mi</t>
  </si>
  <si>
    <t>Mina Kumar</t>
  </si>
  <si>
    <t>866Pr</t>
  </si>
  <si>
    <t>Princess Suarez</t>
  </si>
  <si>
    <t>867Bl</t>
  </si>
  <si>
    <t>Blair Mckenna</t>
  </si>
  <si>
    <t>868No</t>
  </si>
  <si>
    <t>Nour Price</t>
  </si>
  <si>
    <t>869My</t>
  </si>
  <si>
    <t>Mya Melendez</t>
  </si>
  <si>
    <t>870Fi</t>
  </si>
  <si>
    <t>Finlay Vaughn</t>
  </si>
  <si>
    <t>871Ya</t>
  </si>
  <si>
    <t>Yaqub Paul</t>
  </si>
  <si>
    <t>872Fa</t>
  </si>
  <si>
    <t>Faizan Jacobson</t>
  </si>
  <si>
    <t>873En</t>
  </si>
  <si>
    <t>Enid Smith</t>
  </si>
  <si>
    <t>874Kr</t>
  </si>
  <si>
    <t>Kristopher Salas</t>
  </si>
  <si>
    <t>875Ak</t>
  </si>
  <si>
    <t>Akeel Hopper</t>
  </si>
  <si>
    <t>876Sa</t>
  </si>
  <si>
    <t>Samina Villalobos</t>
  </si>
  <si>
    <t>877Fr</t>
  </si>
  <si>
    <t>Frederick Morales</t>
  </si>
  <si>
    <t>878Ki</t>
  </si>
  <si>
    <t>Kim Dickerson</t>
  </si>
  <si>
    <t>879Pa</t>
  </si>
  <si>
    <t>Paolo Busby</t>
  </si>
  <si>
    <t>880So</t>
  </si>
  <si>
    <t>Soraya Carrillo</t>
  </si>
  <si>
    <t>881To</t>
  </si>
  <si>
    <t>Tonicha Dickens</t>
  </si>
  <si>
    <t>882Je</t>
  </si>
  <si>
    <t>Jeevan Newman</t>
  </si>
  <si>
    <t>883De</t>
  </si>
  <si>
    <t>Derren Garcia</t>
  </si>
  <si>
    <t>884Ca</t>
  </si>
  <si>
    <t>Caitlan Barrow</t>
  </si>
  <si>
    <t>885Ha</t>
  </si>
  <si>
    <t>Hakeem Mckee</t>
  </si>
  <si>
    <t>886El</t>
  </si>
  <si>
    <t>Elsie-May Hines</t>
  </si>
  <si>
    <t>887Wi</t>
  </si>
  <si>
    <t>Wilson Bateman</t>
  </si>
  <si>
    <t>888Ne</t>
  </si>
  <si>
    <t>Nellie Bains</t>
  </si>
  <si>
    <t>889Or</t>
  </si>
  <si>
    <t>Orson Drew</t>
  </si>
  <si>
    <t>890Ka</t>
  </si>
  <si>
    <t>Kaidan Potter</t>
  </si>
  <si>
    <t>891Ni</t>
  </si>
  <si>
    <t>Nimra Cochran</t>
  </si>
  <si>
    <t>892Es</t>
  </si>
  <si>
    <t>Esther Rice</t>
  </si>
  <si>
    <t>893Io</t>
  </si>
  <si>
    <t>Ioana Shea</t>
  </si>
  <si>
    <t>894Ge</t>
  </si>
  <si>
    <t>Georgiana Gilliam</t>
  </si>
  <si>
    <t>895Je</t>
  </si>
  <si>
    <t>Jerome Alston</t>
  </si>
  <si>
    <t>896Ta</t>
  </si>
  <si>
    <t>Tamera Cornish</t>
  </si>
  <si>
    <t>897Fa</t>
  </si>
  <si>
    <t>Farhan Dunn</t>
  </si>
  <si>
    <t>898Gu</t>
  </si>
  <si>
    <t>Guy Garrett</t>
  </si>
  <si>
    <t>899Za</t>
  </si>
  <si>
    <t>Zakary Lawson</t>
  </si>
  <si>
    <t>900Sa</t>
  </si>
  <si>
    <t>Sahra Mejia</t>
  </si>
  <si>
    <t>901Ji</t>
  </si>
  <si>
    <t>Jillian Pearson</t>
  </si>
  <si>
    <t>902Ro</t>
  </si>
  <si>
    <t>Ronny Roche</t>
  </si>
  <si>
    <t>903Br</t>
  </si>
  <si>
    <t>Briana Crowther</t>
  </si>
  <si>
    <t>904An</t>
  </si>
  <si>
    <t>Angelina Sharma</t>
  </si>
  <si>
    <t>905Ro</t>
  </si>
  <si>
    <t>Rohan Mcmillan</t>
  </si>
  <si>
    <t>906Sa</t>
  </si>
  <si>
    <t>Savanna Black</t>
  </si>
  <si>
    <t>907Ho</t>
  </si>
  <si>
    <t>Honey Barnard</t>
  </si>
  <si>
    <t>908So</t>
  </si>
  <si>
    <t>Sohail Bentley</t>
  </si>
  <si>
    <t>909Sh</t>
  </si>
  <si>
    <t>Shyla Wilks</t>
  </si>
  <si>
    <t>910Ky</t>
  </si>
  <si>
    <t>Kynan Farley</t>
  </si>
  <si>
    <t>911Ro</t>
  </si>
  <si>
    <t>Rosie Flowers</t>
  </si>
  <si>
    <t>912Ma</t>
  </si>
  <si>
    <t>Maiya Mcarthur</t>
  </si>
  <si>
    <t>913Ha</t>
  </si>
  <si>
    <t>Hawa Morrison</t>
  </si>
  <si>
    <t>914Fr</t>
  </si>
  <si>
    <t>Freddie Branch</t>
  </si>
  <si>
    <t>915Ki</t>
  </si>
  <si>
    <t>Kitty Ingram</t>
  </si>
  <si>
    <t>916Co</t>
  </si>
  <si>
    <t>Courteney Webb</t>
  </si>
  <si>
    <t>917Fa</t>
  </si>
  <si>
    <t>Fannie Melton</t>
  </si>
  <si>
    <t>918Ab</t>
  </si>
  <si>
    <t>Abby Woodley</t>
  </si>
  <si>
    <t>919Me</t>
  </si>
  <si>
    <t>Melina Salazar</t>
  </si>
  <si>
    <t>920Mi</t>
  </si>
  <si>
    <t>Mia Langley</t>
  </si>
  <si>
    <t>921Sa</t>
  </si>
  <si>
    <t>Saxon Morin</t>
  </si>
  <si>
    <t>922Fr</t>
  </si>
  <si>
    <t>Fred Parkes</t>
  </si>
  <si>
    <t>923Ni</t>
  </si>
  <si>
    <t>Nicola Ibarra</t>
  </si>
  <si>
    <t>924Im</t>
  </si>
  <si>
    <t>Iman Best</t>
  </si>
  <si>
    <t>925Ju</t>
  </si>
  <si>
    <t>Judith Connelly</t>
  </si>
  <si>
    <t>926He</t>
  </si>
  <si>
    <t>Hetty Todd</t>
  </si>
  <si>
    <t>927Ro</t>
  </si>
  <si>
    <t>Rose Mahoney</t>
  </si>
  <si>
    <t>928Ka</t>
  </si>
  <si>
    <t>Kalvin Gutierrez</t>
  </si>
  <si>
    <t>929Da</t>
  </si>
  <si>
    <t>Daniel Turnbull</t>
  </si>
  <si>
    <t>930Vi</t>
  </si>
  <si>
    <t>Vikram Fenton</t>
  </si>
  <si>
    <t>931Be</t>
  </si>
  <si>
    <t>Bernard Enriquez</t>
  </si>
  <si>
    <t>932Ni</t>
  </si>
  <si>
    <t>Nina Lambert</t>
  </si>
  <si>
    <t>933Ja</t>
  </si>
  <si>
    <t>Javier Cross</t>
  </si>
  <si>
    <t>934Ge</t>
  </si>
  <si>
    <t>Geraint Thomas</t>
  </si>
  <si>
    <t>935Cl</t>
  </si>
  <si>
    <t>Claudia Ashton</t>
  </si>
  <si>
    <t>936Em</t>
  </si>
  <si>
    <t>Emaan George</t>
  </si>
  <si>
    <t>937Am</t>
  </si>
  <si>
    <t>Amelia-Grace Gates</t>
  </si>
  <si>
    <t>938An</t>
  </si>
  <si>
    <t>Anabelle Delacruz</t>
  </si>
  <si>
    <t>939Me</t>
  </si>
  <si>
    <t>Meg Gamble</t>
  </si>
  <si>
    <t>940Mi</t>
  </si>
  <si>
    <t>Michele Vincent</t>
  </si>
  <si>
    <t>941Ab</t>
  </si>
  <si>
    <t>Abdurrahman Stephens</t>
  </si>
  <si>
    <t>942Za</t>
  </si>
  <si>
    <t>Zahara Baker</t>
  </si>
  <si>
    <t>943Ko</t>
  </si>
  <si>
    <t>Kodi Bullock</t>
  </si>
  <si>
    <t>944Ra</t>
  </si>
  <si>
    <t>Rayhaan Costa</t>
  </si>
  <si>
    <t>945Ra</t>
  </si>
  <si>
    <t>Ravi Doherty</t>
  </si>
  <si>
    <t>946Hu</t>
  </si>
  <si>
    <t>Hussein Paine</t>
  </si>
  <si>
    <t>947Ad</t>
  </si>
  <si>
    <t>Addie Rocha</t>
  </si>
  <si>
    <t>948Do</t>
  </si>
  <si>
    <t>Dotty Lara</t>
  </si>
  <si>
    <t>949Ab</t>
  </si>
  <si>
    <t>Abel Jordan</t>
  </si>
  <si>
    <t>950St</t>
  </si>
  <si>
    <t>Stefan Singleton</t>
  </si>
  <si>
    <t>951Mi</t>
  </si>
  <si>
    <t>Mila Beasley</t>
  </si>
  <si>
    <t>952Mo</t>
  </si>
  <si>
    <t>Moshe Mill</t>
  </si>
  <si>
    <t>953Ab</t>
  </si>
  <si>
    <t>Abdulrahman Dolan</t>
  </si>
  <si>
    <t>954Ta</t>
  </si>
  <si>
    <t>Taryn Ashley</t>
  </si>
  <si>
    <t>955Ko</t>
  </si>
  <si>
    <t>Kole Navarro</t>
  </si>
  <si>
    <t>956Vi</t>
  </si>
  <si>
    <t>Vicky Cottrell</t>
  </si>
  <si>
    <t>957Se</t>
  </si>
  <si>
    <t>Selena Cardenas</t>
  </si>
  <si>
    <t>958Ji</t>
  </si>
  <si>
    <t>Jibril Roth</t>
  </si>
  <si>
    <t>959Jo</t>
  </si>
  <si>
    <t>Jolene Keller</t>
  </si>
  <si>
    <t>960Bl</t>
  </si>
  <si>
    <t>Bluebell Colley</t>
  </si>
  <si>
    <t>961Av</t>
  </si>
  <si>
    <t>Ava-Mae Li</t>
  </si>
  <si>
    <t>962Sa</t>
  </si>
  <si>
    <t>Sabrina Muir</t>
  </si>
  <si>
    <t>963Mi</t>
  </si>
  <si>
    <t>Mila-Rose Brock</t>
  </si>
  <si>
    <t>964Ma</t>
  </si>
  <si>
    <t>Malika Higgins</t>
  </si>
  <si>
    <t>965Ha</t>
  </si>
  <si>
    <t>Harriet Wickens</t>
  </si>
  <si>
    <t>966La</t>
  </si>
  <si>
    <t>Lawson Hood</t>
  </si>
  <si>
    <t>967Jo</t>
  </si>
  <si>
    <t>Joe Hulme</t>
  </si>
  <si>
    <t>968Ri</t>
  </si>
  <si>
    <t>Rihanna Pemberton</t>
  </si>
  <si>
    <t>969Je</t>
  </si>
  <si>
    <t>Jethro Dyer</t>
  </si>
  <si>
    <t>970El</t>
  </si>
  <si>
    <t>Ellouise Gordon</t>
  </si>
  <si>
    <t>971Sa</t>
  </si>
  <si>
    <t>Sanaya Bravo</t>
  </si>
  <si>
    <t>972Ed</t>
  </si>
  <si>
    <t>Edmund Mccullough</t>
  </si>
  <si>
    <t>973Ma</t>
  </si>
  <si>
    <t>Mabel Avalos</t>
  </si>
  <si>
    <t>974He</t>
  </si>
  <si>
    <t>Hettie Stanley</t>
  </si>
  <si>
    <t>975Jo</t>
  </si>
  <si>
    <t>Joel Oconnell</t>
  </si>
  <si>
    <t>976Sy</t>
  </si>
  <si>
    <t>Sylvia Benson</t>
  </si>
  <si>
    <t>977Di</t>
  </si>
  <si>
    <t>Dina Molloy</t>
  </si>
  <si>
    <t>978Yv</t>
  </si>
  <si>
    <t>Yvette Russell</t>
  </si>
  <si>
    <t>979Al</t>
  </si>
  <si>
    <t>Allen Skinner</t>
  </si>
  <si>
    <t>980Ia</t>
  </si>
  <si>
    <t>Ianis Mcnamara</t>
  </si>
  <si>
    <t>981Da</t>
  </si>
  <si>
    <t>Dawn Sears</t>
  </si>
  <si>
    <t>982Ja</t>
  </si>
  <si>
    <t>Jazmin Hagan</t>
  </si>
  <si>
    <t>983Hu</t>
  </si>
  <si>
    <t>Huxley Malone</t>
  </si>
  <si>
    <t>984Es</t>
  </si>
  <si>
    <t>Esme Davie</t>
  </si>
  <si>
    <t>985Ma</t>
  </si>
  <si>
    <t>Marc Sloan</t>
  </si>
  <si>
    <t>986Jo</t>
  </si>
  <si>
    <t>Johnathan O'Gallagher</t>
  </si>
  <si>
    <t>987Ha</t>
  </si>
  <si>
    <t>Hayleigh Hill</t>
  </si>
  <si>
    <t>988Ta</t>
  </si>
  <si>
    <t>Tabatha Cotton</t>
  </si>
  <si>
    <t>989Je</t>
  </si>
  <si>
    <t>Jeanette Talbot</t>
  </si>
  <si>
    <t>990Vi</t>
  </si>
  <si>
    <t>Vivienne Castaneda</t>
  </si>
  <si>
    <t>991Mi</t>
  </si>
  <si>
    <t>Millie-Rose Booker</t>
  </si>
  <si>
    <t>992Ma</t>
  </si>
  <si>
    <t>Mairead Reeves</t>
  </si>
  <si>
    <t>993Vi</t>
  </si>
  <si>
    <t>Victor Rollins</t>
  </si>
  <si>
    <t>994Ie</t>
  </si>
  <si>
    <t>Iestyn Nichols</t>
  </si>
  <si>
    <t>995La</t>
  </si>
  <si>
    <t>Lacey-Mai Kaye</t>
  </si>
  <si>
    <t>996Fa</t>
  </si>
  <si>
    <t>Farhaan Orozco</t>
  </si>
  <si>
    <t>997Sa</t>
  </si>
  <si>
    <t>Samson Ingram</t>
  </si>
  <si>
    <t>998Do</t>
  </si>
  <si>
    <t>Dougie Storey</t>
  </si>
  <si>
    <t>999Mi</t>
  </si>
  <si>
    <t>Michalina Padilla</t>
  </si>
  <si>
    <t>1000Ev</t>
  </si>
  <si>
    <t>Evan Ewing</t>
  </si>
  <si>
    <t>1001Er</t>
  </si>
  <si>
    <t>Eryk Jacobs</t>
  </si>
  <si>
    <t>1002Aa</t>
  </si>
  <si>
    <t>Aayat Vaughn</t>
  </si>
  <si>
    <t>1003Am</t>
  </si>
  <si>
    <t>Amar Mcfarland</t>
  </si>
  <si>
    <t>1004Is</t>
  </si>
  <si>
    <t>Ishmael Boyle</t>
  </si>
  <si>
    <t>1005Al</t>
  </si>
  <si>
    <t>Alvin Beattie</t>
  </si>
  <si>
    <t>1006Op</t>
  </si>
  <si>
    <t>Ophelia Bauer</t>
  </si>
  <si>
    <t>1007Ta</t>
  </si>
  <si>
    <t>Taylah Montes</t>
  </si>
  <si>
    <t>1008Mo</t>
  </si>
  <si>
    <t>Montel Odling</t>
  </si>
  <si>
    <t>1009An</t>
  </si>
  <si>
    <t>Anees Cresswell</t>
  </si>
  <si>
    <t>1010Fa</t>
  </si>
  <si>
    <t>Falak Lam</t>
  </si>
  <si>
    <t>1011To</t>
  </si>
  <si>
    <t>Tori Mcneil</t>
  </si>
  <si>
    <t>1012Am</t>
  </si>
  <si>
    <t>Amna Gomez</t>
  </si>
  <si>
    <t>1013Re</t>
  </si>
  <si>
    <t>Reginald Dunn</t>
  </si>
  <si>
    <t>1014Zo</t>
  </si>
  <si>
    <t>Zoya Melendez</t>
  </si>
  <si>
    <t>1015La</t>
  </si>
  <si>
    <t>Latisha Matthams</t>
  </si>
  <si>
    <t>1016Do</t>
  </si>
  <si>
    <t>Dolcie West</t>
  </si>
  <si>
    <t>1017Ju</t>
  </si>
  <si>
    <t>Juliet Wagstaff</t>
  </si>
  <si>
    <t>1018Jo</t>
  </si>
  <si>
    <t>Joy Bartlett</t>
  </si>
  <si>
    <t>1019Su</t>
  </si>
  <si>
    <t>Susie Sierra</t>
  </si>
  <si>
    <t>1020An</t>
  </si>
  <si>
    <t>Anisa Gunn</t>
  </si>
  <si>
    <t>1021Ro</t>
  </si>
  <si>
    <t>Rojin Lambert</t>
  </si>
  <si>
    <t>1022El</t>
  </si>
  <si>
    <t>Ella-Mae Smart</t>
  </si>
  <si>
    <t>1023Le</t>
  </si>
  <si>
    <t>Leoni Atherton</t>
  </si>
  <si>
    <t>1024Ta</t>
  </si>
  <si>
    <t>Tanvir Fletcher</t>
  </si>
  <si>
    <t>1025Ca</t>
  </si>
  <si>
    <t>Caius Pacheco</t>
  </si>
  <si>
    <t>1026Ni</t>
  </si>
  <si>
    <t>Nichole Parry</t>
  </si>
  <si>
    <t>1027Pe</t>
  </si>
  <si>
    <t>Persephone George</t>
  </si>
  <si>
    <t>1028Ay</t>
  </si>
  <si>
    <t>Ayana Hudson</t>
  </si>
  <si>
    <t>1029Sh</t>
  </si>
  <si>
    <t>Sheldon Cleveland</t>
  </si>
  <si>
    <t>1030Ne</t>
  </si>
  <si>
    <t>Neive Mccann</t>
  </si>
  <si>
    <t>1031Fr</t>
  </si>
  <si>
    <t>Fraya Dawson</t>
  </si>
  <si>
    <t>1032Ny</t>
  </si>
  <si>
    <t>Nyah Hodson</t>
  </si>
  <si>
    <t>1033Ru</t>
  </si>
  <si>
    <t>Rubi Francis</t>
  </si>
  <si>
    <t>1034Li</t>
  </si>
  <si>
    <t>Lillie-May Noel</t>
  </si>
  <si>
    <t>1035Ay</t>
  </si>
  <si>
    <t>Ayva Chester</t>
  </si>
  <si>
    <t>1036Kr</t>
  </si>
  <si>
    <t>Kris Wainwright</t>
  </si>
  <si>
    <t>1037An</t>
  </si>
  <si>
    <t>Anya Townsend</t>
  </si>
  <si>
    <t>1038Ai</t>
  </si>
  <si>
    <t>Ailish Greenaway</t>
  </si>
  <si>
    <t>1039Jo</t>
  </si>
  <si>
    <t>Jordana Allison</t>
  </si>
  <si>
    <t>1040Ka</t>
  </si>
  <si>
    <t>Karam Michael</t>
  </si>
  <si>
    <t>1041Sh</t>
  </si>
  <si>
    <t>Shabaz Garza</t>
  </si>
  <si>
    <t>1042Ca</t>
  </si>
  <si>
    <t>Cain Acosta</t>
  </si>
  <si>
    <t>1043St</t>
  </si>
  <si>
    <t>Stacey Petersen</t>
  </si>
  <si>
    <t>1044Iw</t>
  </si>
  <si>
    <t>Iwan Chamberlain</t>
  </si>
  <si>
    <t>1045Ka</t>
  </si>
  <si>
    <t>Katherine Williams</t>
  </si>
  <si>
    <t>1046Sa</t>
  </si>
  <si>
    <t>Sakina Davenport</t>
  </si>
  <si>
    <t>1047Po</t>
  </si>
  <si>
    <t>Pollyanna Mellor</t>
  </si>
  <si>
    <t>1048Tr</t>
  </si>
  <si>
    <t>Trey Hancock</t>
  </si>
  <si>
    <t>1049Yo</t>
  </si>
  <si>
    <t>Youssef Guerrero</t>
  </si>
  <si>
    <t>1050Si</t>
  </si>
  <si>
    <t>Simrah Rees</t>
  </si>
  <si>
    <t>1051Me</t>
  </si>
  <si>
    <t>Mercy Case</t>
  </si>
  <si>
    <t>1052Ko</t>
  </si>
  <si>
    <t>Korey Connolly</t>
  </si>
  <si>
    <t>1053Ja</t>
  </si>
  <si>
    <t>Jasmin Valentine</t>
  </si>
  <si>
    <t>1054Ha</t>
  </si>
  <si>
    <t>Habiba Mccarty</t>
  </si>
  <si>
    <t>1055Ha</t>
  </si>
  <si>
    <t>Hamza Whitworth</t>
  </si>
  <si>
    <t>1056Id</t>
  </si>
  <si>
    <t>Ida Higgs</t>
  </si>
  <si>
    <t>1057Br</t>
  </si>
  <si>
    <t>Brax Conway</t>
  </si>
  <si>
    <t>1058Lo</t>
  </si>
  <si>
    <t>Lola-Mae Curry</t>
  </si>
  <si>
    <t>1059Br</t>
  </si>
  <si>
    <t>Brandon-Lee Goodwin</t>
  </si>
  <si>
    <t>1060Pa</t>
  </si>
  <si>
    <t>Paulina Appleton</t>
  </si>
  <si>
    <t>1061Al</t>
  </si>
  <si>
    <t>Aliyah Griffin</t>
  </si>
  <si>
    <t>1062Yu</t>
  </si>
  <si>
    <t>Yusuf Bradley</t>
  </si>
  <si>
    <t>1063Ai</t>
  </si>
  <si>
    <t>Aiden Greig</t>
  </si>
  <si>
    <t>1064Ha</t>
  </si>
  <si>
    <t>Haris Mcarthur</t>
  </si>
  <si>
    <t>1065Ha</t>
  </si>
  <si>
    <t>Hajra Devine</t>
  </si>
  <si>
    <t>1066Ca</t>
  </si>
  <si>
    <t>Cassidy Cope</t>
  </si>
  <si>
    <t>SUM of ARR</t>
  </si>
  <si>
    <t>30 - 60</t>
  </si>
  <si>
    <t>30 Below</t>
  </si>
  <si>
    <t>Over 60</t>
  </si>
  <si>
    <t>Grand Total</t>
  </si>
  <si>
    <t>Basic Total</t>
  </si>
  <si>
    <t>Premium Total</t>
  </si>
  <si>
    <t>Standard Total</t>
  </si>
  <si>
    <t>COUNT of Subscriber_ID</t>
  </si>
  <si>
    <t>Database_Source</t>
  </si>
  <si>
    <t>LIFEME_SURVEY</t>
  </si>
  <si>
    <t>Monthly Fees</t>
  </si>
  <si>
    <t>Annual Recurring Revenue (ARR)</t>
  </si>
  <si>
    <t>Hotkeys for Mac</t>
  </si>
  <si>
    <t>Hotkeys for PC</t>
  </si>
  <si>
    <t>Description</t>
  </si>
  <si>
    <t>Hotkey navigational commands</t>
  </si>
  <si>
    <t>Command + arrow</t>
  </si>
  <si>
    <t>Control + arrow</t>
  </si>
  <si>
    <t>Big jumps</t>
  </si>
  <si>
    <t>Shift + arrow</t>
  </si>
  <si>
    <t>Select range</t>
  </si>
  <si>
    <t>Command + shift + arrow</t>
  </si>
  <si>
    <t>control + shift + arrow</t>
  </si>
  <si>
    <t>Big jumping selection</t>
  </si>
  <si>
    <t>Shift + spacebar</t>
  </si>
  <si>
    <t>Highlight row</t>
  </si>
  <si>
    <t>Control + spacebar</t>
  </si>
  <si>
    <t>control + spacebar</t>
  </si>
  <si>
    <t>Highlight column</t>
  </si>
  <si>
    <r>
      <rPr>
        <rFont val="Calibri"/>
        <color theme="1"/>
        <sz val="11.0"/>
      </rPr>
      <t xml:space="preserve">Option + left / right arrow </t>
    </r>
    <r>
      <rPr>
        <rFont val="Calibri"/>
        <b/>
        <color theme="1"/>
        <sz val="11.0"/>
      </rPr>
      <t>OR</t>
    </r>
    <r>
      <rPr>
        <rFont val="Calibri"/>
        <color theme="1"/>
        <sz val="12.0"/>
      </rPr>
      <t xml:space="preserve">
Fn + Control + up / down</t>
    </r>
  </si>
  <si>
    <t>Control + pageup / pagedown</t>
  </si>
  <si>
    <t>Move within tabs</t>
  </si>
  <si>
    <t>Command + Z</t>
  </si>
  <si>
    <t>Control + Z</t>
  </si>
  <si>
    <t>Undo</t>
  </si>
  <si>
    <t>Command + C</t>
  </si>
  <si>
    <t>Control + C</t>
  </si>
  <si>
    <t>Copy</t>
  </si>
  <si>
    <t>Command + X</t>
  </si>
  <si>
    <t>Control + X</t>
  </si>
  <si>
    <t>Cut</t>
  </si>
  <si>
    <t>Command + V</t>
  </si>
  <si>
    <t>Control + V</t>
  </si>
  <si>
    <t>Paste</t>
  </si>
  <si>
    <t>Control 9 OR Command 9</t>
  </si>
  <si>
    <t>Control 9</t>
  </si>
  <si>
    <t>Hide row</t>
  </si>
  <si>
    <t>Control 0 OR Command 0</t>
  </si>
  <si>
    <t>Control 0</t>
  </si>
  <si>
    <t>Hide column</t>
  </si>
  <si>
    <t>Command + Y OR fn + F4</t>
  </si>
  <si>
    <t>F4</t>
  </si>
  <si>
    <t>Repeat last action</t>
  </si>
  <si>
    <t>auto-sizing</t>
  </si>
  <si>
    <t>Click between column letters</t>
  </si>
  <si>
    <t>Formatting</t>
  </si>
  <si>
    <t>Command B</t>
  </si>
  <si>
    <t>Control B</t>
  </si>
  <si>
    <t>Bold text</t>
  </si>
  <si>
    <t>Command U</t>
  </si>
  <si>
    <t>Control U</t>
  </si>
  <si>
    <t>Underline text</t>
  </si>
  <si>
    <t>Command I</t>
  </si>
  <si>
    <t>Control I</t>
  </si>
  <si>
    <t>Italics text</t>
  </si>
  <si>
    <t>Command + Shift + % or $</t>
  </si>
  <si>
    <t>Control + Shift + % or $</t>
  </si>
  <si>
    <t>Convert number format</t>
  </si>
  <si>
    <t>Apply filter to table</t>
  </si>
  <si>
    <t>Select header row, apply filter from 'Data' ribbon</t>
  </si>
  <si>
    <t>Freeze Panes</t>
  </si>
  <si>
    <t>View &gt; Freeze Panes &gt; Freeze Panes</t>
  </si>
  <si>
    <t>Format Painter</t>
  </si>
  <si>
    <t>Quick formatting technique</t>
  </si>
  <si>
    <t>Other Essential</t>
  </si>
  <si>
    <t>Control + U OR Fn+F2</t>
  </si>
  <si>
    <t>F2</t>
  </si>
  <si>
    <t>Edit / Exit cell</t>
  </si>
  <si>
    <t>Fn + Up + F11 OR Shift + Fn +  F11</t>
  </si>
  <si>
    <t>Shift + F11</t>
  </si>
  <si>
    <t>Create new tab (sheet)</t>
  </si>
  <si>
    <t>On formula, Command + T</t>
  </si>
  <si>
    <r>
      <rPr>
        <rFont val="Calibri"/>
        <color theme="1"/>
        <sz val="11.0"/>
      </rPr>
      <t xml:space="preserve">On formula, Fn + F4 </t>
    </r>
    <r>
      <rPr>
        <rFont val="Calibri"/>
        <b/>
        <color theme="1"/>
        <sz val="11.0"/>
      </rPr>
      <t>OR</t>
    </r>
    <r>
      <rPr>
        <rFont val="Calibri"/>
        <color theme="1"/>
        <sz val="12.0"/>
      </rPr>
      <t xml:space="preserve"> just F4</t>
    </r>
  </si>
  <si>
    <t>Locking cell reference</t>
  </si>
  <si>
    <t>Command+ F</t>
  </si>
  <si>
    <t>Control + F</t>
  </si>
  <si>
    <t>Find and find / replace</t>
  </si>
  <si>
    <t>Command Click Summation</t>
  </si>
  <si>
    <t>Control Click Summation</t>
  </si>
  <si>
    <t>Hold control and click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</si>
</sst>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\ yyyy"/>
    <numFmt numFmtId="165" formatCode="&quot;$&quot;#,##0_);[Red]\(&quot;$&quot;#,##0\);&quot;-&quot;"/>
    <numFmt numFmtId="166" formatCode="&quot;$&quot;#,##0_);[Red]\(#,##0\);&quot;-&quot;"/>
    <numFmt numFmtId="167" formatCode="&quot;$&quot;#,##0"/>
    <numFmt numFmtId="168" formatCode="_(&quot;$&quot;* #,##0.00_);_(&quot;$&quot;* \(#,##0.00\);_(&quot;$&quot;* &quot;-&quot;??_);_(@_)"/>
    <numFmt numFmtId="169" formatCode="&quot;$&quot;#,##0_);[Red]\(&quot;$&quot;#,##0\)"/>
  </numFmts>
  <fonts count="19">
    <font>
      <sz val="12.0"/>
      <color theme="1"/>
      <name val="Calibri"/>
      <scheme val="minor"/>
    </font>
    <font>
      <sz val="12.0"/>
      <color theme="8"/>
      <name val="Calibri"/>
    </font>
    <font>
      <b/>
      <sz val="12.0"/>
      <color theme="8"/>
      <name val="Calibri"/>
    </font>
    <font>
      <b/>
      <sz val="12.0"/>
      <color theme="0"/>
      <name val="Calibri"/>
    </font>
    <font>
      <b/>
      <sz val="18.0"/>
      <color theme="1"/>
      <name val="Calibri"/>
    </font>
    <font>
      <b/>
      <sz val="12.0"/>
      <color theme="1"/>
      <name val="Calibri"/>
    </font>
    <font>
      <b/>
      <sz val="12.0"/>
      <color rgb="FF7F7F7F"/>
      <name val="Calibri"/>
    </font>
    <font>
      <sz val="12.0"/>
      <color theme="1"/>
      <name val="Calibri"/>
    </font>
    <font>
      <b/>
      <i/>
      <sz val="12.0"/>
      <color theme="1"/>
      <name val="Calibri"/>
    </font>
    <font>
      <sz val="12.0"/>
      <color theme="0"/>
      <name val="Calibri"/>
    </font>
    <font>
      <sz val="12.0"/>
      <color rgb="FFA5A5A5"/>
      <name val="Calibri"/>
    </font>
    <font>
      <sz val="11.0"/>
      <color theme="1"/>
      <name val="Calibri"/>
    </font>
    <font>
      <sz val="9.0"/>
      <color rgb="FF000000"/>
      <name val="Arial"/>
    </font>
    <font>
      <color theme="1"/>
      <name val="Calibri"/>
      <scheme val="minor"/>
    </font>
    <font>
      <b/>
      <sz val="12.0"/>
      <color rgb="FFFFFFFF"/>
      <name val="Calibri"/>
    </font>
    <font>
      <b/>
      <sz val="11.0"/>
      <color theme="0"/>
      <name val="Calibri"/>
    </font>
    <font>
      <b/>
      <sz val="11.0"/>
      <color theme="1"/>
      <name val="Calibri"/>
    </font>
    <font>
      <u/>
      <sz val="11.0"/>
      <color theme="1"/>
      <name val="Calibri"/>
    </font>
    <font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7E8EF"/>
        <bgColor rgb="FFE7E8EF"/>
      </patternFill>
    </fill>
    <fill>
      <patternFill patternType="solid">
        <fgColor rgb="FF31859B"/>
        <bgColor rgb="FF31859B"/>
      </patternFill>
    </fill>
    <fill>
      <patternFill patternType="solid">
        <fgColor rgb="FFDAEEF3"/>
        <bgColor rgb="FFDAEEF3"/>
      </patternFill>
    </fill>
    <fill>
      <patternFill patternType="solid">
        <fgColor rgb="FF92CDDC"/>
        <bgColor rgb="FF92CDDC"/>
      </patternFill>
    </fill>
    <fill>
      <patternFill patternType="solid">
        <fgColor rgb="FF002060"/>
        <bgColor rgb="FF002060"/>
      </patternFill>
    </fill>
    <fill>
      <patternFill patternType="solid">
        <fgColor rgb="FFDBE5F1"/>
        <bgColor rgb="FFDBE5F1"/>
      </patternFill>
    </fill>
  </fills>
  <borders count="9">
    <border/>
    <border>
      <left/>
      <right/>
      <top/>
      <bottom/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bottom style="hair">
        <color rgb="FFD8D8D8"/>
      </bottom>
    </border>
    <border>
      <left/>
      <right/>
      <top/>
      <bottom style="hair">
        <color rgb="FFD8D8D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14" xfId="0" applyAlignment="1" applyBorder="1" applyFill="1" applyFont="1" applyNumberFormat="1">
      <alignment horizontal="left"/>
    </xf>
    <xf borderId="1" fillId="2" fontId="1" numFmtId="0" xfId="0" applyBorder="1" applyFont="1"/>
    <xf borderId="1" fillId="2" fontId="1" numFmtId="0" xfId="0" applyAlignment="1" applyBorder="1" applyFont="1">
      <alignment horizontal="center"/>
    </xf>
    <xf borderId="1" fillId="2" fontId="2" numFmtId="164" xfId="0" applyAlignment="1" applyBorder="1" applyFont="1" applyNumberFormat="1">
      <alignment horizontal="left"/>
    </xf>
    <xf borderId="2" fillId="2" fontId="2" numFmtId="164" xfId="0" applyAlignment="1" applyBorder="1" applyFont="1" applyNumberFormat="1">
      <alignment horizontal="left"/>
    </xf>
    <xf borderId="3" fillId="0" fontId="3" numFmtId="0" xfId="0" applyAlignment="1" applyBorder="1" applyFont="1">
      <alignment vertical="center"/>
    </xf>
    <xf borderId="4" fillId="3" fontId="4" numFmtId="0" xfId="0" applyAlignment="1" applyBorder="1" applyFill="1" applyFont="1">
      <alignment horizontal="left"/>
    </xf>
    <xf borderId="4" fillId="3" fontId="4" numFmtId="0" xfId="0" applyBorder="1" applyFont="1"/>
    <xf borderId="4" fillId="3" fontId="4" numFmtId="0" xfId="0" applyAlignment="1" applyBorder="1" applyFont="1">
      <alignment horizontal="center"/>
    </xf>
    <xf borderId="4" fillId="3" fontId="4" numFmtId="0" xfId="0" applyAlignment="1" applyBorder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left" shrinkToFit="0" wrapText="1"/>
    </xf>
    <xf borderId="3" fillId="0" fontId="6" numFmtId="0" xfId="0" applyAlignment="1" applyBorder="1" applyFont="1">
      <alignment horizontal="left" shrinkToFit="0" wrapText="1"/>
    </xf>
    <xf borderId="2" fillId="4" fontId="3" numFmtId="0" xfId="0" applyAlignment="1" applyBorder="1" applyFill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3" fillId="0" fontId="5" numFmtId="0" xfId="0" applyAlignment="1" applyBorder="1" applyFont="1">
      <alignment horizontal="center" shrinkToFit="0" wrapText="1"/>
    </xf>
    <xf borderId="3" fillId="0" fontId="5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horizontal="left"/>
    </xf>
    <xf borderId="0" fillId="0" fontId="7" numFmtId="165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5" fillId="0" fontId="7" numFmtId="0" xfId="0" applyAlignment="1" applyBorder="1" applyFont="1">
      <alignment horizontal="left" vertical="center"/>
    </xf>
    <xf borderId="6" fillId="5" fontId="5" numFmtId="1" xfId="0" applyAlignment="1" applyBorder="1" applyFill="1" applyFont="1" applyNumberFormat="1">
      <alignment horizontal="center" vertical="center"/>
    </xf>
    <xf borderId="6" fillId="5" fontId="5" numFmtId="9" xfId="0" applyAlignment="1" applyBorder="1" applyFont="1" applyNumberFormat="1">
      <alignment horizontal="center" vertical="center"/>
    </xf>
    <xf borderId="0" fillId="0" fontId="7" numFmtId="166" xfId="0" applyAlignment="1" applyFont="1" applyNumberFormat="1">
      <alignment horizontal="center" vertical="center"/>
    </xf>
    <xf borderId="6" fillId="5" fontId="5" numFmtId="167" xfId="0" applyAlignment="1" applyBorder="1" applyFont="1" applyNumberFormat="1">
      <alignment horizontal="center" vertical="center"/>
    </xf>
    <xf borderId="5" fillId="0" fontId="5" numFmtId="1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5" fillId="0" fontId="7" numFmtId="0" xfId="0" applyAlignment="1" applyBorder="1" applyFont="1">
      <alignment horizontal="left"/>
    </xf>
    <xf borderId="0" fillId="0" fontId="3" numFmtId="168" xfId="0" applyFont="1" applyNumberFormat="1"/>
    <xf borderId="1" fillId="6" fontId="3" numFmtId="1" xfId="0" applyAlignment="1" applyBorder="1" applyFill="1" applyFont="1" applyNumberFormat="1">
      <alignment horizontal="center"/>
    </xf>
    <xf borderId="0" fillId="0" fontId="3" numFmtId="9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1" fillId="6" fontId="3" numFmtId="167" xfId="0" applyAlignment="1" applyBorder="1" applyFont="1" applyNumberFormat="1">
      <alignment horizontal="center"/>
    </xf>
    <xf borderId="0" fillId="0" fontId="3" numFmtId="167" xfId="0" applyAlignment="1" applyFont="1" applyNumberFormat="1">
      <alignment horizontal="center"/>
    </xf>
    <xf borderId="0" fillId="0" fontId="7" numFmtId="166" xfId="0" applyAlignment="1" applyFont="1" applyNumberFormat="1">
      <alignment horizontal="center"/>
    </xf>
    <xf borderId="0" fillId="0" fontId="5" numFmtId="166" xfId="0" applyAlignment="1" applyFont="1" applyNumberFormat="1">
      <alignment horizontal="center" vertical="center"/>
    </xf>
    <xf borderId="0" fillId="0" fontId="8" numFmtId="166" xfId="0" applyAlignment="1" applyFont="1" applyNumberFormat="1">
      <alignment horizontal="center" vertical="center"/>
    </xf>
    <xf borderId="0" fillId="0" fontId="9" numFmtId="166" xfId="0" applyAlignment="1" applyFont="1" applyNumberFormat="1">
      <alignment horizontal="center" vertical="center"/>
    </xf>
    <xf borderId="0" fillId="0" fontId="7" numFmtId="0" xfId="0" applyAlignment="1" applyFont="1">
      <alignment horizontal="left"/>
    </xf>
    <xf borderId="0" fillId="0" fontId="3" numFmtId="0" xfId="0" applyAlignment="1" applyFont="1">
      <alignment horizontal="left" vertical="center"/>
    </xf>
    <xf borderId="0" fillId="0" fontId="3" numFmtId="168" xfId="0" applyAlignment="1" applyFont="1" applyNumberFormat="1">
      <alignment vertical="center"/>
    </xf>
    <xf borderId="0" fillId="0" fontId="3" numFmtId="166" xfId="0" applyAlignment="1" applyFont="1" applyNumberFormat="1">
      <alignment horizontal="center" vertical="center"/>
    </xf>
    <xf borderId="0" fillId="0" fontId="7" numFmtId="0" xfId="0" applyAlignment="1" applyFont="1">
      <alignment vertical="center"/>
    </xf>
    <xf borderId="0" fillId="0" fontId="5" numFmtId="168" xfId="0" applyFont="1" applyNumberFormat="1"/>
    <xf borderId="0" fillId="0" fontId="5" numFmtId="165" xfId="0" applyAlignment="1" applyFont="1" applyNumberFormat="1">
      <alignment horizontal="center"/>
    </xf>
    <xf borderId="0" fillId="0" fontId="7" numFmtId="165" xfId="0" applyAlignment="1" applyFont="1" applyNumberFormat="1">
      <alignment horizontal="center" vertical="center"/>
    </xf>
    <xf borderId="0" fillId="0" fontId="7" numFmtId="169" xfId="0" applyAlignment="1" applyFont="1" applyNumberFormat="1">
      <alignment horizontal="center"/>
    </xf>
    <xf borderId="0" fillId="0" fontId="7" numFmtId="169" xfId="0" applyAlignment="1" applyFont="1" applyNumberFormat="1">
      <alignment horizontal="center" vertical="center"/>
    </xf>
    <xf borderId="0" fillId="0" fontId="10" numFmtId="0" xfId="0" applyAlignment="1" applyFont="1">
      <alignment horizontal="left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 readingOrder="0" vertical="bottom"/>
    </xf>
    <xf borderId="0" fillId="0" fontId="11" numFmtId="0" xfId="0" applyFont="1"/>
    <xf borderId="0" fillId="0" fontId="11" numFmtId="0" xfId="0" applyAlignment="1" applyFont="1">
      <alignment horizontal="center" vertical="bottom"/>
    </xf>
    <xf borderId="0" fillId="0" fontId="11" numFmtId="169" xfId="0" applyAlignment="1" applyFont="1" applyNumberFormat="1">
      <alignment horizontal="center"/>
    </xf>
    <xf borderId="0" fillId="0" fontId="12" numFmtId="0" xfId="0" applyAlignment="1" applyFont="1">
      <alignment horizontal="center" shrinkToFit="0" vertical="center" wrapText="1"/>
    </xf>
    <xf borderId="0" fillId="0" fontId="13" numFmtId="0" xfId="0" applyFont="1"/>
    <xf borderId="0" fillId="0" fontId="13" numFmtId="169" xfId="0" applyFont="1" applyNumberFormat="1"/>
    <xf borderId="0" fillId="0" fontId="11" numFmtId="0" xfId="0" applyAlignment="1" applyFont="1">
      <alignment vertical="bottom"/>
    </xf>
    <xf borderId="1" fillId="7" fontId="3" numFmtId="0" xfId="0" applyAlignment="1" applyBorder="1" applyFill="1" applyFont="1">
      <alignment horizontal="center" shrinkToFit="0" wrapText="1"/>
    </xf>
    <xf borderId="1" fillId="7" fontId="14" numFmtId="0" xfId="0" applyAlignment="1" applyBorder="1" applyFont="1">
      <alignment horizontal="center" shrinkToFit="0" wrapText="1"/>
    </xf>
    <xf borderId="0" fillId="0" fontId="7" numFmtId="0" xfId="0" applyAlignment="1" applyFont="1">
      <alignment shrinkToFit="0" wrapText="1"/>
    </xf>
    <xf borderId="7" fillId="0" fontId="7" numFmtId="0" xfId="0" applyBorder="1" applyFont="1"/>
    <xf borderId="7" fillId="0" fontId="7" numFmtId="169" xfId="0" applyAlignment="1" applyBorder="1" applyFont="1" applyNumberFormat="1">
      <alignment horizontal="center"/>
    </xf>
    <xf borderId="1" fillId="7" fontId="15" numFmtId="0" xfId="0" applyAlignment="1" applyBorder="1" applyFont="1">
      <alignment horizontal="center"/>
    </xf>
    <xf borderId="8" fillId="5" fontId="16" numFmtId="0" xfId="0" applyBorder="1" applyFont="1"/>
    <xf borderId="8" fillId="5" fontId="11" numFmtId="0" xfId="0" applyBorder="1" applyFont="1"/>
    <xf borderId="8" fillId="0" fontId="11" numFmtId="0" xfId="0" applyAlignment="1" applyBorder="1" applyFont="1">
      <alignment horizontal="left"/>
    </xf>
    <xf borderId="8" fillId="0" fontId="11" numFmtId="0" xfId="0" applyBorder="1" applyFont="1"/>
    <xf borderId="8" fillId="0" fontId="11" numFmtId="0" xfId="0" applyAlignment="1" applyBorder="1" applyFont="1">
      <alignment horizontal="left" shrinkToFit="0" wrapText="1"/>
    </xf>
    <xf borderId="8" fillId="0" fontId="11" numFmtId="0" xfId="0" applyAlignment="1" applyBorder="1" applyFont="1">
      <alignment horizontal="left" vertical="center"/>
    </xf>
    <xf borderId="8" fillId="0" fontId="11" numFmtId="0" xfId="0" applyAlignment="1" applyBorder="1" applyFont="1">
      <alignment vertical="center"/>
    </xf>
    <xf borderId="8" fillId="8" fontId="16" numFmtId="0" xfId="0" applyBorder="1" applyFill="1" applyFont="1"/>
    <xf borderId="8" fillId="8" fontId="11" numFmtId="0" xfId="0" applyBorder="1" applyFont="1"/>
    <xf borderId="8" fillId="0" fontId="16" numFmtId="0" xfId="0" applyAlignment="1" applyBorder="1" applyFont="1">
      <alignment horizontal="left"/>
    </xf>
    <xf borderId="8" fillId="0" fontId="17" numFmtId="0" xfId="0" applyAlignment="1" applyBorder="1" applyFont="1">
      <alignment horizontal="left"/>
    </xf>
    <xf borderId="8" fillId="0" fontId="18" numFmtId="0" xfId="0" applyAlignment="1" applyBorder="1" applyFont="1">
      <alignment horizontal="left"/>
    </xf>
    <xf borderId="0" fillId="0" fontId="11" numFmtId="9" xfId="0" applyFont="1" applyNumberFormat="1"/>
    <xf borderId="0" fillId="0" fontId="11" numFmtId="0" xfId="0" applyAlignment="1" applyFont="1">
      <alignment shrinkToFit="0" vertical="center" wrapText="1"/>
    </xf>
    <xf borderId="8" fillId="0" fontId="1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Pie_CustomerCount_Age!$B$1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Pie_CustomerCount_Age!$A$2:$A$4</c:f>
            </c:strRef>
          </c:cat>
          <c:val>
            <c:numRef>
              <c:f>Pie_CustomerCount_Age!$B$2:$B$4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Pie_Age_SumAAR!$B$1</c:f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93C47D"/>
              </a:solidFill>
            </c:spPr>
          </c:dPt>
          <c:dPt>
            <c:idx val="2"/>
            <c:spPr>
              <a:solidFill>
                <a:srgbClr val="FF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Pie_Age_SumAAR!$A$2:$A$4</c:f>
            </c:strRef>
          </c:cat>
          <c:val>
            <c:numRef>
              <c:f>Pie_Age_SumAAR!$B$2:$B$4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Pie_Age_Product_Risk!$B$1:$B$2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Pie_Age_Product_Risk!$A$3:$A$11</c:f>
            </c:strRef>
          </c:cat>
          <c:val>
            <c:numRef>
              <c:f>Pie_Age_Product_Risk!$B$3:$B$11</c:f>
              <c:numCache/>
            </c:numRef>
          </c:val>
        </c:ser>
        <c:ser>
          <c:idx val="1"/>
          <c:order val="1"/>
          <c:tx>
            <c:strRef>
              <c:f>Pie_Age_Product_Risk!$C$1:$C$2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Pie_Age_Product_Risk!$A$3:$A$11</c:f>
            </c:strRef>
          </c:cat>
          <c:val>
            <c:numRef>
              <c:f>Pie_Age_Product_Risk!$C$3:$C$11</c:f>
              <c:numCache/>
            </c:numRef>
          </c:val>
        </c:ser>
        <c:ser>
          <c:idx val="2"/>
          <c:order val="2"/>
          <c:tx>
            <c:strRef>
              <c:f>Pie_Age_Product_Risk!$D$1:$D$2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Pie_Age_Product_Risk!$A$3:$A$11</c:f>
            </c:strRef>
          </c:cat>
          <c:val>
            <c:numRef>
              <c:f>Pie_Age_Product_Risk!$D$3:$D$11</c:f>
              <c:numCache/>
            </c:numRef>
          </c:val>
        </c:ser>
        <c:ser>
          <c:idx val="3"/>
          <c:order val="3"/>
          <c:tx>
            <c:strRef>
              <c:f>Pie_Age_Product_Risk!$E$1:$E$2</c:f>
            </c:strRef>
          </c:tx>
          <c:cat>
            <c:strRef>
              <c:f>Pie_Age_Product_Risk!$A$3:$A$11</c:f>
            </c:strRef>
          </c:cat>
          <c:val>
            <c:numRef>
              <c:f>Pie_Age_Product_Risk!$E$3:$E$11</c:f>
              <c:numCache/>
            </c:numRef>
          </c:val>
        </c:ser>
        <c:overlap val="100"/>
        <c:axId val="1288877041"/>
        <c:axId val="1751210495"/>
      </c:barChart>
      <c:catAx>
        <c:axId val="1288877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210495"/>
      </c:catAx>
      <c:valAx>
        <c:axId val="1751210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877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Pie_Age_Product_Risk!$B$1:$B$2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Pie_Age_Product_Risk!$A$3:$A$11</c:f>
            </c:strRef>
          </c:cat>
          <c:val>
            <c:numRef>
              <c:f>Pie_Age_Product_Risk!$B$3:$B$11</c:f>
              <c:numCache/>
            </c:numRef>
          </c:val>
        </c:ser>
        <c:ser>
          <c:idx val="1"/>
          <c:order val="1"/>
          <c:tx>
            <c:strRef>
              <c:f>Pie_Age_Product_Risk!$C$1:$C$2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Pie_Age_Product_Risk!$A$3:$A$11</c:f>
            </c:strRef>
          </c:cat>
          <c:val>
            <c:numRef>
              <c:f>Pie_Age_Product_Risk!$C$3:$C$11</c:f>
              <c:numCache/>
            </c:numRef>
          </c:val>
        </c:ser>
        <c:ser>
          <c:idx val="2"/>
          <c:order val="2"/>
          <c:tx>
            <c:strRef>
              <c:f>Pie_Age_Product_Risk!$D$1:$D$2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Pie_Age_Product_Risk!$A$3:$A$11</c:f>
            </c:strRef>
          </c:cat>
          <c:val>
            <c:numRef>
              <c:f>Pie_Age_Product_Risk!$D$3:$D$11</c:f>
              <c:numCache/>
            </c:numRef>
          </c:val>
        </c:ser>
        <c:ser>
          <c:idx val="3"/>
          <c:order val="3"/>
          <c:tx>
            <c:strRef>
              <c:f>Pie_Age_Product_Risk!$E$1:$E$2</c:f>
            </c:strRef>
          </c:tx>
          <c:cat>
            <c:strRef>
              <c:f>Pie_Age_Product_Risk!$A$3:$A$11</c:f>
            </c:strRef>
          </c:cat>
          <c:val>
            <c:numRef>
              <c:f>Pie_Age_Product_Risk!$E$3:$E$11</c:f>
              <c:numCache/>
            </c:numRef>
          </c:val>
        </c:ser>
        <c:overlap val="100"/>
        <c:axId val="262858599"/>
        <c:axId val="1615338934"/>
      </c:barChart>
      <c:catAx>
        <c:axId val="262858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338934"/>
      </c:catAx>
      <c:valAx>
        <c:axId val="1615338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858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Pie_Age_SumAAR!$B$1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Pie_Age_SumAAR!$A$2:$A$4</c:f>
            </c:strRef>
          </c:cat>
          <c:val>
            <c:numRef>
              <c:f>Pie_Age_SumAAR!$B$2:$B$4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Pie_CustomerCount_Age!$B$1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Pie_CustomerCount_Age!$A$2:$A$4</c:f>
            </c:strRef>
          </c:cat>
          <c:val>
            <c:numRef>
              <c:f>Pie_CustomerCount_Age!$B$2:$B$4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15</xdr:row>
      <xdr:rowOff>142875</xdr:rowOff>
    </xdr:from>
    <xdr:ext cx="3438525" cy="2124075"/>
    <xdr:graphicFrame>
      <xdr:nvGraphicFramePr>
        <xdr:cNvPr id="191942736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581025</xdr:colOff>
      <xdr:row>15</xdr:row>
      <xdr:rowOff>142875</xdr:rowOff>
    </xdr:from>
    <xdr:ext cx="3438525" cy="2124075"/>
    <xdr:graphicFrame>
      <xdr:nvGraphicFramePr>
        <xdr:cNvPr id="173145453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657225</xdr:colOff>
      <xdr:row>15</xdr:row>
      <xdr:rowOff>142875</xdr:rowOff>
    </xdr:from>
    <xdr:ext cx="3438525" cy="2124075"/>
    <xdr:graphicFrame>
      <xdr:nvGraphicFramePr>
        <xdr:cNvPr id="114268190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19050</xdr:colOff>
      <xdr:row>0</xdr:row>
      <xdr:rowOff>95250</xdr:rowOff>
    </xdr:from>
    <xdr:ext cx="1771650" cy="581025"/>
    <xdr:sp>
      <xdr:nvSpPr>
        <xdr:cNvPr id="3" name="Shape 3"/>
        <xdr:cNvSpPr txBox="1"/>
      </xdr:nvSpPr>
      <xdr:spPr>
        <a:xfrm>
          <a:off x="4464938" y="3494250"/>
          <a:ext cx="1762125" cy="5715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accent5"/>
            </a:buClr>
            <a:buSzPts val="1800"/>
            <a:buFont typeface="Calibri"/>
            <a:buNone/>
          </a:pPr>
          <a:r>
            <a:rPr b="1" lang="en-US" sz="1800">
              <a:solidFill>
                <a:schemeClr val="accent5"/>
              </a:solidFill>
              <a:latin typeface="Calibri"/>
              <a:ea typeface="Calibri"/>
              <a:cs typeface="Calibri"/>
              <a:sym typeface="Calibri"/>
            </a:rPr>
            <a:t>LifeMe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accent5"/>
            </a:buClr>
            <a:buSzPts val="1200"/>
            <a:buFont typeface="Calibri"/>
            <a:buNone/>
          </a:pPr>
          <a:r>
            <a:rPr lang="en-US" sz="1200">
              <a:solidFill>
                <a:schemeClr val="accent5"/>
              </a:solidFill>
              <a:latin typeface="Calibri"/>
              <a:ea typeface="Calibri"/>
              <a:cs typeface="Calibri"/>
              <a:sym typeface="Calibri"/>
            </a:rPr>
            <a:t>YTD Performance Results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2</xdr:row>
      <xdr:rowOff>57150</xdr:rowOff>
    </xdr:from>
    <xdr:ext cx="200025" cy="295275"/>
    <xdr:sp>
      <xdr:nvSpPr>
        <xdr:cNvPr id="4" name="Shape 4"/>
        <xdr:cNvSpPr txBox="1"/>
      </xdr:nvSpPr>
      <xdr:spPr>
        <a:xfrm>
          <a:off x="5250750" y="3637125"/>
          <a:ext cx="19050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14</xdr:col>
      <xdr:colOff>0</xdr:colOff>
      <xdr:row>2</xdr:row>
      <xdr:rowOff>57150</xdr:rowOff>
    </xdr:from>
    <xdr:ext cx="200025" cy="295275"/>
    <xdr:sp>
      <xdr:nvSpPr>
        <xdr:cNvPr id="4" name="Shape 4"/>
        <xdr:cNvSpPr txBox="1"/>
      </xdr:nvSpPr>
      <xdr:spPr>
        <a:xfrm>
          <a:off x="5250750" y="3637125"/>
          <a:ext cx="19050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3</xdr:col>
      <xdr:colOff>0</xdr:colOff>
      <xdr:row>2</xdr:row>
      <xdr:rowOff>57150</xdr:rowOff>
    </xdr:from>
    <xdr:ext cx="200025" cy="295275"/>
    <xdr:sp>
      <xdr:nvSpPr>
        <xdr:cNvPr id="4" name="Shape 4"/>
        <xdr:cNvSpPr txBox="1"/>
      </xdr:nvSpPr>
      <xdr:spPr>
        <a:xfrm>
          <a:off x="5250750" y="3637125"/>
          <a:ext cx="19050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6</xdr:col>
      <xdr:colOff>0</xdr:colOff>
      <xdr:row>2</xdr:row>
      <xdr:rowOff>57150</xdr:rowOff>
    </xdr:from>
    <xdr:ext cx="200025" cy="295275"/>
    <xdr:sp>
      <xdr:nvSpPr>
        <xdr:cNvPr id="4" name="Shape 4"/>
        <xdr:cNvSpPr txBox="1"/>
      </xdr:nvSpPr>
      <xdr:spPr>
        <a:xfrm>
          <a:off x="5250750" y="3637125"/>
          <a:ext cx="19050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13</xdr:col>
      <xdr:colOff>0</xdr:colOff>
      <xdr:row>2</xdr:row>
      <xdr:rowOff>57150</xdr:rowOff>
    </xdr:from>
    <xdr:ext cx="200025" cy="295275"/>
    <xdr:sp>
      <xdr:nvSpPr>
        <xdr:cNvPr id="4" name="Shape 4"/>
        <xdr:cNvSpPr txBox="1"/>
      </xdr:nvSpPr>
      <xdr:spPr>
        <a:xfrm>
          <a:off x="5250750" y="3637125"/>
          <a:ext cx="19050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9</xdr:col>
      <xdr:colOff>0</xdr:colOff>
      <xdr:row>2</xdr:row>
      <xdr:rowOff>57150</xdr:rowOff>
    </xdr:from>
    <xdr:ext cx="200025" cy="295275"/>
    <xdr:sp>
      <xdr:nvSpPr>
        <xdr:cNvPr id="4" name="Shape 4"/>
        <xdr:cNvSpPr txBox="1"/>
      </xdr:nvSpPr>
      <xdr:spPr>
        <a:xfrm>
          <a:off x="5250750" y="3637125"/>
          <a:ext cx="19050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8</xdr:col>
      <xdr:colOff>0</xdr:colOff>
      <xdr:row>2</xdr:row>
      <xdr:rowOff>57150</xdr:rowOff>
    </xdr:from>
    <xdr:ext cx="200025" cy="295275"/>
    <xdr:sp>
      <xdr:nvSpPr>
        <xdr:cNvPr id="4" name="Shape 4"/>
        <xdr:cNvSpPr txBox="1"/>
      </xdr:nvSpPr>
      <xdr:spPr>
        <a:xfrm>
          <a:off x="5250750" y="3637125"/>
          <a:ext cx="19050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5</xdr:col>
      <xdr:colOff>0</xdr:colOff>
      <xdr:row>12</xdr:row>
      <xdr:rowOff>57150</xdr:rowOff>
    </xdr:from>
    <xdr:ext cx="200025" cy="295275"/>
    <xdr:sp>
      <xdr:nvSpPr>
        <xdr:cNvPr id="4" name="Shape 4"/>
        <xdr:cNvSpPr txBox="1"/>
      </xdr:nvSpPr>
      <xdr:spPr>
        <a:xfrm>
          <a:off x="5250750" y="3637125"/>
          <a:ext cx="19050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14</xdr:col>
      <xdr:colOff>0</xdr:colOff>
      <xdr:row>12</xdr:row>
      <xdr:rowOff>57150</xdr:rowOff>
    </xdr:from>
    <xdr:ext cx="200025" cy="295275"/>
    <xdr:sp>
      <xdr:nvSpPr>
        <xdr:cNvPr id="4" name="Shape 4"/>
        <xdr:cNvSpPr txBox="1"/>
      </xdr:nvSpPr>
      <xdr:spPr>
        <a:xfrm>
          <a:off x="5250750" y="3637125"/>
          <a:ext cx="19050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3</xdr:col>
      <xdr:colOff>0</xdr:colOff>
      <xdr:row>12</xdr:row>
      <xdr:rowOff>57150</xdr:rowOff>
    </xdr:from>
    <xdr:ext cx="200025" cy="295275"/>
    <xdr:sp>
      <xdr:nvSpPr>
        <xdr:cNvPr id="4" name="Shape 4"/>
        <xdr:cNvSpPr txBox="1"/>
      </xdr:nvSpPr>
      <xdr:spPr>
        <a:xfrm>
          <a:off x="5250750" y="3637125"/>
          <a:ext cx="19050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13</xdr:col>
      <xdr:colOff>0</xdr:colOff>
      <xdr:row>12</xdr:row>
      <xdr:rowOff>57150</xdr:rowOff>
    </xdr:from>
    <xdr:ext cx="200025" cy="295275"/>
    <xdr:sp>
      <xdr:nvSpPr>
        <xdr:cNvPr id="4" name="Shape 4"/>
        <xdr:cNvSpPr txBox="1"/>
      </xdr:nvSpPr>
      <xdr:spPr>
        <a:xfrm>
          <a:off x="5250750" y="3637125"/>
          <a:ext cx="19050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9</xdr:col>
      <xdr:colOff>0</xdr:colOff>
      <xdr:row>12</xdr:row>
      <xdr:rowOff>57150</xdr:rowOff>
    </xdr:from>
    <xdr:ext cx="200025" cy="295275"/>
    <xdr:sp>
      <xdr:nvSpPr>
        <xdr:cNvPr id="4" name="Shape 4"/>
        <xdr:cNvSpPr txBox="1"/>
      </xdr:nvSpPr>
      <xdr:spPr>
        <a:xfrm>
          <a:off x="5250750" y="3637125"/>
          <a:ext cx="19050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8</xdr:col>
      <xdr:colOff>0</xdr:colOff>
      <xdr:row>12</xdr:row>
      <xdr:rowOff>57150</xdr:rowOff>
    </xdr:from>
    <xdr:ext cx="200025" cy="295275"/>
    <xdr:sp>
      <xdr:nvSpPr>
        <xdr:cNvPr id="4" name="Shape 4"/>
        <xdr:cNvSpPr txBox="1"/>
      </xdr:nvSpPr>
      <xdr:spPr>
        <a:xfrm>
          <a:off x="5250750" y="3637125"/>
          <a:ext cx="19050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6</xdr:col>
      <xdr:colOff>476250</xdr:colOff>
      <xdr:row>14</xdr:row>
      <xdr:rowOff>66675</xdr:rowOff>
    </xdr:from>
    <xdr:ext cx="1857375" cy="266700"/>
    <xdr:sp>
      <xdr:nvSpPr>
        <xdr:cNvPr id="5" name="Shape 5"/>
        <xdr:cNvSpPr txBox="1"/>
      </xdr:nvSpPr>
      <xdr:spPr>
        <a:xfrm>
          <a:off x="4422075" y="3651413"/>
          <a:ext cx="1847850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1C757D"/>
            </a:buClr>
            <a:buSzPts val="1050"/>
            <a:buFont typeface="Arial"/>
            <a:buNone/>
          </a:pPr>
          <a:r>
            <a:rPr b="1" lang="en-US" sz="1050">
              <a:solidFill>
                <a:srgbClr val="1C757D"/>
              </a:solidFill>
            </a:rPr>
            <a:t>% ARR by Age Group</a:t>
          </a:r>
          <a:endParaRPr sz="1400"/>
        </a:p>
      </xdr:txBody>
    </xdr:sp>
    <xdr:clientData fLocksWithSheet="0"/>
  </xdr:oneCellAnchor>
  <xdr:oneCellAnchor>
    <xdr:from>
      <xdr:col>1</xdr:col>
      <xdr:colOff>295275</xdr:colOff>
      <xdr:row>14</xdr:row>
      <xdr:rowOff>66675</xdr:rowOff>
    </xdr:from>
    <xdr:ext cx="2409825" cy="266700"/>
    <xdr:sp>
      <xdr:nvSpPr>
        <xdr:cNvPr id="6" name="Shape 6"/>
        <xdr:cNvSpPr txBox="1"/>
      </xdr:nvSpPr>
      <xdr:spPr>
        <a:xfrm>
          <a:off x="4145850" y="3651413"/>
          <a:ext cx="2400300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1C757D"/>
            </a:buClr>
            <a:buSzPts val="1050"/>
            <a:buFont typeface="Arial"/>
            <a:buNone/>
          </a:pPr>
          <a:r>
            <a:rPr b="1" lang="en-US" sz="1050">
              <a:solidFill>
                <a:srgbClr val="1C757D"/>
              </a:solidFill>
            </a:rPr>
            <a:t>% Customer Count by Age Group</a:t>
          </a:r>
          <a:endParaRPr sz="1400"/>
        </a:p>
      </xdr:txBody>
    </xdr:sp>
    <xdr:clientData fLocksWithSheet="0"/>
  </xdr:oneCellAnchor>
  <xdr:oneCellAnchor>
    <xdr:from>
      <xdr:col>9</xdr:col>
      <xdr:colOff>523875</xdr:colOff>
      <xdr:row>3</xdr:row>
      <xdr:rowOff>95250</xdr:rowOff>
    </xdr:from>
    <xdr:ext cx="1085850" cy="266700"/>
    <xdr:sp>
      <xdr:nvSpPr>
        <xdr:cNvPr id="7" name="Shape 7"/>
        <xdr:cNvSpPr txBox="1"/>
      </xdr:nvSpPr>
      <xdr:spPr>
        <a:xfrm>
          <a:off x="4807838" y="3651413"/>
          <a:ext cx="1076325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1C757D"/>
            </a:buClr>
            <a:buSzPts val="1050"/>
            <a:buFont typeface="Arial"/>
            <a:buNone/>
          </a:pPr>
          <a:r>
            <a:rPr b="1" lang="en-US" sz="1050">
              <a:solidFill>
                <a:srgbClr val="1C757D"/>
              </a:solidFill>
            </a:rPr>
            <a:t>Risk Level</a:t>
          </a:r>
          <a:endParaRPr sz="1400"/>
        </a:p>
      </xdr:txBody>
    </xdr:sp>
    <xdr:clientData fLocksWithSheet="0"/>
  </xdr:oneCellAnchor>
  <xdr:oneCellAnchor>
    <xdr:from>
      <xdr:col>14</xdr:col>
      <xdr:colOff>523875</xdr:colOff>
      <xdr:row>3</xdr:row>
      <xdr:rowOff>95250</xdr:rowOff>
    </xdr:from>
    <xdr:ext cx="1095375" cy="276225"/>
    <xdr:sp>
      <xdr:nvSpPr>
        <xdr:cNvPr id="8" name="Shape 8"/>
        <xdr:cNvSpPr txBox="1"/>
      </xdr:nvSpPr>
      <xdr:spPr>
        <a:xfrm>
          <a:off x="4803075" y="3646650"/>
          <a:ext cx="1085850" cy="2667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1C757D"/>
            </a:buClr>
            <a:buSzPts val="1050"/>
            <a:buFont typeface="Arial"/>
            <a:buNone/>
          </a:pPr>
          <a:r>
            <a:rPr b="1" lang="en-US" sz="1050">
              <a:solidFill>
                <a:srgbClr val="1C757D"/>
              </a:solidFill>
            </a:rPr>
            <a:t>Risk Level</a:t>
          </a:r>
          <a:endParaRPr sz="1400"/>
        </a:p>
      </xdr:txBody>
    </xdr:sp>
    <xdr:clientData fLocksWithSheet="0"/>
  </xdr:oneCellAnchor>
  <xdr:oneCellAnchor>
    <xdr:from>
      <xdr:col>13</xdr:col>
      <xdr:colOff>95250</xdr:colOff>
      <xdr:row>14</xdr:row>
      <xdr:rowOff>57150</xdr:rowOff>
    </xdr:from>
    <xdr:ext cx="2457450" cy="276225"/>
    <xdr:sp>
      <xdr:nvSpPr>
        <xdr:cNvPr id="9" name="Shape 9"/>
        <xdr:cNvSpPr txBox="1"/>
      </xdr:nvSpPr>
      <xdr:spPr>
        <a:xfrm>
          <a:off x="4122038" y="3646650"/>
          <a:ext cx="2447925" cy="2667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1C757D"/>
            </a:buClr>
            <a:buSzPts val="1050"/>
            <a:buFont typeface="Arial"/>
            <a:buNone/>
          </a:pPr>
          <a:r>
            <a:rPr b="1" lang="en-US" sz="1050">
              <a:solidFill>
                <a:srgbClr val="1C757D"/>
              </a:solidFill>
            </a:rPr>
            <a:t>Product | Risk | Age ARR Breakout</a:t>
          </a:r>
          <a:endParaRPr sz="1400"/>
        </a:p>
      </xdr:txBody>
    </xdr:sp>
    <xdr:clientData fLocksWithSheet="0"/>
  </xdr:oneCellAnchor>
  <xdr:oneCellAnchor>
    <xdr:from>
      <xdr:col>17</xdr:col>
      <xdr:colOff>28575</xdr:colOff>
      <xdr:row>0</xdr:row>
      <xdr:rowOff>76200</xdr:rowOff>
    </xdr:from>
    <xdr:ext cx="514350" cy="56197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114300</xdr:rowOff>
    </xdr:from>
    <xdr:ext cx="5715000" cy="3533775"/>
    <xdr:graphicFrame>
      <xdr:nvGraphicFramePr>
        <xdr:cNvPr id="96051673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38100</xdr:rowOff>
    </xdr:from>
    <xdr:ext cx="5715000" cy="3533775"/>
    <xdr:graphicFrame>
      <xdr:nvGraphicFramePr>
        <xdr:cNvPr id="74552977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19050</xdr:rowOff>
    </xdr:from>
    <xdr:ext cx="5715000" cy="3533775"/>
    <xdr:graphicFrame>
      <xdr:nvGraphicFramePr>
        <xdr:cNvPr id="2087552204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I1068" sheet="Subscriber_List"/>
  </cacheSource>
  <cacheFields>
    <cacheField name="Subscriber_ID" numFmtId="0">
      <sharedItems>
        <s v="1Wi"/>
        <s v="2Al"/>
        <s v="3El"/>
        <s v="4Ni"/>
        <s v="5Mi"/>
        <s v="6Ja"/>
        <s v="7Te"/>
        <s v="8Da"/>
        <s v="9Fr"/>
        <s v="10Ar"/>
        <s v="11Ro"/>
        <s v="12Re"/>
        <s v="13Ra"/>
        <s v="14Al"/>
        <s v="15As"/>
        <s v="16Pa"/>
        <s v="17De"/>
        <s v="18Al"/>
        <s v="19Ar"/>
        <s v="20Al"/>
        <s v="21Ja"/>
        <s v="22Ar"/>
        <s v="23Ha"/>
        <s v="24Al"/>
        <s v="25Vi"/>
        <s v="26Ra"/>
        <s v="27Ad"/>
        <s v="28Ja"/>
        <s v="29Er"/>
        <s v="30Pa"/>
        <s v="31Ry"/>
        <s v="32To"/>
        <s v="33Br"/>
        <s v="34Ar"/>
        <s v="35An"/>
        <s v="36Os"/>
        <s v="37Ja"/>
        <s v="38Sa"/>
        <s v="39Da"/>
        <s v="40Al"/>
        <s v="41Ry"/>
        <s v="42Lu"/>
        <s v="43Ol"/>
        <s v="44Wi"/>
        <s v="45Ja"/>
        <s v="46Pa"/>
        <s v="47Ol"/>
        <s v="48Pr"/>
        <s v="49Ca"/>
        <s v="50Cl"/>
        <s v="51Da"/>
        <s v="52Da"/>
        <s v="53Ja"/>
        <s v="54Sa"/>
        <s v="55Sp"/>
        <s v="56St"/>
        <s v="57Da"/>
        <s v="58Ol"/>
        <s v="59Da"/>
        <s v="60Ab"/>
        <s v="61Wa"/>
        <s v="62Sp"/>
        <s v="63Ga"/>
        <s v="64Al"/>
        <s v="65Ja"/>
        <s v="66Ar"/>
        <s v="67Al"/>
        <s v="68Ma"/>
        <s v="69Sa"/>
        <s v="70Jo"/>
        <s v="71Ma"/>
        <s v="72Er"/>
        <s v="73Da"/>
        <s v="74El"/>
        <s v="75Te"/>
        <s v="76Ry"/>
        <s v="77Ca"/>
        <s v="78Ma"/>
        <s v="79Pa"/>
        <s v="80Al"/>
        <s v="81Cl"/>
        <s v="82Al"/>
        <s v="83Th"/>
        <s v="84As"/>
        <s v="85Bl"/>
        <s v="86As"/>
        <s v="87St"/>
        <s v="88Jo"/>
        <s v="89Br"/>
        <s v="90Al"/>
        <s v="91Ga"/>
        <s v="92Ad"/>
        <s v="93De"/>
        <s v="94Ja"/>
        <s v="95Ad"/>
        <s v="96To"/>
        <s v="97Ma"/>
        <s v="98Do"/>
        <s v="99Ja"/>
        <s v="100An"/>
        <s v="101An"/>
        <s v="102Fe"/>
        <s v="103Ai"/>
        <s v="104Ai"/>
        <s v="105Le"/>
        <s v="106St"/>
        <s v="107Ge"/>
        <s v="108Ed"/>
        <s v="109Vi"/>
        <s v="110Da"/>
        <s v="111Ol"/>
        <s v="112Ca"/>
        <s v="113Lu"/>
        <s v="114Ad"/>
        <s v="115Vi"/>
        <s v="116Fe"/>
        <s v="117Fr"/>
        <s v="118Da"/>
        <s v="119Ja"/>
        <s v="120Ma"/>
        <s v="121Br"/>
        <s v="122Os"/>
        <s v="123Ry"/>
        <s v="124He"/>
        <s v="125Ma"/>
        <s v="126Ar"/>
        <s v="127Da"/>
        <s v="128Ad"/>
        <s v="129Wa"/>
        <s v="130Ha"/>
        <s v="131Ly"/>
        <s v="132Jo"/>
        <s v="133Pa"/>
        <s v="134Ro"/>
        <s v="135Ju"/>
        <s v="136Ga"/>
        <s v="137Al"/>
        <s v="138An"/>
        <s v="139Ri"/>
        <s v="140Da"/>
        <s v="141Ar"/>
        <s v="142Te"/>
        <s v="143Vi"/>
        <s v="144Jo"/>
        <s v="145Al"/>
        <s v="146Ad"/>
        <s v="147An"/>
        <s v="148Ch"/>
        <s v="149Ai"/>
        <s v="150Lu"/>
        <s v="151Ha"/>
        <s v="152Mi"/>
        <s v="153Ma"/>
        <s v="154Da"/>
        <s v="155Mi"/>
        <s v="156De"/>
        <s v="157Ja"/>
        <s v="158Jo"/>
        <s v="159Ed"/>
        <s v="160Ju"/>
        <s v="161Ed"/>
        <s v="162St"/>
        <s v="163Pa"/>
        <s v="164De"/>
        <s v="165Ab"/>
        <s v="166Ry"/>
        <s v="167Er"/>
        <s v="168Ma"/>
        <s v="169Ca"/>
        <s v="170Da"/>
        <s v="171St"/>
        <s v="172Ju"/>
        <s v="173Ha"/>
        <s v="174Er"/>
        <s v="175Ca"/>
        <s v="176Ja"/>
        <s v="177Si"/>
        <s v="178Ha"/>
        <s v="179Vi"/>
        <s v="180Si"/>
        <s v="181Lu"/>
        <s v="182Am"/>
        <s v="183Ho"/>
        <s v="184Br"/>
        <s v="185Mi"/>
        <s v="186Sa"/>
        <s v="187Ca"/>
        <s v="188Is"/>
        <s v="189Ma"/>
        <s v="190Ad"/>
        <s v="191Ad"/>
        <s v="192Na"/>
        <s v="193Me"/>
        <s v="194Te"/>
        <s v="195Al"/>
        <s v="196Ai"/>
        <s v="197Jo"/>
        <s v="198Ja"/>
        <s v="199He"/>
        <s v="200Ag"/>
        <s v="201De"/>
        <s v="202Ca"/>
        <s v="203Ab"/>
        <s v="204Li"/>
        <s v="205Pa"/>
        <s v="206Am"/>
        <s v="207Na"/>
        <s v="208Je"/>
        <s v="209Co"/>
        <s v="210Na"/>
        <s v="211Li"/>
        <s v="212Ho"/>
        <s v="213Ad"/>
        <s v="214Me"/>
        <s v="215Da"/>
        <s v="216Ni"/>
        <s v="217Mi"/>
        <s v="218Na"/>
        <s v="219Gi"/>
        <s v="220Em"/>
        <s v="221Pa"/>
        <s v="222Re"/>
        <s v="223An"/>
        <s v="224Ca"/>
        <s v="225Co"/>
        <s v="226Em"/>
        <s v="227Lu"/>
        <s v="228Ca"/>
        <s v="229Va"/>
        <s v="230Da"/>
        <s v="231Em"/>
        <s v="232Ad"/>
        <s v="233Ni"/>
        <s v="234El"/>
        <s v="235Ti"/>
        <s v="236Sa"/>
        <s v="237Ca"/>
        <s v="238Na"/>
        <s v="239Ta"/>
        <s v="240Em"/>
        <s v="241Is"/>
        <s v="242Am"/>
        <s v="243Ch"/>
        <s v="244Ch"/>
        <s v="245Gi"/>
        <s v="246Ca"/>
        <s v="247Ch"/>
        <s v="248Co"/>
        <s v="249My"/>
        <s v="250Ar"/>
        <s v="251Pa"/>
        <s v="252Me"/>
        <s v="253Ag"/>
        <s v="254Te"/>
        <s v="255Te"/>
        <s v="256El"/>
        <s v="257Ka"/>
        <s v="258Ai"/>
        <s v="259Jo"/>
        <s v="260Ho"/>
        <s v="261Me"/>
        <s v="262Ch"/>
        <s v="263Te"/>
        <s v="264Lu"/>
        <s v="265Is"/>
        <s v="266De"/>
        <s v="267Ca"/>
        <s v="268Mi"/>
        <s v="269Ed"/>
        <s v="270Ol"/>
        <s v="271Al"/>
        <s v="272Ch"/>
        <s v="273Ti"/>
        <s v="274Vi"/>
        <s v="275Vi"/>
        <s v="276My"/>
        <s v="277Ad"/>
        <s v="278Ma"/>
        <s v="279Em"/>
        <s v="280Lu"/>
        <s v="281Fl"/>
        <s v="282Vi"/>
        <s v="283Ad"/>
        <s v="284Ki"/>
        <s v="285Ab"/>
        <s v="286Ha"/>
        <s v="287Ki"/>
        <s v="288Lu"/>
        <s v="289Vi"/>
        <s v="290Me"/>
        <s v="291Mi"/>
        <s v="292Fl"/>
        <s v="293Ad"/>
        <s v="294Ni"/>
        <s v="295Ju"/>
        <s v="296Na"/>
        <s v="297Al"/>
        <s v="298An"/>
        <s v="299Sa"/>
        <s v="300Va"/>
        <s v="301Ch"/>
        <s v="302So"/>
        <s v="303Al"/>
        <s v="304Ma"/>
        <s v="305Vi"/>
        <s v="306Ly"/>
        <s v="307Ka"/>
        <s v="308Al"/>
        <s v="309He"/>
        <s v="310Da"/>
        <s v="311Ki"/>
        <s v="312Ar"/>
        <s v="313El"/>
        <s v="314Br"/>
        <s v="315Re"/>
        <s v="316Ka"/>
        <s v="317Ta"/>
        <s v="318My"/>
        <s v="319Ch"/>
        <s v="320Ca"/>
        <s v="321Ke"/>
        <s v="322El"/>
        <s v="323La"/>
        <s v="324Ly"/>
        <s v="325Br"/>
        <s v="326Al"/>
        <s v="327Co"/>
        <s v="328Am"/>
        <s v="329Ab"/>
        <s v="330Em"/>
        <s v="331Ho"/>
        <s v="332Ru"/>
        <s v="333Ja"/>
        <s v="334Ly"/>
        <s v="335Ma"/>
        <s v="336Is"/>
        <s v="337Ol"/>
        <s v="338Pa"/>
        <s v="339Ch"/>
        <s v="340Me"/>
        <s v="341Al"/>
        <s v="342Ca"/>
        <s v="343My"/>
        <s v="344Na"/>
        <s v="345Te"/>
        <s v="346Sy"/>
        <s v="347Ma"/>
        <s v="348Ry"/>
        <s v="349As"/>
        <s v="350Ol"/>
        <s v="351Ro"/>
        <s v="352Je"/>
        <s v="353La"/>
        <s v="354Th"/>
        <s v="355Mi"/>
        <s v="356El"/>
        <s v="357Br"/>
        <s v="358Pa"/>
        <s v="359Br"/>
        <s v="360Te"/>
        <s v="361Ju"/>
        <s v="362Ke"/>
        <s v="363Ca"/>
        <s v="364Da"/>
        <s v="365Am"/>
        <s v="366Am"/>
        <s v="367St"/>
        <s v="368Ed"/>
        <s v="369Ma"/>
        <s v="370Em"/>
        <s v="371Ke"/>
        <s v="372Ad"/>
        <s v="373Am"/>
        <s v="374Ma"/>
        <s v="375Ol"/>
        <s v="376Na"/>
        <s v="377Ab"/>
        <s v="378Ja"/>
        <s v="379Da"/>
        <s v="380As"/>
        <s v="381Os"/>
        <s v="382My"/>
        <s v="383Ow"/>
        <s v="384Ad"/>
        <s v="385Jo"/>
        <s v="386Ho"/>
        <s v="387Ty"/>
        <s v="388Br"/>
        <s v="389Fi"/>
        <s v="390As"/>
        <s v="391Ed"/>
        <s v="392El"/>
        <s v="393Te"/>
        <s v="394Ca"/>
        <s v="395Ho"/>
        <s v="396Pa"/>
        <s v="397De"/>
        <s v="398Bl"/>
        <s v="399Ja"/>
        <s v="400De"/>
        <s v="401Al"/>
        <s v="402Va"/>
        <s v="403El"/>
        <s v="404Ch"/>
        <s v="405Am"/>
        <s v="406Al"/>
        <s v="407Li"/>
        <s v="408De"/>
        <s v="409Sy"/>
        <s v="410Sa"/>
        <s v="411La"/>
        <s v="412Fi"/>
        <s v="413Pa"/>
        <s v="414Ad"/>
        <s v="415Ad"/>
        <s v="416Li"/>
        <s v="417Ru"/>
        <s v="418Sa"/>
        <s v="419Me"/>
        <s v="420Al"/>
        <s v="421Em"/>
        <s v="422Lu"/>
        <s v="423He"/>
        <s v="424Ma"/>
        <s v="425Va"/>
        <s v="426Ad"/>
        <s v="427Gr"/>
        <s v="428Sa"/>
        <s v="429Pe"/>
        <s v="430Ma"/>
        <s v="431Li"/>
        <s v="432Me"/>
        <s v="433El"/>
        <s v="434Ly"/>
        <s v="435Al"/>
        <s v="436Mi"/>
        <s v="437Mi"/>
        <s v="438Ol"/>
        <s v="439Ka"/>
        <s v="440Na"/>
        <s v="441Em"/>
        <s v="442Sa"/>
        <s v="443Jo"/>
        <s v="444Co"/>
        <s v="445Jo"/>
        <s v="446Al"/>
        <s v="447Ad"/>
        <s v="448Gi"/>
        <s v="449Va"/>
        <s v="450Co"/>
        <s v="451Ho"/>
        <s v="452Co"/>
        <s v="453My"/>
        <s v="454Ta"/>
        <s v="455Ca"/>
        <s v="456Al"/>
        <s v="457Ch"/>
        <s v="458Al"/>
        <s v="459Ch"/>
        <s v="460Re"/>
        <s v="461Ki"/>
        <s v="462Ha"/>
        <s v="463Au"/>
        <s v="464Mi"/>
        <s v="465Br"/>
        <s v="466Lu"/>
        <s v="467Ma"/>
        <s v="468Sa"/>
        <s v="469Ar"/>
        <s v="470Te"/>
        <s v="471Na"/>
        <s v="472Na"/>
        <s v="473Fl"/>
        <s v="474Da"/>
        <s v="475Da"/>
        <s v="476Da"/>
        <s v="477Ch"/>
        <s v="478Ma"/>
        <s v="479Li"/>
        <s v="480Mi"/>
        <s v="481Ma"/>
        <s v="482Ap"/>
        <s v="483Sa"/>
        <s v="484Re"/>
        <s v="485My"/>
        <s v="486Vi"/>
        <s v="487Sa"/>
        <s v="488Al"/>
        <s v="489Ev"/>
        <s v="490Al"/>
        <s v="491Re"/>
        <s v="492Ru"/>
        <s v="493Ca"/>
        <s v="494Al"/>
        <s v="495Is"/>
        <s v="496Ja"/>
        <s v="497My"/>
        <s v="498Ab"/>
        <s v="499De"/>
        <s v="500Va"/>
        <s v="501Jo"/>
        <s v="502Vi"/>
        <s v="503Ma"/>
        <s v="504My"/>
        <s v="505Em"/>
        <s v="506Fi"/>
        <s v="507Co"/>
        <s v="508Ad"/>
        <s v="509Sa"/>
        <s v="510My"/>
        <s v="511De"/>
        <s v="512Au"/>
        <s v="513Ca"/>
        <s v="514Ad"/>
        <s v="515Mi"/>
        <s v="516My"/>
        <s v="517Ca"/>
        <s v="518Ma"/>
        <s v="519Ly"/>
        <s v="520Ag"/>
        <s v="521Pa"/>
        <s v="522Br"/>
        <s v="523Gr"/>
        <s v="524Ly"/>
        <s v="525Br"/>
        <s v="526Jo"/>
        <s v="527Ai"/>
        <s v="528El"/>
        <s v="529Co"/>
        <s v="530Ni"/>
        <s v="531Ab"/>
        <s v="532Be"/>
        <s v="533Ap"/>
        <s v="534Me"/>
        <s v="535St"/>
        <s v="536Ai"/>
        <s v="537Na"/>
        <s v="538Ch"/>
        <s v="539Li"/>
        <s v="540Ly"/>
        <s v="541Ki"/>
        <s v="542Pe"/>
        <s v="543Sy"/>
        <s v="544Be"/>
        <s v="545Is"/>
        <s v="546Re"/>
        <s v="547Ch"/>
        <s v="548So"/>
        <s v="549Ki"/>
        <s v="550Je"/>
        <s v="551Al"/>
        <s v="552Am"/>
        <s v="553Na"/>
        <s v="554So"/>
        <s v="555Ma"/>
        <s v="556Ma"/>
        <s v="557El"/>
        <s v="558Gr"/>
        <s v="559Is"/>
        <s v="560Da"/>
        <s v="561Ev"/>
        <s v="562An"/>
        <s v="563Al"/>
        <s v="564Ki"/>
        <s v="565Sa"/>
        <s v="566Ca"/>
        <s v="567Ho"/>
        <s v="568Ke"/>
        <s v="569Vi"/>
        <s v="570Je"/>
        <s v="571An"/>
        <s v="572Jo"/>
        <s v="573Ha"/>
        <s v="574Ma"/>
        <s v="575Sa"/>
        <s v="576El"/>
        <s v="577Em"/>
        <s v="578Ch"/>
        <s v="579El"/>
        <s v="580Da"/>
        <s v="581Gr"/>
        <s v="582Si"/>
        <s v="583An"/>
        <s v="584An"/>
        <s v="585Ab"/>
        <s v="586Ab"/>
        <s v="587Ha"/>
        <s v="588Ca"/>
        <s v="589Lu"/>
        <s v="590Gi"/>
        <s v="591Ch"/>
        <s v="592Lu"/>
        <s v="593Ap"/>
        <s v="594Ai"/>
        <s v="595Mi"/>
        <s v="596Sa"/>
        <s v="597Mi"/>
        <s v="598Be"/>
        <s v="599Ad"/>
        <s v="600Ki"/>
        <s v="601El"/>
        <s v="602Li"/>
        <s v="603Ki"/>
        <s v="604He"/>
        <s v="605Me"/>
        <s v="606Ju"/>
        <s v="607 C"/>
        <s v="608 E"/>
        <s v="609 T"/>
        <s v="610 M"/>
        <s v="611 V"/>
        <s v="612 B"/>
        <s v="613 C"/>
        <s v="614 R"/>
        <s v="615 J"/>
        <s v="616 S"/>
        <s v="617 R"/>
        <s v="618 V"/>
        <s v="619 L"/>
        <s v="620 I"/>
        <s v="621 S"/>
        <s v="622 J"/>
        <s v="623 N"/>
        <s v="624 O"/>
        <s v="625 E"/>
        <s v="626 C"/>
        <s v="627 M"/>
        <s v="628 H"/>
        <s v="629 S"/>
        <s v="630 R"/>
        <s v="631 E"/>
        <s v="632 L"/>
        <s v="633 H"/>
        <s v="634 H"/>
        <s v="635 S"/>
        <s v="636Sy"/>
        <s v="637 M"/>
        <s v="638 N"/>
        <s v="639 G"/>
        <s v="640 J"/>
        <s v="641 K"/>
        <s v="642 E"/>
        <s v="643 W"/>
        <s v="644 P"/>
        <s v="645 J"/>
        <s v="646 R"/>
        <s v="647 J"/>
        <s v="648 M"/>
        <s v="649 J"/>
        <s v="650 C"/>
        <s v="651 D"/>
        <s v="652 K"/>
        <s v="653 T"/>
        <s v="654 T"/>
        <s v="655 J"/>
        <s v="656 D"/>
        <s v="657 D"/>
        <s v="658 L"/>
        <s v="659 N"/>
        <s v="660 R"/>
        <s v="661 V"/>
        <s v="662 J"/>
        <s v="663 J"/>
        <s v="664 D"/>
        <s v="665 T"/>
        <s v="666 K"/>
        <s v="667 H"/>
        <s v="668 S"/>
        <s v="669 L"/>
        <s v="670 S"/>
        <s v="671 E"/>
        <s v="672 S"/>
        <s v="673 J"/>
        <s v="674 A"/>
        <s v="675 E"/>
        <s v="676 S"/>
        <s v="677 A"/>
        <s v="678 R"/>
        <s v="679 J"/>
        <s v="680 H"/>
        <s v="681 S"/>
        <s v="682 D"/>
        <s v="683 J"/>
        <s v="684 T"/>
        <s v="685 K"/>
        <s v="686 N"/>
        <s v="687 B"/>
        <s v="688 G"/>
        <s v="689 J"/>
        <s v="690 G"/>
        <s v="691 M"/>
        <s v="692 W"/>
        <s v="693 D"/>
        <s v="694 M"/>
        <s v="695 R"/>
        <s v="696 I"/>
        <s v="697 J"/>
        <s v="698 M"/>
        <s v="699 A"/>
        <s v="700 B"/>
        <s v="701 C"/>
        <s v="702 C"/>
        <s v="703 S"/>
        <s v="704 K"/>
        <s v="705 E"/>
        <s v="706 S"/>
        <s v="707Ni"/>
        <s v="708An"/>
        <s v="709Ja"/>
        <s v="710Ja"/>
        <s v="711La"/>
        <s v="712Ja"/>
        <s v="713Ju"/>
        <s v="714Si"/>
        <s v="715Na"/>
        <s v="716Bi"/>
        <s v="717Do"/>
        <s v="718Na"/>
        <s v="719Ma"/>
        <s v="720Ma"/>
        <s v="721La"/>
        <s v="722Wy"/>
        <s v="723Ti"/>
        <s v="724La"/>
        <s v="725Tu"/>
        <s v="726So"/>
        <s v="727Va"/>
        <s v="728Fl"/>
        <s v="729Re"/>
        <s v="730Lo"/>
        <s v="731Da"/>
        <s v="732Ma"/>
        <s v="733Ch"/>
        <s v="734Ph"/>
        <s v="735Mo"/>
        <s v="736Vi"/>
        <s v="737Ma"/>
        <s v="738Vi"/>
        <s v="739Ad"/>
        <s v="740Sh"/>
        <s v="741Ay"/>
        <s v="742Br"/>
        <s v="743Ma"/>
        <s v="744Bl"/>
        <s v="745Fa"/>
        <s v="746Lu"/>
        <s v="747Ki"/>
        <s v="748Sh"/>
        <s v="749Vi"/>
        <s v="750Ar"/>
        <s v="751Li"/>
        <s v="752Ny"/>
        <s v="753Ja"/>
        <s v="754Ca"/>
        <s v="755Ma"/>
        <s v="756Pi"/>
        <s v="757Yo"/>
        <s v="758Ka"/>
        <s v="759Ka"/>
        <s v="760So"/>
        <s v="761Vi"/>
        <s v="762Fr"/>
        <s v="763Da"/>
        <s v="764Ma"/>
        <s v="765Al"/>
        <s v="766Ma"/>
        <s v="767Br"/>
        <s v="768Gl"/>
        <s v="769As"/>
        <s v="770Ma"/>
        <s v="771Is"/>
        <s v="772Po"/>
        <s v="773Ke"/>
        <s v="774So"/>
        <s v="775Ra"/>
        <s v="776Sa"/>
        <s v="777Ka"/>
        <s v="778Ma"/>
        <s v="779Co"/>
        <s v="780Kr"/>
        <s v="781Ha"/>
        <s v="782Em"/>
        <s v="783Hi"/>
        <s v="784Mu"/>
        <s v="785El"/>
        <s v="786Sa"/>
        <s v="787Ta"/>
        <s v="788Ha"/>
        <s v="789Aa"/>
        <s v="790Em"/>
        <s v="791St"/>
        <s v="792Ko"/>
        <s v="793El"/>
        <s v="794Ro"/>
        <s v="795Gr"/>
        <s v="796Ab"/>
        <s v="797Ha"/>
        <s v="798Le"/>
        <s v="799Al"/>
        <s v="800Pa"/>
        <s v="801Pa"/>
        <s v="802Ru"/>
        <s v="803Ch"/>
        <s v="804Lo"/>
        <s v="805Io"/>
        <s v="806Ve"/>
        <s v="807Ar"/>
        <s v="808Ca"/>
        <s v="809Bl"/>
        <s v="810Co"/>
        <s v="811Pa"/>
        <s v="812Am"/>
        <s v="813Ea"/>
        <s v="814Ad"/>
        <s v="815Vi"/>
        <s v="816Aa"/>
        <s v="817Je"/>
        <s v="818Ke"/>
        <s v="819An"/>
        <s v="820De"/>
        <s v="821Bu"/>
        <s v="822Ne"/>
        <s v="823Ca"/>
        <s v="824No"/>
        <s v="825Mi"/>
        <s v="826Al"/>
        <s v="827Cl"/>
        <s v="828Ma"/>
        <s v="829Wa"/>
        <s v="830El"/>
        <s v="831Yo"/>
        <s v="832Pa"/>
        <s v="833An"/>
        <s v="834Be"/>
        <s v="835Rh"/>
        <s v="836Re"/>
        <s v="837Lu"/>
        <s v="838Do"/>
        <s v="839St"/>
        <s v="840Ha"/>
        <s v="841Sa"/>
        <s v="842Ar"/>
        <s v="843An"/>
        <s v="844Ja"/>
        <s v="845Ki"/>
        <s v="846Le"/>
        <s v="847Da"/>
        <s v="848Ro"/>
        <s v="849Kr"/>
        <s v="850Bi"/>
        <s v="851Ru"/>
        <s v="852Na"/>
        <s v="853Wa"/>
        <s v="854Co"/>
        <s v="855Er"/>
        <s v="856El"/>
        <s v="857Ka"/>
        <s v="858Di"/>
        <s v="859Ta"/>
        <s v="860Ce"/>
        <s v="861Ca"/>
        <s v="862Wa"/>
        <s v="863St"/>
        <s v="864Yu"/>
        <s v="865Mi"/>
        <s v="866Pr"/>
        <s v="867Bl"/>
        <s v="868No"/>
        <s v="869My"/>
        <s v="870Fi"/>
        <s v="871Ya"/>
        <s v="872Fa"/>
        <s v="873En"/>
        <s v="874Kr"/>
        <s v="875Ak"/>
        <s v="876Sa"/>
        <s v="877Fr"/>
        <s v="878Ki"/>
        <s v="879Pa"/>
        <s v="880So"/>
        <s v="881To"/>
        <s v="882Je"/>
        <s v="883De"/>
        <s v="884Ca"/>
        <s v="885Ha"/>
        <s v="886El"/>
        <s v="887Wi"/>
        <s v="888Ne"/>
        <s v="889Or"/>
        <s v="890Ka"/>
        <s v="891Ni"/>
        <s v="892Es"/>
        <s v="893Io"/>
        <s v="894Ge"/>
        <s v="895Je"/>
        <s v="896Ta"/>
        <s v="897Fa"/>
        <s v="898Gu"/>
        <s v="899Za"/>
        <s v="900Sa"/>
        <s v="901Ji"/>
        <s v="902Ro"/>
        <s v="903Br"/>
        <s v="904An"/>
        <s v="905Ro"/>
        <s v="906Sa"/>
        <s v="907Ho"/>
        <s v="908So"/>
        <s v="909Sh"/>
        <s v="910Ky"/>
        <s v="911Ro"/>
        <s v="912Ma"/>
        <s v="913Ha"/>
        <s v="914Fr"/>
        <s v="915Ki"/>
        <s v="916Co"/>
        <s v="917Fa"/>
        <s v="918Ab"/>
        <s v="919Me"/>
        <s v="920Mi"/>
        <s v="921Sa"/>
        <s v="922Fr"/>
        <s v="923Ni"/>
        <s v="924Im"/>
        <s v="925Ju"/>
        <s v="926He"/>
        <s v="927Ro"/>
        <s v="928Ka"/>
        <s v="929Da"/>
        <s v="930Vi"/>
        <s v="931Be"/>
        <s v="932Ni"/>
        <s v="933Ja"/>
        <s v="934Ge"/>
        <s v="935Cl"/>
        <s v="936Em"/>
        <s v="937Am"/>
        <s v="938An"/>
        <s v="939Me"/>
        <s v="940Mi"/>
        <s v="941Ab"/>
        <s v="942Za"/>
        <s v="943Ko"/>
        <s v="944Ra"/>
        <s v="945Ra"/>
        <s v="946Hu"/>
        <s v="947Ad"/>
        <s v="948Do"/>
        <s v="949Ab"/>
        <s v="950St"/>
        <s v="951Mi"/>
        <s v="952Mo"/>
        <s v="953Ab"/>
        <s v="954Ta"/>
        <s v="955Ko"/>
        <s v="956Vi"/>
        <s v="957Se"/>
        <s v="958Ji"/>
        <s v="959Jo"/>
        <s v="960Bl"/>
        <s v="961Av"/>
        <s v="962Sa"/>
        <s v="963Mi"/>
        <s v="964Ma"/>
        <s v="965Ha"/>
        <s v="966La"/>
        <s v="967Jo"/>
        <s v="968Ri"/>
        <s v="969Je"/>
        <s v="970El"/>
        <s v="971Sa"/>
        <s v="972Ed"/>
        <s v="973Ma"/>
        <s v="974He"/>
        <s v="975Jo"/>
        <s v="976Sy"/>
        <s v="977Di"/>
        <s v="978Yv"/>
        <s v="979Al"/>
        <s v="980Ia"/>
        <s v="981Da"/>
        <s v="982Ja"/>
        <s v="983Hu"/>
        <s v="984Es"/>
        <s v="985Ma"/>
        <s v="986Jo"/>
        <s v="987Ha"/>
        <s v="988Ta"/>
        <s v="989Je"/>
        <s v="990Vi"/>
        <s v="991Mi"/>
        <s v="992Ma"/>
        <s v="993Vi"/>
        <s v="994Ie"/>
        <s v="995La"/>
        <s v="996Fa"/>
        <s v="997Sa"/>
        <s v="998Do"/>
        <s v="999Mi"/>
        <s v="1000Ev"/>
        <s v="1001Er"/>
        <s v="1002Aa"/>
        <s v="1003Am"/>
        <s v="1004Is"/>
        <s v="1005Al"/>
        <s v="1006Op"/>
        <s v="1007Ta"/>
        <s v="1008Mo"/>
        <s v="1009An"/>
        <s v="1010Fa"/>
        <s v="1011To"/>
        <s v="1012Am"/>
        <s v="1013Re"/>
        <s v="1014Zo"/>
        <s v="1015La"/>
        <s v="1016Do"/>
        <s v="1017Ju"/>
        <s v="1018Jo"/>
        <s v="1019Su"/>
        <s v="1020An"/>
        <s v="1021Ro"/>
        <s v="1022El"/>
        <s v="1023Le"/>
        <s v="1024Ta"/>
        <s v="1025Ca"/>
        <s v="1026Ni"/>
        <s v="1027Pe"/>
        <s v="1028Ay"/>
        <s v="1029Sh"/>
        <s v="1030Ne"/>
        <s v="1031Fr"/>
        <s v="1032Ny"/>
        <s v="1033Ru"/>
        <s v="1034Li"/>
        <s v="1035Ay"/>
        <s v="1036Kr"/>
        <s v="1037An"/>
        <s v="1038Ai"/>
        <s v="1039Jo"/>
        <s v="1040Ka"/>
        <s v="1041Sh"/>
        <s v="1042Ca"/>
        <s v="1043St"/>
        <s v="1044Iw"/>
        <s v="1045Ka"/>
        <s v="1046Sa"/>
        <s v="1047Po"/>
        <s v="1048Tr"/>
        <s v="1049Yo"/>
        <s v="1050Si"/>
        <s v="1051Me"/>
        <s v="1052Ko"/>
        <s v="1053Ja"/>
        <s v="1054Ha"/>
        <s v="1055Ha"/>
        <s v="1056Id"/>
        <s v="1057Br"/>
        <s v="1058Lo"/>
        <s v="1059Br"/>
        <s v="1060Pa"/>
        <s v="1061Al"/>
        <s v="1062Yu"/>
        <s v="1063Ai"/>
        <s v="1064Ha"/>
        <s v="1065Ha"/>
        <s v="1066Ca"/>
      </sharedItems>
    </cacheField>
    <cacheField name="Customer_Name" numFmtId="0">
      <sharedItems>
        <s v="Will Byeliu"/>
        <s v="Alexander Davis"/>
        <s v="Elian Grant"/>
        <s v="Nicholas Harris"/>
        <s v="Michael Roberts"/>
        <s v="James Smith"/>
        <s v="Ted Ellis"/>
        <s v="Daniel Bennett"/>
        <s v="Frederick Moore"/>
        <s v="Arthur Owens"/>
        <s v="Roland Murray"/>
        <s v="Reid Spencer"/>
        <s v="Rafael Ross"/>
        <s v="Aldus Moore"/>
        <s v="Ashton Crawford"/>
        <s v="Patrick Ryan"/>
        <s v="Derek Morgan"/>
        <s v="Alexander Casey"/>
        <s v="Arthur Watson"/>
        <s v="Alexander Hill"/>
        <s v="Jack Bailey"/>
        <s v="Arny Turn"/>
        <s v="Haris Douglas"/>
        <s v="Albert Roberts"/>
        <s v="Victor Gibson"/>
        <s v="Rafael Richardson"/>
        <s v="Adison Kelley"/>
        <s v="James Casey"/>
        <s v="Eric Payne"/>
        <s v="Patrick Stevens"/>
        <s v="Ryan Stevens"/>
        <s v="Tony Ferguson"/>
        <s v="Bruce Henderson"/>
        <s v="Arthur Johnston"/>
        <s v="Andrew Henderson"/>
        <s v="Oscar Howard"/>
        <s v="James Watson"/>
        <s v="Sam Warren"/>
        <s v="Dainton Smith"/>
        <s v="Alfred Cole"/>
        <s v="Ryan Campbell"/>
        <s v="Luke Ryan"/>
        <s v="Oliver Hall"/>
        <s v="William Richards"/>
        <s v="James Harper"/>
        <s v="Patrick Mason"/>
        <s v="Oliver Rogers"/>
        <s v="Preston Parker"/>
        <s v="Carl Cole"/>
        <s v="Clark Johnston"/>
        <s v="David Hunt"/>
        <s v="David Ross"/>
        <s v="James Johnson"/>
        <s v="Sawyer Hawkins"/>
        <s v="Spike Walker"/>
        <s v="Stuart Warren"/>
        <s v="Daryl Ross"/>
        <s v="Oliver Allen"/>
        <s v="David Montgomery"/>
        <s v="Abraham Carroll"/>
        <s v="Walter Cameron"/>
        <s v="Spike Roberts"/>
        <s v="Garry Ross"/>
        <s v="Alfred Johnston"/>
        <s v="Jack Ellis"/>
        <s v="Arnold Morrison"/>
        <s v="Alexander Stewart"/>
        <s v="Marcus Casey"/>
        <s v="Sawyer Chapman"/>
        <s v="Jordan Cameron"/>
        <s v="Maximilian Hawkins"/>
        <s v="Eric Parker"/>
        <s v="Daryl Parker"/>
        <s v="Elian Carroll"/>
        <s v="Ted Hunt"/>
        <s v="Ryan Rogers"/>
        <s v="Carlos Hamilton"/>
        <s v="Martin Williams"/>
        <s v="Paul Adams"/>
        <s v="Alexander Ellis"/>
        <s v="Clark Turner"/>
        <s v="Alfred Harper"/>
        <s v="Thomas Anderson"/>
        <s v="Aston Hill"/>
        <s v="Blake Lloyd"/>
        <s v="Ashton Cameron"/>
        <s v="Stuart Johnson"/>
        <s v="John Anderson"/>
        <s v="Brad Bennett"/>
        <s v="Albert Alexander"/>
        <s v="Garry Smith"/>
        <s v="Adam Perkins"/>
        <s v="Dexter Wright"/>
        <s v="Jack Howard"/>
        <s v="Adrian Evans"/>
        <s v="Tony Adams"/>
        <s v="Max Cooper"/>
        <s v="Dominik Myers"/>
        <s v="James Wells"/>
        <s v="Andrew Foster"/>
        <s v="Antony Barnes"/>
        <s v="Fenton Phillips"/>
        <s v="Aiden Cooper"/>
        <s v="Aiden Anderson"/>
        <s v="Lenny Foster"/>
        <s v="Steven Stevens"/>
        <s v="George Ferguson"/>
        <s v="Edgar Warren"/>
        <s v="Vincent Ferguson"/>
        <s v="Daniel Rogers"/>
        <s v="Oliver Owens"/>
        <s v="Carl Henderson"/>
        <s v="Luke Cole"/>
        <s v="Adam Chapman"/>
        <s v="Vincent Stevens"/>
        <s v="Fenton Tucker"/>
        <s v="Freddie Thomas"/>
        <s v="Dainton Stevens"/>
        <s v="Jared Jones"/>
        <s v="Max Phillips"/>
        <s v="Brad Anderson"/>
        <s v="Oscar Wilson"/>
        <s v="Ryan Johnston"/>
        <s v="Henry Barnes"/>
        <s v="Martin Harris"/>
        <s v="Arnold Turner"/>
        <s v="Dale Spencer"/>
        <s v="Adison Morris"/>
        <s v="Walter Morrison"/>
        <s v="Haris Hall"/>
        <s v="Lyndon Cameron"/>
        <s v="John Jones"/>
        <s v="Patrick Tucker"/>
        <s v="Robert Ryan"/>
        <s v="Justin Crawford"/>
        <s v="Garry Martin"/>
        <s v="Alfred Martin"/>
        <s v="Andrew Murray"/>
        <s v="Richard Carter"/>
        <s v="Daryl Cole"/>
        <s v="Arthur Robinson"/>
        <s v="Ted Myers"/>
        <s v="Victor Smith"/>
        <s v="John Smith"/>
        <s v="Alexander Warren"/>
        <s v="Adrian Thompson"/>
        <s v="Andrew Watson"/>
        <s v="Charlie Harper"/>
        <s v="Aiden Moore"/>
        <s v="Luke Bennett"/>
        <s v="Haris Thompson"/>
        <s v="Mike Allen"/>
        <s v="Martin Murray"/>
        <s v="Dainton Morgan"/>
        <s v="Mike Reed"/>
        <s v="Dexter Stewart"/>
        <s v="James Sullivan"/>
        <s v="John Williams"/>
        <s v="Edwin Lloyd"/>
        <s v="Julian Lloyd"/>
        <s v="Eddy Harris"/>
        <s v="Stuart Nelson"/>
        <s v="Patrick Turner"/>
        <s v="Dexter Perkins"/>
        <s v="Abraham Turner"/>
        <s v="Ryan Murphy"/>
        <s v="Eric Morrison"/>
        <s v="Martin Henderson"/>
        <s v="Carlos Murray"/>
        <s v="Daniel Henderson"/>
        <s v="Steven Brooks"/>
        <s v="Julian Kelly"/>
        <s v="Harold Jones"/>
        <s v="Eric Warren"/>
        <s v="Cadie Alexander"/>
        <s v="Jasmine Wilson"/>
        <s v="Sienna Sullivan"/>
        <s v="Hailey Foster"/>
        <s v="Violet Tucker"/>
        <s v="Sienna Davis"/>
        <s v="Lucy Jones"/>
        <s v="Amanda Cooper"/>
        <s v="Honey Walker"/>
        <s v="Briony Williams"/>
        <s v="Miranda Rogers"/>
        <s v="Sarah Higgins"/>
        <s v="Catherine Hamilton"/>
        <s v="Isabella Johnston"/>
        <s v="Mary Walker"/>
        <s v="Adrianna Hill"/>
        <s v="Adrianna Harper"/>
        <s v="Natalie Barnes"/>
        <s v="Melanie Anderson"/>
        <s v="Tess Bennett"/>
        <s v="Alisa Robinson"/>
        <s v="Aida Hawkins"/>
        <s v="Joyce Farrell"/>
        <s v="Jasmine Cooper"/>
        <s v="Heather Edwards"/>
        <s v="Agata Williams"/>
        <s v="Deanna Morrison"/>
        <s v="Cadie Ferguson"/>
        <s v="Abigail Cole"/>
        <s v="Lilianna Morris"/>
        <s v="Paige Walker"/>
        <s v="Amanda Moore"/>
        <s v="Naomi Turner"/>
        <s v="Jessica Moore"/>
        <s v="Connie Adams"/>
        <s v="Naomi Morris"/>
        <s v="Lilianna Carroll"/>
        <s v="Honey Kelley"/>
        <s v="Ada Howard"/>
        <s v="Melanie Smith"/>
        <s v="Darcy Andrews"/>
        <s v="Nicole Perkins"/>
        <s v="Michelle Hawkins"/>
        <s v="Natalie Kelley"/>
        <s v="Gianna Crawford"/>
        <s v="Emma Craig"/>
        <s v="Paige Montgomery"/>
        <s v="Rebecca Nelson"/>
        <s v="Annabella Ellis"/>
        <s v="Caroline Warren"/>
        <s v="Connie Spencer"/>
        <s v="Emily Farrell"/>
        <s v="Lucy Myers"/>
        <s v="Camila Wells"/>
        <s v="Valeria Hawkins"/>
        <s v="Darcy Higgins"/>
        <s v="Emma Nelson"/>
        <s v="Adrianna Roberts"/>
        <s v="Nicole Martin"/>
        <s v="Elise Perry"/>
        <s v="Tiana Jones"/>
        <s v="Sabrina Anderson"/>
        <s v="Catherine Richards"/>
        <s v="Naomi Hunt"/>
        <s v="Tara Armstrong"/>
        <s v="Emma Miller"/>
        <s v="Isabella Henderson"/>
        <s v="Amy Barrett"/>
        <s v="Chelsea Davis"/>
        <s v="Charlotte Williams"/>
        <s v="Gianna Jones"/>
        <s v="Caroline Riley"/>
        <s v="Chloe Carroll"/>
        <s v="Connie Smith"/>
        <s v="Myra Turner"/>
        <s v="Arianna Barrett"/>
        <s v="Paige Craig"/>
        <s v="Melanie Morris"/>
        <s v="Agata Wilson"/>
        <s v="Tess Craig"/>
        <s v="Tess Fowler"/>
        <s v="Eleanor Morgan"/>
        <s v="Kate Russell"/>
        <s v="Aida Harper"/>
        <s v="Joyce Bennett"/>
        <s v="Honey Barrett"/>
        <s v="Melissa Carroll"/>
        <s v="Chloe Rogers"/>
        <s v="Tess Carroll"/>
        <s v="Lucia Ferguson"/>
        <s v="Isabella Russell"/>
        <s v="Deanna Wells"/>
        <s v="Carina Davis"/>
        <s v="Michelle Henderson"/>
        <s v="Edith Owens"/>
        <s v="Olivia Adams"/>
        <s v="Alisa Hill"/>
        <s v="Chloe Kelley"/>
        <s v="Tiana Ellis"/>
        <s v="Vivian Tucker"/>
        <s v="Vivian Martin"/>
        <s v="Myra Johnson"/>
        <s v="Adelaide Lloyd"/>
        <s v="Maddie Henderson"/>
        <s v="Emma Morris"/>
        <s v="Lucia Moore"/>
        <s v="Florrie Howard"/>
        <s v="Violet Grant"/>
        <s v="Adrianna Ross"/>
        <s v="Kimberly Crawford"/>
        <s v="Abigail Thomas"/>
        <s v="Hailey Stevens"/>
        <s v="Kimberly Richards"/>
        <s v="Lucia Cunningham"/>
        <s v="Violet Alexander"/>
        <s v="Melanie Turner"/>
        <s v="Miley Hall"/>
        <s v="Florrie Thomas"/>
        <s v="Adelaide Martin"/>
        <s v="Nicole Ross"/>
        <s v="Julia Armstrong"/>
        <s v="Naomi Montgomery"/>
        <s v="Alexia Williams"/>
        <s v="Anna Smith"/>
        <s v="Savana Brown"/>
        <s v="Vanessa Evans"/>
        <s v="Chelsea Murphy"/>
        <s v="Sophia Chapman"/>
        <s v="Alisa Ferguson"/>
        <s v="Mary Ferguson"/>
        <s v="Vivian Ellis"/>
        <s v="Lydia Hunt"/>
        <s v="Kate Turner"/>
        <s v="Alisa Carter"/>
        <s v="Heather Russell"/>
        <s v="Daisy Scott"/>
        <s v="Kirsten Harris"/>
        <s v="Arianna Thompson"/>
        <s v="Elise Edwards"/>
        <s v="Briony Clark"/>
        <s v="Rebecca Morris"/>
        <s v="Kate Thompson"/>
        <s v="Tara Ellis"/>
        <s v="Myra Farrell"/>
        <s v="Chloe Ellis"/>
        <s v="Caroline Farrell"/>
        <s v="Kelsey Reed"/>
        <s v="Elise Hawkins"/>
        <s v="Lana Baker"/>
        <s v="Lydia Owens"/>
        <s v="Briony Armstrong"/>
        <s v="Ali Gibs"/>
        <s v="Connie Harper"/>
        <s v="Amy Ellis"/>
        <s v="Abigail Rogers"/>
        <s v="Emily Tucker"/>
        <s v="Honua Tho"/>
        <s v="Rubie Murphy"/>
        <s v="Janice Harkins"/>
        <s v="Lydia Perry"/>
        <s v="Maddie Gray"/>
        <s v="Isabella Campbell"/>
        <s v="Olivia Cunningham"/>
        <s v="Paige Mitchell"/>
        <s v="Charlotte Scott"/>
        <s v="Melissa Douglas"/>
        <s v="Alberta Edwards"/>
        <s v="Camila Nelson"/>
        <s v="Myra Murphy"/>
        <s v="Natalie Harrison"/>
        <s v="Tess Dixon"/>
        <s v="Sydney Harris"/>
        <s v="Mary Kelly"/>
        <s v="Ryan Evans"/>
        <s v="Ashton Watson"/>
        <s v="Olivia Miller"/>
        <s v="Robert Roberts"/>
        <s v="Jenna Miller"/>
        <s v="Lana Bennett"/>
        <s v="Thomas Mitchell"/>
        <s v="Mike Perry"/>
        <s v="Eleanor Clark"/>
        <s v="Bruce Myers"/>
        <s v="Paige Murray"/>
        <s v="Bruce Payne"/>
        <s v="Ted Jones"/>
        <s v="Julian Edwards"/>
        <s v="Kellan Ryan"/>
        <s v="Carl Moore"/>
        <s v="David Davis"/>
        <s v="Amelia Ellis"/>
        <s v="Amber Cameron"/>
        <s v="Steven Casey"/>
        <s v="Edwin Cole"/>
        <s v="Martin Ross"/>
        <s v="Emily Wells"/>
        <s v="Kellan Johnson"/>
        <s v="Adelaide Johnston"/>
        <s v="Amy Moore"/>
        <s v="Martin Scott"/>
        <s v="Oliver Baker"/>
        <s v="Naomi Wilson"/>
        <s v="Abraham Cole"/>
        <s v="Jared Robinson"/>
        <s v="Daniel Payne"/>
        <s v="Aston Richardson"/>
        <s v="Oscar Cameron"/>
        <s v="Myra Taylor"/>
        <s v="Owen Lloyd"/>
        <s v="Adrian Moore"/>
        <s v="Jordan Elliott"/>
        <s v="Honey Johnston"/>
        <s v="Tyler Cole"/>
        <s v="Brooke Russell"/>
        <s v="Fiona Russell"/>
        <s v="Aston Casey"/>
        <s v="Edgar Scott"/>
        <s v="Elian Wells"/>
        <s v="Ted Russell"/>
        <s v="Carlos Lloyd"/>
        <s v="Honey Thomas"/>
        <s v="Paul Reed"/>
        <s v="Derek Tucker"/>
        <s v="Blake Murphy"/>
        <s v="James Brooks"/>
        <s v="Deanna Martin"/>
        <s v="Alan West"/>
        <s v="Valeria Perkins"/>
        <s v="Eleanor Carter"/>
        <s v="Cherry Holmes"/>
        <s v="Amanda Morrison"/>
        <s v="Alisa Jones"/>
        <s v="Lilianna Barrett"/>
        <s v="Deanna Johnston"/>
        <s v="Sydney Wright"/>
        <s v="Savana Holmes"/>
        <s v="Lana Alexander"/>
        <s v="Fiona Hill"/>
        <s v="Paige Harrison"/>
        <s v="Adelaide Murray"/>
        <s v="Adrianna Gray"/>
        <s v="Lily Spencer"/>
        <s v="Rubie Harris"/>
        <s v="Savana Hall"/>
        <s v="Melanie Owens"/>
        <s v="Alberta Robinson"/>
        <s v="Ema Mill"/>
        <s v="Lucy Andrews"/>
        <s v="Heather Andrews"/>
        <s v="Maya Mason"/>
        <s v="Valeria Reed"/>
        <s v="Ada Moore"/>
        <s v="Grace Johnston"/>
        <s v="Sabrina Ryan"/>
        <s v="Penelope Armstrong"/>
        <s v="Maya Wright"/>
        <s v="Lilianna Carter"/>
        <s v="Melissa Scott"/>
        <s v="Ellia Henderson"/>
        <s v="Lydia Russell"/>
        <s v="Alisa Kelley"/>
        <s v="Michelle Barnes"/>
        <s v="Miley Reed"/>
        <s v="Olivia Cameron"/>
        <s v="Kate Williams"/>
        <s v="Naomi Adams"/>
        <s v="Emma Farrell"/>
        <s v="Samantha Chapman"/>
        <s v="Joyce Miller"/>
        <s v="Connie Mitchell"/>
        <s v="Joyce Hill"/>
        <s v="Alissa Carter"/>
        <s v="Adelaide West"/>
        <s v="Gianna Murray"/>
        <s v="Valeria Foster"/>
        <s v="Connie Hawkins"/>
        <s v="Honey Sullivan"/>
        <s v="Connie Murphy"/>
        <s v="Myrada Sull"/>
        <s v="Tara Edwards"/>
        <s v="Cadie Crawford"/>
        <s v="Alina Barnes"/>
        <s v="Cherry Cunningham"/>
        <s v="Alexia Scott"/>
        <s v="Chloe Thompson"/>
        <s v="Rebecca Gray"/>
        <s v="Kimberly Mason"/>
        <s v="Hailey Morrison"/>
        <s v="Audrey Crawford"/>
        <s v="Michelle Perry"/>
        <s v="Brianna Harper"/>
        <s v="Lucy Montgomery"/>
        <s v="Mary Lloyd"/>
        <s v="Savana Farrell"/>
        <s v="Arianna Davis"/>
        <s v="Tess Harper"/>
        <s v="Natalie Jones"/>
        <s v="Naomi Spencer"/>
        <s v="Florrie Riley"/>
        <s v="Darcy Lloyd"/>
        <s v="Darcy Rogers"/>
        <s v="Darcy Roberts"/>
        <s v="Charlotte Russell"/>
        <s v="Maddie Parker"/>
        <s v="Lilianna Ellis"/>
        <s v="Miley Walker"/>
        <s v="Madaline Parker"/>
        <s v="April Andrews"/>
        <s v="Savana Payne"/>
        <s v="Rebecca Jones"/>
        <s v="Myra Morris"/>
        <s v="Violet Russell"/>
        <s v="Sabrina Harrison"/>
        <s v="Alberta Smith"/>
        <s v="Evelyn Watson"/>
        <s v="Alina Gibson"/>
        <s v="Rebecca Ferguson"/>
        <s v="Rubie Payne"/>
        <s v="Carina Harrison"/>
        <s v="Alisa Holmes"/>
        <s v="Isabella Walker"/>
        <s v="Jasmine Richards"/>
        <s v="Myra Evans"/>
        <s v="Abigail Ross"/>
        <s v="Deanna Davis"/>
        <s v="Vanessa Lloyd"/>
        <s v="Joyce Hunt"/>
        <s v="Violet Wells"/>
        <s v="Maddie Phillips"/>
        <s v="Myra Nelson"/>
        <s v="Emily Hill"/>
        <s v="Fiona West"/>
        <s v="Connie Allen"/>
        <s v="Adelaide Crawford"/>
        <s v="Samantha Allen"/>
        <s v="Myra Morgan"/>
        <s v="Deanna Sullivan"/>
        <s v="Audrey Cameron"/>
        <s v="Catherine Ferguson"/>
        <s v="Adele Armstrong"/>
        <s v="Miranda Thompson"/>
        <s v="Myra Sullivan"/>
        <s v="Carina Gibson"/>
        <s v="Maddie Montgomery"/>
        <s v="Lydia Turner"/>
        <s v="Agata Hawkins"/>
        <s v="Paige Holmes"/>
        <s v="Brooke Spencer"/>
        <s v="Grace Hill"/>
        <s v="Lydia Ferguson"/>
        <s v="Briony Warren"/>
        <s v="Joyce Ross"/>
        <s v="Aida Montgomery"/>
        <s v="Ellia Foster"/>
        <s v="Connie Gray"/>
        <s v="Nicole Jones"/>
        <s v="Abigail Hawkins"/>
        <s v="Belinda Hamilton"/>
        <s v="April Chapman"/>
        <s v="Melissa Anderson"/>
        <s v="Stella Brown"/>
        <s v="Aida Spencer"/>
        <s v="Naomi Morgan"/>
        <s v="Chloe Miller"/>
        <s v="Lily Douglas"/>
        <s v="Lydia Wright"/>
        <s v="Kirsten Alexander"/>
        <s v="Penelope Miller"/>
        <s v="Sydney Henderson"/>
        <s v="Belinda Spencer"/>
        <s v="Isabella Ryan"/>
        <s v="Rebecca Kelley"/>
        <s v="Cherry Dixon"/>
        <s v="Sofia Douglas"/>
        <s v="Kimberly Morrison"/>
        <s v="Jenna Cameron"/>
        <s v="Alissa Richardson"/>
        <s v="Amelia Martin"/>
        <s v="Naomi Ryan"/>
        <s v="Sofia Johnston"/>
        <s v="Maddie Richardson"/>
        <s v="Maya Davis"/>
        <s v="Ellia Edwards"/>
        <s v="Grace Johnson"/>
        <s v="Isabella Owens"/>
        <s v="Daisy Payne"/>
        <s v="Evelyn Morris"/>
        <s v="Annabella Cunningham"/>
        <s v="Alexia Stevens"/>
        <s v="Kirsten Murphy"/>
        <s v="Sarah Evans"/>
        <s v="Cadie Kelly"/>
        <s v="Honey Mason"/>
        <s v="Kelsey Farrell"/>
        <s v="Vivian Scott"/>
        <s v="Jenna Armstrong"/>
        <s v="Anna Hall"/>
        <s v="Joyce Harrison"/>
        <s v="Hailey Craig"/>
        <s v="Mary Robinson"/>
        <s v="Sarah Gray"/>
        <s v="Eleanor Warren"/>
        <s v="Emma Williams"/>
        <s v="Charlotte Turner"/>
        <s v="Ellia Myers"/>
        <s v="Daisy Gray"/>
        <s v="Grace Morgan"/>
        <s v="Sienna Wells"/>
        <s v="Annabella Payne"/>
        <s v="Anna Harris"/>
        <s v="Abigail Hamilton"/>
        <s v="Abigail Murray"/>
        <s v="Hail Fost"/>
        <s v="Camila Rogers"/>
        <s v="Lucia Kelley"/>
        <s v="Gianna Montgomery"/>
        <s v="Chelsea Brown"/>
        <s v="Lucia Harris"/>
        <s v="April Kelley"/>
        <s v="Aida Chapman"/>
        <s v="Michelle Adams"/>
        <s v="Savana Lloyd"/>
        <s v="Miley Perry"/>
        <s v="Belinda Johnson"/>
        <s v="Ada Martin"/>
        <s v="Kirsten Carroll"/>
        <s v="Elise Ellis"/>
        <s v="Lilianna Baker"/>
        <s v="Kimberly Jones"/>
        <s v="Heather Harper"/>
        <s v="Melanie Grant"/>
        <s v="Julia Ryan"/>
        <s v=" Constance Patterson"/>
        <s v=" Eula Woods"/>
        <s v=" Tony Roberts"/>
        <s v=" Marianne Porter"/>
        <s v=" Vivian King"/>
        <s v=" Benny Sharp"/>
        <s v=" Casey Warren"/>
        <s v=" Rachael Roy"/>
        <s v=" Jordan Romero"/>
        <s v=" Susan Wolfe"/>
        <s v=" Ruben Beck"/>
        <s v=" Vernon Kelley"/>
        <s v=" Luther Aguilar"/>
        <s v=" Ivan Mckenzie"/>
        <s v=" Sandy Wong"/>
        <s v=" Josh Palmer"/>
        <s v=" Nancy Robinson"/>
        <s v=" Olive Fields"/>
        <s v=" Ernesto Cruz"/>
        <s v=" Colin Martin"/>
        <s v=" Misty Burton"/>
        <s v=" Herman Payne"/>
        <s v=" Sheri Little"/>
        <s v=" Ronnie Watkins"/>
        <s v=" Erika Rodriguez"/>
        <s v=" Lorene Allen"/>
        <s v=" Hubert Ryan"/>
        <s v=" Harold Montgomery"/>
        <s v=" Shelley Ortega"/>
        <s v="Sylvia Thompson"/>
        <s v=" Melissa Kelly"/>
        <s v=" Norma Cox"/>
        <s v=" Gerald Perry"/>
        <s v=" Johnny Gonzalez"/>
        <s v=" Keith Smith"/>
        <s v=" Earl Green"/>
        <s v=" Wayne Walker"/>
        <s v=" Pamela Mitchell"/>
        <s v=" Jennifer Wright"/>
        <s v=" Richard Bell"/>
        <s v=" Jeremy Diaz"/>
        <s v=" Martha Torres"/>
        <s v=" Joshua Jenkins"/>
        <s v=" Clarence Nelson"/>
        <s v=" Denise Hernandez"/>
        <s v=" Katherine Brown"/>
        <s v=" Thomas Garcia"/>
        <s v=" Todd Hall"/>
        <s v=" Janice Bennett"/>
        <s v=" Donna Miller"/>
        <s v=" Dorothy Anderson"/>
        <s v=" Lisa Baker"/>
        <s v=" Nancy Garcia"/>
        <s v=" Rose Howard"/>
        <s v=" Victor Ramirez"/>
        <s v=" Jeremy Hall"/>
        <s v=" Jacqueline Morgan"/>
        <s v=" Daniel Bell"/>
        <s v=" Todd Barnes"/>
        <s v=" Karen Carter"/>
        <s v=" Howard Williams"/>
        <s v=" Sean Jackson"/>
        <s v=" Lawrence Murphy"/>
        <s v=" Scott Watson"/>
        <s v=" Emily Hill"/>
        <s v=" Sarah Butler"/>
        <s v=" Jessica Griffin"/>
        <s v=" Alice Walker"/>
        <s v=" Evelyn Hernandez"/>
        <s v=" Samuel Foster"/>
        <s v=" Anthony Martinez"/>
        <s v=" Ryan Gonzales"/>
        <s v=" Judy Campbell"/>
        <s v=" Harry Torres"/>
        <s v=" Steven Mitchell"/>
        <s v=" Diana Nelson"/>
        <s v=" Jonathan Hughes"/>
        <s v=" Todd Adams"/>
        <s v=" Kenneth Flores"/>
        <s v=" Nicole Murphy"/>
        <s v=" Bruce Smith"/>
        <s v=" George Washington"/>
        <s v=" Johnny Davis"/>
        <s v=" Gerald King"/>
        <s v=" Maria Gonzales"/>
        <s v=" Wanda Diaz"/>
        <s v=" Debra Price"/>
        <s v=" Michael Jones"/>
        <s v=" Rose Young"/>
        <s v=" Irene Perez"/>
        <s v=" Janet Martin"/>
        <s v=" Mary Turner"/>
        <s v=" Aaron Lewis"/>
        <s v=" Bobby Clark"/>
        <s v=" Carlos Cooper"/>
        <s v=" Carol Butler"/>
        <s v=" Scott Moore"/>
        <s v=" Kevin Watson"/>
        <s v=" Emily Miller"/>
        <s v=" Shirley Peterson"/>
        <s v="Nikolas Jacobs"/>
        <s v="Anas Hume"/>
        <s v="Jaydon Walls"/>
        <s v="Jaiden Santana"/>
        <s v="Laurie Butt"/>
        <s v="Janae Shannon"/>
        <s v="Juan Head"/>
        <s v="Sia Small"/>
        <s v="Nazia Myers"/>
        <s v="Bianka Logan"/>
        <s v="Donell Oliver"/>
        <s v="Nala Vaughn"/>
        <s v="Maegan Gilliam"/>
        <s v="Marlie Britton"/>
        <s v="Layan Cano"/>
        <s v="Wyatt Tyson"/>
        <s v="Tillie Waller"/>
        <s v="Laiba Bowler"/>
        <s v="Tudor Bellamy"/>
        <s v="Sophie-Louise Joyner"/>
        <s v="Varun Mcintosh"/>
        <s v="Fleur Mccann"/>
        <s v="Reid Hicks"/>
        <s v="Loui Salinas"/>
        <s v="Damian Adkins"/>
        <s v="Maiya Johnston"/>
        <s v="Charlotte Bostock"/>
        <s v="Philip Proctor"/>
        <s v="Monika Ferguson"/>
        <s v="Vivien Albert"/>
        <s v="Marley Stanton"/>
        <s v="Viktor Naylor"/>
        <s v="Adnan Brooks"/>
        <s v="Sharmin Alfaro"/>
        <s v="Ayah Spencer"/>
        <s v="Brooke Mcleod"/>
        <s v="Manraj Barron"/>
        <s v="Blaine Cochran"/>
        <s v="Farrah Gillespie"/>
        <s v="Luciano Hobbs"/>
        <s v="Kimberly Blake"/>
        <s v="Shae Horner"/>
        <s v="Vienna Burks"/>
        <s v="Arjun Reid"/>
        <s v="Lilith Summers"/>
        <s v="Nylah Mckinney"/>
        <s v="Jaydan Vincent"/>
        <s v="Carolina Dixon"/>
        <s v="Mateusz Contreras"/>
        <s v="Piper Wilkerson"/>
        <s v="Youssef Macias"/>
        <s v="Kaisha George"/>
        <s v="Karol Mccormick"/>
        <s v="Sophia Whittaker"/>
        <s v="Victoria Ferrell"/>
        <s v="Frazer Sinclair"/>
        <s v="Daniele Leon"/>
        <s v="Matteo Gilmour"/>
        <s v="Alister Hoffman"/>
        <s v="Matt Richmond"/>
        <s v="Brennan Leal"/>
        <s v="Glen Hopkins"/>
        <s v="Asha Reeves"/>
        <s v="Mai Holt"/>
        <s v="Ishmael Mills"/>
        <s v="Pooja Whitfield"/>
        <s v="Keanu Barrett"/>
        <s v="Sonny Villegas"/>
        <s v="Rahim Childs"/>
        <s v="Saxon Lynn"/>
        <s v="Kathleen Schultz"/>
        <s v="Madelaine Lowry"/>
        <s v="Colm Ali"/>
        <s v="Kristina Santiago"/>
        <s v="Hafsa Bloggs"/>
        <s v="Emmanuel Nichols"/>
        <s v="Hilary Salt"/>
        <s v="Muhamed Ray"/>
        <s v="Elize Hume"/>
        <s v="Samad Sheppard"/>
        <s v="Taya Mccartney"/>
        <s v="Hana Knights"/>
        <s v="Aaron Doherty"/>
        <s v="Emilio York"/>
        <s v="Stefan Howarth"/>
        <s v="Korben Donnelly"/>
        <s v="Elysia Parra"/>
        <s v="Rowena Mcarthur"/>
        <s v="Griffin Amos"/>
        <s v="Abul Beasley"/>
        <s v="Hammad Houston"/>
        <s v="Lester Mcfarlane"/>
        <s v="Albi Dotson"/>
        <s v="Parker Gillespie"/>
        <s v="Patricia Rhodes"/>
        <s v="Rudra Watkins"/>
        <s v="Charity Carr"/>
        <s v="Lorna Coffey"/>
        <s v="Iolo Broadhurst"/>
        <s v="Veer Cortes"/>
        <s v="Arjun Rosa"/>
        <s v="Cathy Bishop"/>
        <s v="Blade Nelson"/>
        <s v="Cobie Lewis"/>
        <s v="Patryk Sinclair"/>
        <s v="Ameena Timms"/>
        <s v="Earl Wood"/>
        <s v="Adrianna Herring"/>
        <s v="Vishal Lopez"/>
        <s v="Aairah Mellor"/>
        <s v="Jermaine Hood"/>
        <s v="Kelly Brennan"/>
        <s v="Anisa Wainwright"/>
        <s v="Denny Wheatley"/>
        <s v="Buddy Lowery"/>
        <s v="Neil Bravo"/>
        <s v="Caris Walmsley"/>
        <s v="Noor Martinez"/>
        <s v="Micheal Vance"/>
        <s v="Alicia Denton"/>
        <s v="Cloe Goodman"/>
        <s v="Mathilda Trejo"/>
        <s v="Wade George"/>
        <s v="Elleanor Farrell"/>
        <s v="Youssef Hill"/>
        <s v="Paris Ireland"/>
        <s v="Anas Bloom"/>
        <s v="Bethan Bradshaw"/>
        <s v="Rhiannon Riley"/>
        <s v="Reo Butler"/>
        <s v="Luciana Christian"/>
        <s v="Dominik Douglas"/>
        <s v="Steven Lu"/>
        <s v="Hajrah Becker"/>
        <s v="Samirah Lin"/>
        <s v="Aras Dominguez"/>
        <s v="Antonia Tomlinson"/>
        <s v="Jannah Stark"/>
        <s v="Kiyan Britt"/>
        <s v="Leja Rawlings"/>
        <s v="Dalia Mckay"/>
        <s v="Ronnie Hendrix"/>
        <s v="Kris Mcintosh"/>
        <s v="Billy-Joe Davey"/>
        <s v="Ruby-May Baird"/>
        <s v="Najma Whitehead"/>
        <s v="Wanda Mill"/>
        <s v="Conall Mcmanus"/>
        <s v="Eren Knapp"/>
        <s v="Elsie-Mae Roth"/>
        <s v="Kayan Galvan"/>
        <s v="Dillan Bowman"/>
        <s v="Taybah Sutherland"/>
        <s v="Celyn Aguirre"/>
        <s v="Calista Wilson"/>
        <s v="Walter Travers"/>
        <s v="Stan Coles"/>
        <s v="Yusha Pollard"/>
        <s v="Mina Kumar"/>
        <s v="Princess Suarez"/>
        <s v="Blair Mckenna"/>
        <s v="Nour Price"/>
        <s v="Mya Melendez"/>
        <s v="Finlay Vaughn"/>
        <s v="Yaqub Paul"/>
        <s v="Faizan Jacobson"/>
        <s v="Enid Smith"/>
        <s v="Kristopher Salas"/>
        <s v="Akeel Hopper"/>
        <s v="Samina Villalobos"/>
        <s v="Frederick Morales"/>
        <s v="Kim Dickerson"/>
        <s v="Paolo Busby"/>
        <s v="Soraya Carrillo"/>
        <s v="Tonicha Dickens"/>
        <s v="Jeevan Newman"/>
        <s v="Derren Garcia"/>
        <s v="Caitlan Barrow"/>
        <s v="Hakeem Mckee"/>
        <s v="Elsie-May Hines"/>
        <s v="Wilson Bateman"/>
        <s v="Nellie Bains"/>
        <s v="Orson Drew"/>
        <s v="Kaidan Potter"/>
        <s v="Nimra Cochran"/>
        <s v="Esther Rice"/>
        <s v="Ioana Shea"/>
        <s v="Georgiana Gilliam"/>
        <s v="Jerome Alston"/>
        <s v="Tamera Cornish"/>
        <s v="Farhan Dunn"/>
        <s v="Guy Garrett"/>
        <s v="Zakary Lawson"/>
        <s v="Sahra Mejia"/>
        <s v="Jillian Pearson"/>
        <s v="Ronny Roche"/>
        <s v="Briana Crowther"/>
        <s v="Angelina Sharma"/>
        <s v="Rohan Mcmillan"/>
        <s v="Savanna Black"/>
        <s v="Honey Barnard"/>
        <s v="Sohail Bentley"/>
        <s v="Shyla Wilks"/>
        <s v="Kynan Farley"/>
        <s v="Rosie Flowers"/>
        <s v="Maiya Mcarthur"/>
        <s v="Hawa Morrison"/>
        <s v="Freddie Branch"/>
        <s v="Kitty Ingram"/>
        <s v="Courteney Webb"/>
        <s v="Fannie Melton"/>
        <s v="Abby Woodley"/>
        <s v="Melina Salazar"/>
        <s v="Mia Langley"/>
        <s v="Saxon Morin"/>
        <s v="Fred Parkes"/>
        <s v="Nicola Ibarra"/>
        <s v="Iman Best"/>
        <s v="Judith Connelly"/>
        <s v="Hetty Todd"/>
        <s v="Rose Mahoney"/>
        <s v="Kalvin Gutierrez"/>
        <s v="Daniel Turnbull"/>
        <s v="Vikram Fenton"/>
        <s v="Bernard Enriquez"/>
        <s v="Nina Lambert"/>
        <s v="Javier Cross"/>
        <s v="Geraint Thomas"/>
        <s v="Claudia Ashton"/>
        <s v="Emaan George"/>
        <s v="Amelia-Grace Gates"/>
        <s v="Anabelle Delacruz"/>
        <s v="Meg Gamble"/>
        <s v="Michele Vincent"/>
        <s v="Abdurrahman Stephens"/>
        <s v="Zahara Baker"/>
        <s v="Kodi Bullock"/>
        <s v="Rayhaan Costa"/>
        <s v="Ravi Doherty"/>
        <s v="Hussein Paine"/>
        <s v="Addie Rocha"/>
        <s v="Dotty Lara"/>
        <s v="Abel Jordan"/>
        <s v="Stefan Singleton"/>
        <s v="Mila Beasley"/>
        <s v="Moshe Mill"/>
        <s v="Abdulrahman Dolan"/>
        <s v="Taryn Ashley"/>
        <s v="Kole Navarro"/>
        <s v="Vicky Cottrell"/>
        <s v="Selena Cardenas"/>
        <s v="Jibril Roth"/>
        <s v="Jolene Keller"/>
        <s v="Bluebell Colley"/>
        <s v="Ava-Mae Li"/>
        <s v="Sabrina Muir"/>
        <s v="Mila-Rose Brock"/>
        <s v="Malika Higgins"/>
        <s v="Harriet Wickens"/>
        <s v="Lawson Hood"/>
        <s v="Joe Hulme"/>
        <s v="Rihanna Pemberton"/>
        <s v="Jethro Dyer"/>
        <s v="Ellouise Gordon"/>
        <s v="Sanaya Bravo"/>
        <s v="Edmund Mccullough"/>
        <s v="Mabel Avalos"/>
        <s v="Hettie Stanley"/>
        <s v="Joel Oconnell"/>
        <s v="Sylvia Benson"/>
        <s v="Dina Molloy"/>
        <s v="Yvette Russell"/>
        <s v="Allen Skinner"/>
        <s v="Ianis Mcnamara"/>
        <s v="Dawn Sears"/>
        <s v="Jazmin Hagan"/>
        <s v="Huxley Malone"/>
        <s v="Esme Davie"/>
        <s v="Marc Sloan"/>
        <s v="Johnathan O'Gallagher"/>
        <s v="Hayleigh Hill"/>
        <s v="Tabatha Cotton"/>
        <s v="Jeanette Talbot"/>
        <s v="Vivienne Castaneda"/>
        <s v="Millie-Rose Booker"/>
        <s v="Mairead Reeves"/>
        <s v="Victor Rollins"/>
        <s v="Iestyn Nichols"/>
        <s v="Lacey-Mai Kaye"/>
        <s v="Farhaan Orozco"/>
        <s v="Samson Ingram"/>
        <s v="Dougie Storey"/>
        <s v="Michalina Padilla"/>
        <s v="Evan Ewing"/>
        <s v="Eryk Jacobs"/>
        <s v="Aayat Vaughn"/>
        <s v="Amar Mcfarland"/>
        <s v="Ishmael Boyle"/>
        <s v="Alvin Beattie"/>
        <s v="Ophelia Bauer"/>
        <s v="Taylah Montes"/>
        <s v="Montel Odling"/>
        <s v="Anees Cresswell"/>
        <s v="Falak Lam"/>
        <s v="Tori Mcneil"/>
        <s v="Amna Gomez"/>
        <s v="Reginald Dunn"/>
        <s v="Zoya Melendez"/>
        <s v="Latisha Matthams"/>
        <s v="Dolcie West"/>
        <s v="Juliet Wagstaff"/>
        <s v="Joy Bartlett"/>
        <s v="Susie Sierra"/>
        <s v="Anisa Gunn"/>
        <s v="Rojin Lambert"/>
        <s v="Ella-Mae Smart"/>
        <s v="Leoni Atherton"/>
        <s v="Tanvir Fletcher"/>
        <s v="Caius Pacheco"/>
        <s v="Nichole Parry"/>
        <s v="Persephone George"/>
        <s v="Ayana Hudson"/>
        <s v="Sheldon Cleveland"/>
        <s v="Neive Mccann"/>
        <s v="Fraya Dawson"/>
        <s v="Nyah Hodson"/>
        <s v="Rubi Francis"/>
        <s v="Lillie-May Noel"/>
        <s v="Ayva Chester"/>
        <s v="Kris Wainwright"/>
        <s v="Anya Townsend"/>
        <s v="Ailish Greenaway"/>
        <s v="Jordana Allison"/>
        <s v="Karam Michael"/>
        <s v="Shabaz Garza"/>
        <s v="Cain Acosta"/>
        <s v="Stacey Petersen"/>
        <s v="Iwan Chamberlain"/>
        <s v="Katherine Williams"/>
        <s v="Sakina Davenport"/>
        <s v="Pollyanna Mellor"/>
        <s v="Trey Hancock"/>
        <s v="Youssef Guerrero"/>
        <s v="Simrah Rees"/>
        <s v="Mercy Case"/>
        <s v="Korey Connolly"/>
        <s v="Jasmin Valentine"/>
        <s v="Habiba Mccarty"/>
        <s v="Hamza Whitworth"/>
        <s v="Ida Higgs"/>
        <s v="Brax Conway"/>
        <s v="Lola-Mae Curry"/>
        <s v="Brandon-Lee Goodwin"/>
        <s v="Paulina Appleton"/>
        <s v="Aliyah Griffin"/>
        <s v="Yusuf Bradley"/>
        <s v="Aiden Greig"/>
        <s v="Haris Mcarthur"/>
        <s v="Hajra Devine"/>
        <s v="Cassidy Cope"/>
      </sharedItems>
    </cacheField>
    <cacheField name="Product" numFmtId="0">
      <sharedItems>
        <s v="Premium"/>
        <s v="Basic"/>
        <s v="Standard"/>
      </sharedItems>
    </cacheField>
    <cacheField name="ARR" numFmtId="169">
      <sharedItems containsSemiMixedTypes="0" containsString="0" containsNumber="1" containsInteger="1">
        <n v="9000.0"/>
        <n v="600.0"/>
        <n v="1800.0"/>
      </sharedItems>
    </cacheField>
    <cacheField name="Risk Level" numFmtId="0">
      <sharedItems>
        <s v="High Risk"/>
        <s v="Low Risk"/>
        <s v="Mid Risk"/>
      </sharedItems>
    </cacheField>
    <cacheField name="Age Range" numFmtId="0">
      <sharedItems>
        <s v="30 Below"/>
        <s v="30 - 60"/>
        <s v="Over 60"/>
      </sharedItems>
    </cacheField>
    <cacheField name="Smoking/Vape?" numFmtId="0">
      <sharedItems containsSemiMixedTypes="0" containsString="0" containsNumber="1" containsInteger="1">
        <n v="1.0"/>
        <n v="0.0"/>
      </sharedItems>
    </cacheField>
    <cacheField name="Unhealthy Eating?" numFmtId="0">
      <sharedItems containsSemiMixedTypes="0" containsString="0" containsNumber="1" containsInteger="1">
        <n v="1.0"/>
        <n v="0.0"/>
      </sharedItems>
    </cacheField>
    <cacheField name="Stress?" numFmtId="0">
      <sharedItems containsSemiMixedTypes="0" containsString="0" containsNumber="1" containsInteger="1">
        <n v="1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e_Age_Product_Risk" cacheId="0" dataCaption="" compact="0" compactData="0">
  <location ref="A1:F12" firstHeaderRow="0" firstDataRow="2" firstDataCol="1"/>
  <pivotFields>
    <pivotField name="Subscrib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t="default"/>
      </items>
    </pivotField>
    <pivotField name="Custom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t="default"/>
      </items>
    </pivotField>
    <pivotField name="Product" axis="axisRow" compact="0" outline="0" multipleItemSelectionAllowed="1" showAll="0" sortType="ascending">
      <items>
        <item x="1"/>
        <item x="0"/>
        <item x="2"/>
        <item t="default"/>
      </items>
    </pivotField>
    <pivotField name="ARR" dataField="1" compact="0" numFmtId="169" outline="0" multipleItemSelectionAllowed="1" showAll="0">
      <items>
        <item x="0"/>
        <item x="1"/>
        <item x="2"/>
        <item t="default"/>
      </items>
    </pivotField>
    <pivotField name="Risk Level" axis="axisRow" compact="0" outline="0" multipleItemSelectionAllowed="1" showAll="0" sortType="ascending">
      <items>
        <item x="0"/>
        <item x="1"/>
        <item x="2"/>
        <item t="default"/>
      </items>
    </pivotField>
    <pivotField name="Age Range" axis="axisCol" compact="0" outline="0" multipleItemSelectionAllowed="1" showAll="0" sortType="ascending">
      <items>
        <item x="1"/>
        <item x="0"/>
        <item x="2"/>
        <item t="default"/>
      </items>
    </pivotField>
    <pivotField name="Smoking/Vape?" compact="0" outline="0" multipleItemSelectionAllowed="1" showAll="0">
      <items>
        <item x="0"/>
        <item x="1"/>
        <item t="default"/>
      </items>
    </pivotField>
    <pivotField name="Unhealthy Eating?" compact="0" outline="0" multipleItemSelectionAllowed="1" showAll="0">
      <items>
        <item x="0"/>
        <item x="1"/>
        <item t="default"/>
      </items>
    </pivotField>
    <pivotField name="Stress?" compact="0" outline="0" multipleItemSelectionAllowed="1" showAll="0">
      <items>
        <item x="0"/>
        <item x="1"/>
        <item t="default"/>
      </items>
    </pivotField>
  </pivotFields>
  <rowFields>
    <field x="2"/>
    <field x="4"/>
  </rowFields>
  <colFields>
    <field x="5"/>
  </colFields>
  <dataFields>
    <dataField name="SUM of ARR" fld="3" baseField="0"/>
  </dataFields>
</pivotTableDefinition>
</file>

<file path=xl/pivotTables/pivotTable2.xml><?xml version="1.0" encoding="utf-8"?>
<pivotTableDefinition xmlns="http://schemas.openxmlformats.org/spreadsheetml/2006/main" name="Pie_Age_SumAAR" cacheId="0" dataCaption="" compact="0" compactData="0">
  <location ref="A1:B5" firstHeaderRow="0" firstDataRow="1" firstDataCol="0"/>
  <pivotFields>
    <pivotField name="Subscrib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t="default"/>
      </items>
    </pivotField>
    <pivotField name="Custom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ARR" dataField="1" compact="0" numFmtId="169" outline="0" multipleItemSelectionAllowed="1" showAll="0">
      <items>
        <item x="0"/>
        <item x="1"/>
        <item x="2"/>
        <item t="default"/>
      </items>
    </pivotField>
    <pivotField name="Risk Level" compact="0" outline="0" multipleItemSelectionAllowed="1" showAll="0">
      <items>
        <item x="0"/>
        <item x="1"/>
        <item x="2"/>
        <item t="default"/>
      </items>
    </pivotField>
    <pivotField name="Age Range" axis="axisRow" compact="0" outline="0" multipleItemSelectionAllowed="1" showAll="0" sortType="ascending">
      <items>
        <item x="1"/>
        <item x="0"/>
        <item x="2"/>
        <item t="default"/>
      </items>
    </pivotField>
    <pivotField name="Smoking/Vape?" compact="0" outline="0" multipleItemSelectionAllowed="1" showAll="0">
      <items>
        <item x="0"/>
        <item x="1"/>
        <item t="default"/>
      </items>
    </pivotField>
    <pivotField name="Unhealthy Eating?" compact="0" outline="0" multipleItemSelectionAllowed="1" showAll="0">
      <items>
        <item x="0"/>
        <item x="1"/>
        <item t="default"/>
      </items>
    </pivotField>
    <pivotField name="Stress?" compact="0" outline="0" multipleItemSelectionAllowed="1" showAll="0">
      <items>
        <item x="0"/>
        <item x="1"/>
        <item t="default"/>
      </items>
    </pivotField>
  </pivotFields>
  <rowFields>
    <field x="5"/>
  </rowFields>
  <dataFields>
    <dataField name="SUM of ARR" fld="3" baseField="0"/>
  </dataFields>
</pivotTableDefinition>
</file>

<file path=xl/pivotTables/pivotTable3.xml><?xml version="1.0" encoding="utf-8"?>
<pivotTableDefinition xmlns="http://schemas.openxmlformats.org/spreadsheetml/2006/main" name="Pie_CustomerCount_Age" cacheId="0" dataCaption="" compact="0" compactData="0">
  <location ref="A1:B5" firstHeaderRow="0" firstDataRow="1" firstDataCol="0"/>
  <pivotFields>
    <pivotField name="Subscriber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t="default"/>
      </items>
    </pivotField>
    <pivotField name="Custom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ARR" compact="0" numFmtId="169" outline="0" multipleItemSelectionAllowed="1" showAll="0">
      <items>
        <item x="0"/>
        <item x="1"/>
        <item x="2"/>
        <item t="default"/>
      </items>
    </pivotField>
    <pivotField name="Risk Level" compact="0" outline="0" multipleItemSelectionAllowed="1" showAll="0">
      <items>
        <item x="0"/>
        <item x="1"/>
        <item x="2"/>
        <item t="default"/>
      </items>
    </pivotField>
    <pivotField name="Age Range" axis="axisRow" compact="0" outline="0" multipleItemSelectionAllowed="1" showAll="0" sortType="ascending">
      <items>
        <item x="1"/>
        <item x="0"/>
        <item x="2"/>
        <item t="default"/>
      </items>
    </pivotField>
    <pivotField name="Smoking/Vape?" compact="0" outline="0" multipleItemSelectionAllowed="1" showAll="0">
      <items>
        <item x="0"/>
        <item x="1"/>
        <item t="default"/>
      </items>
    </pivotField>
    <pivotField name="Unhealthy Eating?" compact="0" outline="0" multipleItemSelectionAllowed="1" showAll="0">
      <items>
        <item x="0"/>
        <item x="1"/>
        <item t="default"/>
      </items>
    </pivotField>
    <pivotField name="Stress?" compact="0" outline="0" multipleItemSelectionAllowed="1" showAll="0">
      <items>
        <item x="0"/>
        <item x="1"/>
        <item t="default"/>
      </items>
    </pivotField>
  </pivotFields>
  <rowFields>
    <field x="5"/>
  </rowFields>
  <dataFields>
    <dataField name="COUNT of Subscriber_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8"/>
    <pageSetUpPr/>
  </sheetPr>
  <sheetViews>
    <sheetView showGridLines="0" workbookViewId="0"/>
  </sheetViews>
  <sheetFormatPr customHeight="1" defaultColWidth="11.22" defaultRowHeight="15.0"/>
  <cols>
    <col customWidth="1" min="1" max="1" width="3.78"/>
    <col customWidth="1" min="2" max="2" width="10.56"/>
    <col customWidth="1" min="3" max="4" width="10.44"/>
    <col customWidth="1" min="5" max="5" width="2.44"/>
    <col customWidth="1" min="6" max="6" width="10.44"/>
    <col customWidth="1" min="7" max="7" width="9.78"/>
    <col customWidth="1" min="8" max="8" width="3.67"/>
    <col customWidth="1" min="9" max="9" width="9.78"/>
    <col customWidth="1" min="10" max="12" width="8.56"/>
    <col customWidth="1" min="13" max="13" width="3.67"/>
    <col customWidth="1" min="14" max="14" width="10.78"/>
    <col customWidth="1" min="15" max="16" width="8.56"/>
    <col customWidth="1" min="17" max="17" width="10.11"/>
    <col customWidth="1" min="18" max="26" width="8.56"/>
  </cols>
  <sheetData>
    <row r="1">
      <c r="A1" s="1"/>
      <c r="B1" s="2"/>
      <c r="C1" s="3"/>
      <c r="D1" s="3"/>
      <c r="E1" s="3"/>
      <c r="F1" s="3"/>
      <c r="G1" s="3"/>
      <c r="H1" s="4"/>
      <c r="I1" s="3"/>
      <c r="J1" s="3"/>
      <c r="K1" s="3"/>
      <c r="L1" s="3"/>
      <c r="M1" s="4"/>
      <c r="N1" s="4"/>
      <c r="O1" s="3"/>
      <c r="P1" s="3"/>
      <c r="Q1" s="3"/>
      <c r="R1" s="3"/>
    </row>
    <row r="2" ht="43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6"/>
      <c r="U2" s="6"/>
      <c r="V2" s="6"/>
      <c r="W2" s="6"/>
      <c r="X2" s="6"/>
      <c r="Y2" s="6"/>
      <c r="Z2" s="6"/>
    </row>
    <row r="3" ht="23.25" customHeight="1">
      <c r="A3" s="7" t="s">
        <v>0</v>
      </c>
      <c r="B3" s="8"/>
      <c r="C3" s="9"/>
      <c r="D3" s="9"/>
      <c r="E3" s="9"/>
      <c r="F3" s="9"/>
      <c r="G3" s="9"/>
      <c r="H3" s="10"/>
      <c r="I3" s="9"/>
      <c r="J3" s="9"/>
      <c r="K3" s="9"/>
      <c r="L3" s="9"/>
      <c r="M3" s="10"/>
      <c r="N3" s="10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</row>
    <row r="4" ht="15.75" customHeight="1">
      <c r="A4" s="12"/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5"/>
      <c r="N4" s="15"/>
      <c r="O4" s="14"/>
      <c r="P4" s="14"/>
      <c r="Q4" s="14"/>
      <c r="R4" s="14"/>
      <c r="S4" s="13"/>
      <c r="T4" s="13"/>
      <c r="U4" s="13"/>
      <c r="V4" s="13"/>
      <c r="W4" s="13"/>
      <c r="X4" s="13"/>
      <c r="Y4" s="13"/>
      <c r="Z4" s="13"/>
    </row>
    <row r="5" ht="28.5" customHeight="1">
      <c r="A5" s="16"/>
      <c r="B5" s="17" t="s">
        <v>1</v>
      </c>
      <c r="C5" s="18" t="s">
        <v>2</v>
      </c>
      <c r="D5" s="18" t="s">
        <v>3</v>
      </c>
      <c r="E5" s="19"/>
      <c r="F5" s="18" t="s">
        <v>4</v>
      </c>
      <c r="G5" s="18" t="s">
        <v>3</v>
      </c>
      <c r="H5" s="19"/>
      <c r="I5" s="18" t="s">
        <v>2</v>
      </c>
      <c r="J5" s="20" t="s">
        <v>5</v>
      </c>
      <c r="K5" s="20" t="s">
        <v>6</v>
      </c>
      <c r="L5" s="20" t="s">
        <v>7</v>
      </c>
      <c r="M5" s="19"/>
      <c r="N5" s="18" t="s">
        <v>4</v>
      </c>
      <c r="O5" s="20" t="s">
        <v>5</v>
      </c>
      <c r="P5" s="20" t="s">
        <v>6</v>
      </c>
      <c r="Q5" s="21" t="s">
        <v>7</v>
      </c>
      <c r="R5" s="19"/>
      <c r="S5" s="22"/>
      <c r="T5" s="22"/>
      <c r="U5" s="22"/>
      <c r="V5" s="22"/>
      <c r="W5" s="22"/>
      <c r="X5" s="22"/>
      <c r="Y5" s="22"/>
      <c r="Z5" s="22"/>
    </row>
    <row r="6" ht="9.0" customHeight="1">
      <c r="A6" s="23"/>
      <c r="B6" s="13"/>
      <c r="C6" s="24"/>
      <c r="D6" s="24"/>
      <c r="E6" s="24"/>
      <c r="F6" s="24"/>
      <c r="G6" s="24"/>
      <c r="H6" s="24"/>
      <c r="I6" s="24"/>
      <c r="J6" s="25"/>
      <c r="K6" s="25"/>
      <c r="L6" s="25"/>
      <c r="M6" s="24"/>
      <c r="N6" s="24"/>
      <c r="O6" s="25"/>
      <c r="P6" s="25"/>
      <c r="Q6" s="25"/>
      <c r="R6" s="24"/>
    </row>
    <row r="7" ht="15.75" customHeight="1">
      <c r="A7" s="26"/>
      <c r="B7" s="27" t="s">
        <v>8</v>
      </c>
      <c r="C7" s="28">
        <f>COUNTIFS(Subscriber_List!C:C,B7)</f>
        <v>838</v>
      </c>
      <c r="D7" s="29">
        <f>C7/C10</f>
        <v>0.7861163227</v>
      </c>
      <c r="E7" s="30"/>
      <c r="F7" s="31">
        <f>SUMIFS(Subscriber_List!D:D,Subscriber_List!C:C,B7)</f>
        <v>502800</v>
      </c>
      <c r="G7" s="29">
        <f>F7/F10</f>
        <v>0.2434631028</v>
      </c>
      <c r="H7" s="30"/>
      <c r="I7" s="28">
        <f>COUNTIFS(Subscriber_List!$C:$C,$B7)</f>
        <v>838</v>
      </c>
      <c r="J7" s="32">
        <f>COUNTIFS(Subscriber_List!$C:$C,$B7,Subscriber_List!$E:$E,J$5)</f>
        <v>836</v>
      </c>
      <c r="K7" s="32">
        <f>COUNTIFS(Subscriber_List!$C:$C,$B7,Subscriber_List!$E:$E,K$5)</f>
        <v>2</v>
      </c>
      <c r="L7" s="32">
        <f>COUNTIFS(Subscriber_List!$C:$C,$B7,Subscriber_List!$E:$E,L$5)</f>
        <v>0</v>
      </c>
      <c r="M7" s="30"/>
      <c r="N7" s="31">
        <f t="shared" ref="N7:N9" si="1">SUM(O7:Q7)</f>
        <v>502800</v>
      </c>
      <c r="O7" s="31">
        <f>SUMIFS(Subscriber_List!$D:$D,Subscriber_List!$C:$C,$B7,Subscriber_List!$E:$E,O$5)</f>
        <v>501600</v>
      </c>
      <c r="P7" s="31">
        <f>SUMIFS(Subscriber_List!$D:$D,Subscriber_List!$C:$C,$B7,Subscriber_List!$E:$E,P$5)</f>
        <v>1200</v>
      </c>
      <c r="Q7" s="31">
        <f>SUMIFS(Subscriber_List!$D:$D,Subscriber_List!$C:$C,$B7,Subscriber_List!$E:$E,Q$5)</f>
        <v>0</v>
      </c>
      <c r="R7" s="30"/>
      <c r="S7" s="33"/>
      <c r="T7" s="33"/>
      <c r="U7" s="33"/>
      <c r="V7" s="33"/>
      <c r="W7" s="33"/>
      <c r="X7" s="33"/>
      <c r="Y7" s="33"/>
      <c r="Z7" s="33"/>
    </row>
    <row r="8" ht="15.75" customHeight="1">
      <c r="B8" s="34" t="s">
        <v>9</v>
      </c>
      <c r="C8" s="28">
        <f>COUNTIFS(Subscriber_List!C:C,B8)</f>
        <v>68</v>
      </c>
      <c r="D8" s="29">
        <f>C8/C10</f>
        <v>0.06378986867</v>
      </c>
      <c r="E8" s="30"/>
      <c r="F8" s="31">
        <f>SUMIFS(Subscriber_List!D:D,Subscriber_List!C:C,B8)</f>
        <v>122400</v>
      </c>
      <c r="G8" s="29">
        <f>F8/F10</f>
        <v>0.05926786752</v>
      </c>
      <c r="H8" s="30"/>
      <c r="I8" s="28">
        <f>COUNTIFS(Subscriber_List!$C:$C,$B8)</f>
        <v>68</v>
      </c>
      <c r="J8" s="32">
        <f>COUNTIFS(Subscriber_List!$C:$C,$B8,Subscriber_List!$E:$E,J$5)</f>
        <v>44</v>
      </c>
      <c r="K8" s="32">
        <f>COUNTIFS(Subscriber_List!$C:$C,$B8,Subscriber_List!$E:$E,K$5)</f>
        <v>24</v>
      </c>
      <c r="L8" s="32">
        <f>COUNTIFS(Subscriber_List!$C:$C,$B8,Subscriber_List!$E:$E,L$5)</f>
        <v>0</v>
      </c>
      <c r="M8" s="30"/>
      <c r="N8" s="31">
        <f t="shared" si="1"/>
        <v>122400</v>
      </c>
      <c r="O8" s="31">
        <f>SUMIFS(Subscriber_List!$D:$D,Subscriber_List!$C:$C,$B8,Subscriber_List!$E:$E,O$5)</f>
        <v>79200</v>
      </c>
      <c r="P8" s="31">
        <f>SUMIFS(Subscriber_List!$D:$D,Subscriber_List!$C:$C,$B8,Subscriber_List!$E:$E,P$5)</f>
        <v>43200</v>
      </c>
      <c r="Q8" s="31">
        <f>SUMIFS(Subscriber_List!$D:$D,Subscriber_List!$C:$C,$B8,Subscriber_List!$E:$E,Q$5)</f>
        <v>0</v>
      </c>
      <c r="R8" s="30"/>
    </row>
    <row r="9" ht="15.75" customHeight="1">
      <c r="B9" s="27" t="s">
        <v>10</v>
      </c>
      <c r="C9" s="28">
        <f>COUNTIFS(Subscriber_List!C:C,B9)</f>
        <v>160</v>
      </c>
      <c r="D9" s="29">
        <f>C9/C10</f>
        <v>0.1500938086</v>
      </c>
      <c r="E9" s="30"/>
      <c r="F9" s="31">
        <f>SUMIFS(Subscriber_List!D:D,Subscriber_List!C:C,B9)</f>
        <v>1440000</v>
      </c>
      <c r="G9" s="29">
        <f>F9/F10</f>
        <v>0.6972690296</v>
      </c>
      <c r="H9" s="30"/>
      <c r="I9" s="28">
        <f>COUNTIFS(Subscriber_List!$C:$C,$B9)</f>
        <v>160</v>
      </c>
      <c r="J9" s="32">
        <f>COUNTIFS(Subscriber_List!$C:$C,$B9,Subscriber_List!$E:$E,J$5)</f>
        <v>0</v>
      </c>
      <c r="K9" s="32">
        <f>COUNTIFS(Subscriber_List!$C:$C,$B9,Subscriber_List!$E:$E,K$5)</f>
        <v>36</v>
      </c>
      <c r="L9" s="32">
        <f>COUNTIFS(Subscriber_List!$C:$C,$B9,Subscriber_List!$E:$E,L$5)</f>
        <v>124</v>
      </c>
      <c r="M9" s="30"/>
      <c r="N9" s="31">
        <f t="shared" si="1"/>
        <v>1440000</v>
      </c>
      <c r="O9" s="31">
        <f>SUMIFS(Subscriber_List!$D:$D,Subscriber_List!$C:$C,$B9,Subscriber_List!$E:$E,O$5)</f>
        <v>0</v>
      </c>
      <c r="P9" s="31">
        <f>SUMIFS(Subscriber_List!$D:$D,Subscriber_List!$C:$C,$B9,Subscriber_List!$E:$E,P$5)</f>
        <v>324000</v>
      </c>
      <c r="Q9" s="31">
        <f>SUMIFS(Subscriber_List!$D:$D,Subscriber_List!$C:$C,$B9,Subscriber_List!$E:$E,Q$5)</f>
        <v>1116000</v>
      </c>
      <c r="R9" s="30"/>
    </row>
    <row r="10">
      <c r="A10" s="23"/>
      <c r="B10" s="35"/>
      <c r="C10" s="36">
        <f>SUM(C7:C9)</f>
        <v>1066</v>
      </c>
      <c r="D10" s="37"/>
      <c r="E10" s="38"/>
      <c r="F10" s="39">
        <f>SUM(F7:F9)</f>
        <v>2065200</v>
      </c>
      <c r="G10" s="40"/>
      <c r="H10" s="38"/>
      <c r="I10" s="36">
        <f t="shared" ref="I10:L10" si="2">SUM(I7:I9)</f>
        <v>1066</v>
      </c>
      <c r="J10" s="36">
        <f t="shared" si="2"/>
        <v>880</v>
      </c>
      <c r="K10" s="36">
        <f t="shared" si="2"/>
        <v>62</v>
      </c>
      <c r="L10" s="36">
        <f t="shared" si="2"/>
        <v>124</v>
      </c>
      <c r="M10" s="38"/>
      <c r="N10" s="39">
        <f t="shared" ref="N10:Q10" si="3">SUM(N7:N9)</f>
        <v>2065200</v>
      </c>
      <c r="O10" s="39">
        <f t="shared" si="3"/>
        <v>580800</v>
      </c>
      <c r="P10" s="39">
        <f t="shared" si="3"/>
        <v>368400</v>
      </c>
      <c r="Q10" s="39">
        <f t="shared" si="3"/>
        <v>1116000</v>
      </c>
      <c r="R10" s="38"/>
    </row>
    <row r="11" ht="9.0" customHeight="1">
      <c r="A11" s="23"/>
      <c r="B11" s="13"/>
      <c r="C11" s="41"/>
      <c r="D11" s="41"/>
      <c r="E11" s="41"/>
      <c r="F11" s="41"/>
      <c r="G11" s="41"/>
      <c r="H11" s="30"/>
      <c r="I11" s="41"/>
      <c r="J11" s="41"/>
      <c r="K11" s="41"/>
      <c r="L11" s="41"/>
      <c r="M11" s="30"/>
      <c r="N11" s="30"/>
      <c r="O11" s="41"/>
      <c r="P11" s="41"/>
      <c r="Q11" s="41"/>
      <c r="R11" s="41"/>
    </row>
    <row r="12" ht="15.75" customHeight="1">
      <c r="A12" s="26"/>
      <c r="C12" s="42"/>
      <c r="D12" s="30"/>
      <c r="E12" s="30"/>
      <c r="F12" s="30"/>
      <c r="G12" s="30"/>
      <c r="H12" s="43"/>
      <c r="I12" s="42"/>
      <c r="J12" s="30"/>
      <c r="K12" s="30"/>
      <c r="L12" s="30"/>
      <c r="M12" s="43"/>
      <c r="N12" s="43"/>
      <c r="O12" s="42"/>
      <c r="P12" s="30"/>
      <c r="Q12" s="30"/>
      <c r="R12" s="30"/>
      <c r="S12" s="33"/>
      <c r="T12" s="33"/>
      <c r="U12" s="33"/>
      <c r="V12" s="33"/>
      <c r="W12" s="33"/>
      <c r="X12" s="33"/>
      <c r="Y12" s="33"/>
      <c r="Z12" s="33"/>
    </row>
    <row r="13" ht="23.25" customHeight="1">
      <c r="A13" s="7" t="s">
        <v>11</v>
      </c>
      <c r="B13" s="8"/>
      <c r="C13" s="9"/>
      <c r="D13" s="9"/>
      <c r="E13" s="9"/>
      <c r="F13" s="9"/>
      <c r="G13" s="9"/>
      <c r="H13" s="10"/>
      <c r="I13" s="9"/>
      <c r="J13" s="9"/>
      <c r="K13" s="9"/>
      <c r="L13" s="9"/>
      <c r="M13" s="10"/>
      <c r="N13" s="10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</row>
    <row r="14" ht="15.0" customHeight="1">
      <c r="A14" s="23"/>
      <c r="B14" s="35"/>
      <c r="C14" s="38"/>
      <c r="D14" s="38"/>
      <c r="E14" s="38"/>
      <c r="F14" s="38"/>
      <c r="G14" s="38"/>
      <c r="H14" s="44"/>
      <c r="I14" s="38"/>
      <c r="J14" s="38"/>
      <c r="K14" s="38"/>
      <c r="L14" s="38"/>
      <c r="M14" s="44"/>
      <c r="N14" s="44"/>
      <c r="O14" s="38"/>
      <c r="P14" s="38"/>
      <c r="Q14" s="38"/>
      <c r="R14" s="38"/>
    </row>
    <row r="15" ht="15.0" customHeight="1">
      <c r="A15" s="23"/>
      <c r="B15" s="13"/>
      <c r="C15" s="41"/>
      <c r="D15" s="41"/>
      <c r="E15" s="41"/>
      <c r="F15" s="41"/>
      <c r="G15" s="41"/>
      <c r="H15" s="30"/>
      <c r="I15" s="41"/>
      <c r="J15" s="41"/>
      <c r="K15" s="41"/>
      <c r="L15" s="41"/>
      <c r="M15" s="30"/>
      <c r="N15" s="30"/>
      <c r="O15" s="41"/>
      <c r="P15" s="41"/>
      <c r="Q15" s="41"/>
      <c r="R15" s="41"/>
    </row>
    <row r="16" ht="15.0" customHeight="1">
      <c r="A16" s="26"/>
      <c r="C16" s="42"/>
      <c r="D16" s="30"/>
      <c r="E16" s="30"/>
      <c r="F16" s="30"/>
      <c r="G16" s="30"/>
      <c r="H16" s="43"/>
      <c r="I16" s="42"/>
      <c r="J16" s="30"/>
      <c r="K16" s="30"/>
      <c r="L16" s="30"/>
      <c r="M16" s="43"/>
      <c r="N16" s="43"/>
      <c r="O16" s="42"/>
      <c r="P16" s="30"/>
      <c r="Q16" s="30"/>
      <c r="R16" s="30"/>
      <c r="S16" s="33"/>
      <c r="T16" s="33"/>
      <c r="U16" s="33"/>
      <c r="V16" s="33"/>
      <c r="W16" s="33"/>
      <c r="X16" s="33"/>
      <c r="Y16" s="33"/>
      <c r="Z16" s="33"/>
    </row>
    <row r="17" ht="15.0" customHeight="1"/>
    <row r="18" ht="15.0" customHeight="1">
      <c r="C18" s="42"/>
      <c r="D18" s="30"/>
      <c r="E18" s="30"/>
      <c r="F18" s="30"/>
      <c r="G18" s="30"/>
      <c r="H18" s="41"/>
      <c r="I18" s="42"/>
      <c r="J18" s="30"/>
      <c r="K18" s="30"/>
      <c r="L18" s="30"/>
      <c r="M18" s="41"/>
      <c r="N18" s="41"/>
      <c r="O18" s="42"/>
      <c r="P18" s="30"/>
      <c r="Q18" s="30"/>
      <c r="R18" s="30"/>
    </row>
    <row r="19" ht="15.0" customHeight="1">
      <c r="A19" s="23"/>
      <c r="B19" s="35"/>
      <c r="C19" s="38"/>
      <c r="D19" s="38"/>
      <c r="E19" s="38"/>
      <c r="F19" s="38"/>
      <c r="G19" s="38"/>
      <c r="H19" s="44"/>
      <c r="I19" s="38"/>
      <c r="J19" s="38"/>
      <c r="K19" s="38"/>
      <c r="L19" s="38"/>
      <c r="M19" s="44"/>
      <c r="N19" s="44"/>
      <c r="O19" s="38"/>
      <c r="P19" s="38"/>
      <c r="Q19" s="38"/>
      <c r="R19" s="38"/>
    </row>
    <row r="20" ht="15.0" customHeight="1">
      <c r="A20" s="23"/>
      <c r="B20" s="13"/>
      <c r="C20" s="41"/>
      <c r="D20" s="41"/>
      <c r="E20" s="41"/>
      <c r="F20" s="41"/>
      <c r="G20" s="41"/>
      <c r="H20" s="30"/>
      <c r="I20" s="41"/>
      <c r="J20" s="41"/>
      <c r="K20" s="41"/>
      <c r="L20" s="41"/>
      <c r="M20" s="30"/>
      <c r="N20" s="30"/>
      <c r="O20" s="41"/>
      <c r="P20" s="41"/>
      <c r="Q20" s="41"/>
      <c r="R20" s="41"/>
    </row>
    <row r="21" ht="15.0" customHeight="1">
      <c r="A21" s="26"/>
      <c r="C21" s="42"/>
      <c r="D21" s="30"/>
      <c r="E21" s="30"/>
      <c r="F21" s="30"/>
      <c r="G21" s="30"/>
      <c r="H21" s="43"/>
      <c r="I21" s="42"/>
      <c r="J21" s="30"/>
      <c r="K21" s="30"/>
      <c r="L21" s="30"/>
      <c r="M21" s="43"/>
      <c r="N21" s="43"/>
      <c r="O21" s="42"/>
      <c r="P21" s="30"/>
      <c r="Q21" s="30"/>
      <c r="R21" s="30"/>
      <c r="S21" s="33"/>
      <c r="T21" s="33"/>
      <c r="U21" s="33"/>
      <c r="V21" s="33"/>
      <c r="W21" s="33"/>
      <c r="X21" s="33"/>
      <c r="Y21" s="33"/>
      <c r="Z21" s="33"/>
    </row>
    <row r="22" ht="15.0" customHeight="1">
      <c r="C22" s="42"/>
      <c r="D22" s="30"/>
      <c r="E22" s="30"/>
      <c r="F22" s="30"/>
      <c r="G22" s="30"/>
      <c r="H22" s="41"/>
      <c r="I22" s="42"/>
      <c r="J22" s="30"/>
      <c r="K22" s="30"/>
      <c r="L22" s="30"/>
      <c r="M22" s="41"/>
      <c r="N22" s="41"/>
      <c r="O22" s="42"/>
      <c r="P22" s="30"/>
      <c r="Q22" s="30"/>
      <c r="R22" s="30"/>
    </row>
    <row r="23" ht="15.0" customHeight="1">
      <c r="C23" s="42"/>
      <c r="D23" s="30"/>
      <c r="E23" s="30"/>
      <c r="F23" s="30"/>
      <c r="G23" s="30"/>
      <c r="H23" s="41"/>
      <c r="I23" s="42"/>
      <c r="J23" s="30"/>
      <c r="K23" s="30"/>
      <c r="L23" s="30"/>
      <c r="M23" s="41"/>
      <c r="N23" s="41"/>
      <c r="O23" s="42"/>
      <c r="P23" s="30"/>
      <c r="Q23" s="30"/>
      <c r="R23" s="30"/>
    </row>
    <row r="24" ht="15.0" customHeight="1">
      <c r="A24" s="23"/>
      <c r="B24" s="35"/>
      <c r="C24" s="38"/>
      <c r="D24" s="38"/>
      <c r="E24" s="38"/>
      <c r="F24" s="38"/>
      <c r="G24" s="38"/>
      <c r="H24" s="44"/>
      <c r="I24" s="38"/>
      <c r="J24" s="38"/>
      <c r="K24" s="38"/>
      <c r="L24" s="38"/>
      <c r="M24" s="44"/>
      <c r="N24" s="44"/>
      <c r="O24" s="38"/>
      <c r="P24" s="38"/>
      <c r="Q24" s="38"/>
      <c r="R24" s="38"/>
    </row>
    <row r="25" ht="15.0" customHeight="1">
      <c r="A25" s="12"/>
      <c r="B25" s="45"/>
      <c r="C25" s="41"/>
      <c r="D25" s="41"/>
      <c r="E25" s="41"/>
      <c r="F25" s="41"/>
      <c r="G25" s="41"/>
      <c r="H25" s="30"/>
      <c r="I25" s="41"/>
      <c r="J25" s="41"/>
      <c r="K25" s="41"/>
      <c r="L25" s="41"/>
      <c r="M25" s="30"/>
      <c r="N25" s="30"/>
      <c r="O25" s="41"/>
      <c r="P25" s="41"/>
      <c r="Q25" s="41"/>
      <c r="R25" s="41"/>
    </row>
    <row r="26" ht="15.0" customHeight="1">
      <c r="A26" s="46"/>
      <c r="B26" s="47"/>
      <c r="C26" s="48"/>
      <c r="D26" s="48"/>
      <c r="E26" s="48"/>
      <c r="F26" s="48"/>
      <c r="G26" s="48"/>
      <c r="H26" s="44"/>
      <c r="I26" s="48"/>
      <c r="J26" s="48"/>
      <c r="K26" s="48"/>
      <c r="L26" s="48"/>
      <c r="M26" s="44"/>
      <c r="N26" s="44"/>
      <c r="O26" s="48"/>
      <c r="P26" s="48"/>
      <c r="Q26" s="48"/>
      <c r="R26" s="48"/>
      <c r="S26" s="49"/>
      <c r="T26" s="49"/>
      <c r="U26" s="49"/>
      <c r="V26" s="49"/>
      <c r="W26" s="49"/>
      <c r="X26" s="49"/>
      <c r="Y26" s="49"/>
      <c r="Z26" s="49"/>
    </row>
    <row r="27" ht="15.0" customHeight="1">
      <c r="A27" s="12"/>
      <c r="B27" s="50"/>
      <c r="C27" s="51"/>
      <c r="D27" s="51"/>
      <c r="E27" s="51"/>
      <c r="F27" s="51"/>
      <c r="G27" s="51"/>
      <c r="H27" s="52"/>
      <c r="I27" s="51"/>
      <c r="J27" s="51"/>
      <c r="K27" s="51"/>
      <c r="L27" s="51"/>
      <c r="M27" s="52"/>
      <c r="N27" s="52"/>
      <c r="O27" s="51"/>
      <c r="P27" s="51"/>
      <c r="Q27" s="51"/>
      <c r="R27" s="51"/>
    </row>
    <row r="28" ht="15.0" customHeight="1">
      <c r="A28" s="45"/>
      <c r="C28" s="53"/>
      <c r="D28" s="53"/>
      <c r="E28" s="53"/>
      <c r="F28" s="53"/>
      <c r="G28" s="53"/>
      <c r="H28" s="54"/>
      <c r="I28" s="53"/>
      <c r="J28" s="53"/>
      <c r="K28" s="53"/>
      <c r="L28" s="53"/>
      <c r="M28" s="54"/>
      <c r="N28" s="54"/>
      <c r="O28" s="53"/>
      <c r="P28" s="53"/>
      <c r="Q28" s="53"/>
      <c r="R28" s="53"/>
    </row>
    <row r="29" ht="15.0" customHeight="1">
      <c r="A29" s="4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</row>
    <row r="30" ht="15.0" customHeight="1">
      <c r="A30" s="4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</row>
    <row r="31" ht="15.0" customHeight="1">
      <c r="A31" s="4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ht="15.0" customHeight="1">
      <c r="A32" s="4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ht="15.0" customHeight="1">
      <c r="A33" s="4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ht="15.0" customHeight="1">
      <c r="A34" s="4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ht="15.0" customHeight="1">
      <c r="A35" s="4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ht="15.0" customHeight="1">
      <c r="A36" s="4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</row>
    <row r="37" ht="15.0" customHeight="1">
      <c r="A37" s="4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</row>
    <row r="38" ht="15.0" customHeight="1">
      <c r="A38" s="4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</row>
    <row r="39" ht="15.0" customHeight="1">
      <c r="A39" s="55" t="s">
        <v>12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ht="15.0" hidden="1" customHeight="1">
      <c r="A40" s="4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</row>
    <row r="41" ht="15.0" hidden="1" customHeight="1">
      <c r="A41" s="4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</row>
    <row r="42" ht="15.0" hidden="1" customHeight="1">
      <c r="A42" s="4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</row>
    <row r="43" ht="15.0" hidden="1" customHeight="1">
      <c r="A43" s="4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</row>
    <row r="44" ht="15.0" hidden="1" customHeight="1">
      <c r="A44" s="4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</row>
    <row r="45" ht="15.0" hidden="1" customHeight="1">
      <c r="A45" s="4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</row>
    <row r="46" ht="15.0" hidden="1" customHeight="1">
      <c r="A46" s="4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</row>
    <row r="47" ht="15.0" hidden="1" customHeight="1">
      <c r="A47" s="4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</row>
    <row r="48" ht="15.0" hidden="1" customHeight="1">
      <c r="A48" s="4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</row>
    <row r="49" ht="15.0" hidden="1" customHeight="1">
      <c r="A49" s="4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</row>
    <row r="50" ht="15.0" hidden="1" customHeight="1">
      <c r="A50" s="4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</row>
    <row r="51" ht="15.0" hidden="1" customHeight="1">
      <c r="A51" s="4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</row>
    <row r="52" ht="15.0" hidden="1" customHeight="1">
      <c r="A52" s="4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</row>
    <row r="53" ht="15.0" hidden="1" customHeight="1">
      <c r="A53" s="4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</row>
    <row r="54">
      <c r="A54" s="4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</row>
    <row r="55">
      <c r="A55" s="4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</row>
    <row r="56">
      <c r="A56" s="4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</row>
    <row r="57">
      <c r="A57" s="4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</row>
    <row r="58">
      <c r="A58" s="4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</row>
    <row r="59">
      <c r="A59" s="4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>
      <c r="A60" s="4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</row>
    <row r="61">
      <c r="A61" s="4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2">
      <c r="A62" s="4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</row>
    <row r="63">
      <c r="A63" s="4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</row>
    <row r="64">
      <c r="A64" s="4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</row>
    <row r="65">
      <c r="A65" s="4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</row>
    <row r="66">
      <c r="A66" s="4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</row>
    <row r="67">
      <c r="A67" s="4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</row>
    <row r="68">
      <c r="A68" s="4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</row>
    <row r="69">
      <c r="A69" s="4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</row>
    <row r="70">
      <c r="A70" s="4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</row>
    <row r="71">
      <c r="A71" s="4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</row>
    <row r="72">
      <c r="A72" s="4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</row>
    <row r="73">
      <c r="A73" s="4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</row>
    <row r="74">
      <c r="A74" s="4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>
      <c r="A75" s="4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</row>
    <row r="76">
      <c r="A76" s="4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</row>
    <row r="77">
      <c r="A77" s="4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</row>
    <row r="78">
      <c r="A78" s="4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</row>
    <row r="79">
      <c r="A79" s="4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</row>
    <row r="80">
      <c r="A80" s="4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</row>
    <row r="81">
      <c r="A81" s="4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</row>
    <row r="82">
      <c r="A82" s="4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</row>
    <row r="83">
      <c r="A83" s="4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</row>
    <row r="84">
      <c r="A84" s="4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</row>
    <row r="85">
      <c r="A85" s="4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</row>
    <row r="86">
      <c r="A86" s="4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</row>
    <row r="87">
      <c r="A87" s="4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</row>
    <row r="88">
      <c r="A88" s="4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</row>
    <row r="89">
      <c r="A89" s="4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</row>
    <row r="90">
      <c r="A90" s="4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</row>
    <row r="91">
      <c r="A91" s="4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</row>
    <row r="92">
      <c r="A92" s="4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</row>
    <row r="93">
      <c r="A93" s="4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</row>
    <row r="94">
      <c r="A94" s="4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</row>
    <row r="95">
      <c r="A95" s="4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</row>
    <row r="96">
      <c r="A96" s="4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</row>
    <row r="97">
      <c r="A97" s="4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</row>
    <row r="98">
      <c r="A98" s="4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</row>
    <row r="99">
      <c r="A99" s="4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</row>
    <row r="100">
      <c r="A100" s="4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</row>
    <row r="101">
      <c r="A101" s="4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</row>
    <row r="102">
      <c r="A102" s="4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</row>
    <row r="103">
      <c r="A103" s="4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</row>
    <row r="104">
      <c r="A104" s="4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</row>
    <row r="105">
      <c r="A105" s="4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</row>
    <row r="106">
      <c r="A106" s="4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</row>
    <row r="107">
      <c r="A107" s="4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</row>
    <row r="108">
      <c r="A108" s="4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</row>
    <row r="109">
      <c r="A109" s="4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>
      <c r="A110" s="4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</row>
    <row r="111">
      <c r="A111" s="4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</row>
    <row r="112">
      <c r="A112" s="4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</row>
    <row r="113">
      <c r="A113" s="4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  <row r="114">
      <c r="A114" s="4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</row>
    <row r="115">
      <c r="A115" s="4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</row>
    <row r="116">
      <c r="A116" s="4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</row>
    <row r="117">
      <c r="A117" s="4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</row>
    <row r="118">
      <c r="A118" s="4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</row>
    <row r="119">
      <c r="A119" s="4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</row>
    <row r="120">
      <c r="A120" s="4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</row>
    <row r="121">
      <c r="A121" s="4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</row>
    <row r="122">
      <c r="A122" s="4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</row>
    <row r="123">
      <c r="A123" s="4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</row>
    <row r="124">
      <c r="A124" s="4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</row>
    <row r="125">
      <c r="A125" s="4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</row>
    <row r="126">
      <c r="A126" s="4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</row>
    <row r="127">
      <c r="A127" s="4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</row>
    <row r="128">
      <c r="A128" s="4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</row>
    <row r="129">
      <c r="A129" s="4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</row>
    <row r="130">
      <c r="A130" s="4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</row>
    <row r="131">
      <c r="A131" s="4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</row>
    <row r="132">
      <c r="A132" s="4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</row>
    <row r="133">
      <c r="A133" s="4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</row>
    <row r="134">
      <c r="A134" s="4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</row>
    <row r="135">
      <c r="A135" s="4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</row>
    <row r="136">
      <c r="A136" s="4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</row>
    <row r="137">
      <c r="A137" s="4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</row>
    <row r="138">
      <c r="A138" s="4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</row>
    <row r="139">
      <c r="A139" s="4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</row>
    <row r="140">
      <c r="A140" s="4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</row>
    <row r="141">
      <c r="A141" s="4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</row>
    <row r="142">
      <c r="A142" s="4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</row>
    <row r="143">
      <c r="A143" s="4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</row>
    <row r="144">
      <c r="A144" s="4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</row>
    <row r="145">
      <c r="A145" s="4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</row>
    <row r="146">
      <c r="A146" s="4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</row>
    <row r="147">
      <c r="A147" s="4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</row>
    <row r="148">
      <c r="A148" s="4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</row>
    <row r="149">
      <c r="A149" s="4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</row>
    <row r="150">
      <c r="A150" s="4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</row>
    <row r="151">
      <c r="A151" s="4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</row>
    <row r="152">
      <c r="A152" s="4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</row>
    <row r="153">
      <c r="A153" s="4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</row>
    <row r="154">
      <c r="A154" s="4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</row>
    <row r="155">
      <c r="A155" s="4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</row>
    <row r="156">
      <c r="A156" s="4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</row>
    <row r="157">
      <c r="A157" s="4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</row>
    <row r="158">
      <c r="A158" s="4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</row>
    <row r="159">
      <c r="A159" s="4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</row>
    <row r="160">
      <c r="A160" s="4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</row>
    <row r="161">
      <c r="A161" s="4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</row>
    <row r="162">
      <c r="A162" s="4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</row>
    <row r="163">
      <c r="A163" s="4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</row>
    <row r="164">
      <c r="A164" s="4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</row>
    <row r="165">
      <c r="A165" s="4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</row>
    <row r="166">
      <c r="A166" s="4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</row>
    <row r="167">
      <c r="A167" s="4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</row>
    <row r="168">
      <c r="A168" s="4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</row>
    <row r="169">
      <c r="A169" s="4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</row>
    <row r="170">
      <c r="A170" s="4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</row>
    <row r="171">
      <c r="A171" s="4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</row>
    <row r="172">
      <c r="A172" s="4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</row>
    <row r="173">
      <c r="A173" s="4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</row>
    <row r="174">
      <c r="A174" s="4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</row>
    <row r="175">
      <c r="A175" s="4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</row>
    <row r="176">
      <c r="A176" s="4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</row>
    <row r="177">
      <c r="A177" s="4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</row>
    <row r="178">
      <c r="A178" s="4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</row>
    <row r="179">
      <c r="A179" s="4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>
      <c r="A180" s="4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</row>
    <row r="181">
      <c r="A181" s="4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</row>
    <row r="182">
      <c r="A182" s="4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</row>
    <row r="183">
      <c r="A183" s="4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</row>
    <row r="184">
      <c r="A184" s="4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</row>
    <row r="185">
      <c r="A185" s="4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</row>
    <row r="186">
      <c r="A186" s="4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</row>
    <row r="187">
      <c r="A187" s="4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</row>
    <row r="188">
      <c r="A188" s="4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</row>
    <row r="189">
      <c r="A189" s="4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</row>
    <row r="190">
      <c r="A190" s="4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</row>
    <row r="191">
      <c r="A191" s="4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</row>
    <row r="192">
      <c r="A192" s="4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</row>
    <row r="193">
      <c r="A193" s="4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</row>
    <row r="194">
      <c r="A194" s="4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</row>
    <row r="195">
      <c r="A195" s="4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</row>
    <row r="196">
      <c r="A196" s="4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</row>
    <row r="197">
      <c r="A197" s="4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</row>
    <row r="198">
      <c r="A198" s="4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</row>
    <row r="199">
      <c r="A199" s="4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</row>
    <row r="200">
      <c r="A200" s="4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</row>
    <row r="201">
      <c r="A201" s="4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</row>
    <row r="202">
      <c r="A202" s="4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</row>
    <row r="203">
      <c r="A203" s="4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</row>
    <row r="204">
      <c r="A204" s="4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</row>
    <row r="205">
      <c r="A205" s="4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</row>
    <row r="206">
      <c r="A206" s="4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</row>
    <row r="207">
      <c r="A207" s="4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</row>
    <row r="208">
      <c r="A208" s="4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</row>
    <row r="209">
      <c r="A209" s="4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</row>
    <row r="210">
      <c r="A210" s="4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</row>
    <row r="211">
      <c r="A211" s="4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</row>
    <row r="212">
      <c r="A212" s="4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</row>
    <row r="213">
      <c r="A213" s="4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</row>
    <row r="214">
      <c r="A214" s="4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</row>
    <row r="215">
      <c r="A215" s="4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</row>
    <row r="216">
      <c r="A216" s="4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</row>
    <row r="217">
      <c r="A217" s="4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</row>
    <row r="218">
      <c r="A218" s="4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</row>
    <row r="219">
      <c r="A219" s="4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</row>
    <row r="220">
      <c r="A220" s="4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</row>
    <row r="221">
      <c r="A221" s="4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</row>
    <row r="222">
      <c r="A222" s="4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</row>
    <row r="223">
      <c r="A223" s="4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</row>
    <row r="224">
      <c r="A224" s="4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</row>
    <row r="225">
      <c r="A225" s="4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</row>
    <row r="226">
      <c r="A226" s="4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</row>
    <row r="227">
      <c r="A227" s="4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</row>
    <row r="228">
      <c r="A228" s="4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</row>
    <row r="229">
      <c r="A229" s="4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</row>
    <row r="230">
      <c r="A230" s="4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</row>
    <row r="231">
      <c r="A231" s="4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</row>
    <row r="232">
      <c r="A232" s="4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</row>
    <row r="233">
      <c r="A233" s="4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</row>
    <row r="234">
      <c r="A234" s="4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</row>
    <row r="235">
      <c r="A235" s="4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</row>
    <row r="236">
      <c r="A236" s="4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</row>
    <row r="237">
      <c r="A237" s="4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</row>
    <row r="238">
      <c r="A238" s="4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</row>
    <row r="239">
      <c r="A239" s="4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</row>
    <row r="240">
      <c r="A240" s="4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</row>
    <row r="241">
      <c r="A241" s="4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</row>
    <row r="242">
      <c r="A242" s="4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</row>
    <row r="243">
      <c r="A243" s="4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</row>
    <row r="244">
      <c r="A244" s="4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</row>
    <row r="245">
      <c r="A245" s="4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</row>
    <row r="246">
      <c r="A246" s="4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</row>
    <row r="247">
      <c r="A247" s="4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</row>
    <row r="248">
      <c r="A248" s="4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</row>
    <row r="249">
      <c r="A249" s="4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</row>
    <row r="250">
      <c r="A250" s="4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</row>
    <row r="251">
      <c r="A251" s="4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</row>
    <row r="252">
      <c r="A252" s="4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</row>
    <row r="253">
      <c r="A253" s="4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</row>
    <row r="254">
      <c r="A254" s="4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</row>
    <row r="255">
      <c r="A255" s="4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</row>
    <row r="256">
      <c r="A256" s="4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</row>
    <row r="257">
      <c r="A257" s="4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</row>
    <row r="258">
      <c r="A258" s="4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</row>
    <row r="259">
      <c r="A259" s="4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</row>
    <row r="260">
      <c r="A260" s="4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</row>
    <row r="261">
      <c r="A261" s="4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</row>
    <row r="262">
      <c r="A262" s="4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</row>
    <row r="263">
      <c r="A263" s="4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</row>
    <row r="264">
      <c r="A264" s="4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</row>
    <row r="265">
      <c r="A265" s="4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</row>
    <row r="266">
      <c r="A266" s="4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</row>
    <row r="267">
      <c r="A267" s="4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</row>
    <row r="268">
      <c r="A268" s="4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</row>
    <row r="269">
      <c r="A269" s="4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</row>
    <row r="270">
      <c r="A270" s="4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</row>
    <row r="271">
      <c r="A271" s="4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</row>
    <row r="272">
      <c r="A272" s="4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</row>
    <row r="273">
      <c r="A273" s="4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</row>
    <row r="274">
      <c r="A274" s="4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</row>
    <row r="275">
      <c r="A275" s="4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</row>
    <row r="276">
      <c r="A276" s="4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</row>
    <row r="277">
      <c r="A277" s="4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</row>
    <row r="278">
      <c r="A278" s="4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</row>
    <row r="279">
      <c r="A279" s="4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</row>
    <row r="280">
      <c r="A280" s="4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</row>
    <row r="281">
      <c r="A281" s="4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</row>
    <row r="282">
      <c r="A282" s="4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</row>
    <row r="283">
      <c r="A283" s="4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</row>
    <row r="284">
      <c r="A284" s="4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</row>
    <row r="285">
      <c r="A285" s="4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</row>
    <row r="286">
      <c r="A286" s="4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</row>
    <row r="287">
      <c r="A287" s="4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</row>
    <row r="288">
      <c r="A288" s="4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</row>
    <row r="289">
      <c r="A289" s="4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</row>
    <row r="290">
      <c r="A290" s="4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</row>
    <row r="291">
      <c r="A291" s="4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</row>
    <row r="292">
      <c r="A292" s="4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</row>
    <row r="293">
      <c r="A293" s="4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</row>
    <row r="294">
      <c r="A294" s="4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</row>
    <row r="295">
      <c r="A295" s="4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</row>
    <row r="296">
      <c r="A296" s="4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</row>
    <row r="297">
      <c r="A297" s="4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</row>
    <row r="298">
      <c r="A298" s="4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</row>
    <row r="299">
      <c r="A299" s="4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</row>
    <row r="300">
      <c r="A300" s="4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</row>
    <row r="301">
      <c r="A301" s="4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</row>
    <row r="302">
      <c r="A302" s="4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</row>
    <row r="303">
      <c r="A303" s="4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</row>
    <row r="304">
      <c r="A304" s="4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</row>
    <row r="305">
      <c r="A305" s="4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</row>
    <row r="306">
      <c r="A306" s="4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</row>
    <row r="307">
      <c r="A307" s="4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</row>
    <row r="308">
      <c r="A308" s="4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</row>
    <row r="309">
      <c r="A309" s="4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</row>
    <row r="310">
      <c r="A310" s="4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</row>
    <row r="311">
      <c r="A311" s="4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</row>
    <row r="312">
      <c r="A312" s="4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</row>
    <row r="313">
      <c r="A313" s="4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</row>
    <row r="314">
      <c r="A314" s="4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</row>
    <row r="315">
      <c r="A315" s="4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</row>
    <row r="316">
      <c r="A316" s="4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</row>
    <row r="317">
      <c r="A317" s="4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</row>
    <row r="318">
      <c r="A318" s="4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</row>
    <row r="319">
      <c r="A319" s="4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</row>
    <row r="320">
      <c r="A320" s="4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</row>
    <row r="321">
      <c r="A321" s="4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</row>
    <row r="322">
      <c r="A322" s="4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</row>
    <row r="323">
      <c r="A323" s="4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</row>
    <row r="324">
      <c r="A324" s="4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</row>
    <row r="325">
      <c r="A325" s="4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</row>
    <row r="326">
      <c r="A326" s="4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</row>
    <row r="327">
      <c r="A327" s="4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</row>
    <row r="328">
      <c r="A328" s="4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</row>
    <row r="329">
      <c r="A329" s="4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</row>
    <row r="330">
      <c r="A330" s="4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</row>
    <row r="331">
      <c r="A331" s="4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</row>
    <row r="332">
      <c r="A332" s="4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</row>
    <row r="333">
      <c r="A333" s="4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</row>
    <row r="334">
      <c r="A334" s="4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</row>
    <row r="335">
      <c r="A335" s="4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</row>
    <row r="336">
      <c r="A336" s="4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</row>
    <row r="337">
      <c r="A337" s="4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</row>
    <row r="338">
      <c r="A338" s="4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</row>
    <row r="339">
      <c r="A339" s="4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</row>
    <row r="340">
      <c r="A340" s="4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</row>
    <row r="341">
      <c r="A341" s="4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</row>
    <row r="342">
      <c r="A342" s="4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</row>
    <row r="343">
      <c r="A343" s="4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</row>
    <row r="344">
      <c r="A344" s="4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</row>
    <row r="345">
      <c r="A345" s="4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</row>
    <row r="346">
      <c r="A346" s="4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</row>
    <row r="347">
      <c r="A347" s="4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</row>
    <row r="348">
      <c r="A348" s="4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</row>
    <row r="349">
      <c r="A349" s="4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</row>
    <row r="350">
      <c r="A350" s="4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</row>
    <row r="351">
      <c r="A351" s="4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</row>
    <row r="352">
      <c r="A352" s="4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</row>
    <row r="353">
      <c r="A353" s="4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</row>
    <row r="354">
      <c r="A354" s="4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</row>
    <row r="355">
      <c r="A355" s="4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</row>
    <row r="356">
      <c r="A356" s="4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</row>
    <row r="357">
      <c r="A357" s="4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</row>
    <row r="358">
      <c r="A358" s="4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</row>
    <row r="359">
      <c r="A359" s="4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</row>
    <row r="360">
      <c r="A360" s="4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</row>
    <row r="361">
      <c r="A361" s="4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</row>
    <row r="362">
      <c r="A362" s="4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</row>
    <row r="363">
      <c r="A363" s="4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</row>
    <row r="364">
      <c r="A364" s="4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</row>
    <row r="365">
      <c r="A365" s="4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</row>
    <row r="366">
      <c r="A366" s="4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</row>
    <row r="367">
      <c r="A367" s="4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</row>
    <row r="368">
      <c r="A368" s="4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</row>
    <row r="369">
      <c r="A369" s="4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</row>
    <row r="370">
      <c r="A370" s="4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</row>
    <row r="371">
      <c r="A371" s="4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</row>
    <row r="372">
      <c r="A372" s="4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</row>
    <row r="373">
      <c r="A373" s="4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</row>
    <row r="374">
      <c r="A374" s="4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</row>
    <row r="375">
      <c r="A375" s="4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</row>
    <row r="376">
      <c r="A376" s="4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</row>
    <row r="377">
      <c r="A377" s="4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</row>
    <row r="378">
      <c r="A378" s="4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</row>
    <row r="379">
      <c r="A379" s="4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</row>
    <row r="380">
      <c r="A380" s="4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</row>
    <row r="381">
      <c r="A381" s="4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</row>
    <row r="382">
      <c r="A382" s="4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</row>
    <row r="383">
      <c r="A383" s="4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</row>
    <row r="384">
      <c r="A384" s="4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</row>
    <row r="385">
      <c r="A385" s="4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</row>
    <row r="386">
      <c r="A386" s="4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</row>
    <row r="387">
      <c r="A387" s="4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</row>
    <row r="388">
      <c r="A388" s="4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</row>
    <row r="389">
      <c r="A389" s="4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</row>
    <row r="390">
      <c r="A390" s="4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</row>
    <row r="391">
      <c r="A391" s="4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</row>
    <row r="392">
      <c r="A392" s="4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</row>
    <row r="393">
      <c r="A393" s="4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</row>
    <row r="394">
      <c r="A394" s="4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</row>
    <row r="395">
      <c r="A395" s="4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</row>
    <row r="396">
      <c r="A396" s="4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</row>
    <row r="397">
      <c r="A397" s="4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</row>
    <row r="398">
      <c r="A398" s="4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</row>
    <row r="399">
      <c r="A399" s="4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</row>
    <row r="400">
      <c r="A400" s="4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</row>
    <row r="401">
      <c r="A401" s="4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</row>
    <row r="402">
      <c r="A402" s="4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</row>
    <row r="403">
      <c r="A403" s="4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</row>
    <row r="404">
      <c r="A404" s="4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</row>
    <row r="405">
      <c r="A405" s="4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</row>
    <row r="406">
      <c r="A406" s="4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</row>
    <row r="407">
      <c r="A407" s="4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</row>
    <row r="408">
      <c r="A408" s="4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</row>
    <row r="409">
      <c r="A409" s="4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</row>
    <row r="410">
      <c r="A410" s="4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</row>
    <row r="411">
      <c r="A411" s="4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</row>
    <row r="412">
      <c r="A412" s="4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</row>
    <row r="413">
      <c r="A413" s="4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</row>
    <row r="414">
      <c r="A414" s="4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</row>
    <row r="415">
      <c r="A415" s="4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</row>
    <row r="416">
      <c r="A416" s="4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</row>
    <row r="417">
      <c r="A417" s="4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</row>
    <row r="418">
      <c r="A418" s="4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</row>
    <row r="419">
      <c r="A419" s="4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</row>
    <row r="420">
      <c r="A420" s="4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</row>
    <row r="421">
      <c r="A421" s="4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</row>
    <row r="422">
      <c r="A422" s="4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</row>
    <row r="423">
      <c r="A423" s="4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</row>
    <row r="424">
      <c r="A424" s="4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</row>
    <row r="425">
      <c r="A425" s="4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</row>
    <row r="426">
      <c r="A426" s="4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</row>
    <row r="427">
      <c r="A427" s="4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</row>
    <row r="428">
      <c r="A428" s="4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</row>
    <row r="429">
      <c r="A429" s="4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</row>
    <row r="430">
      <c r="A430" s="4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</row>
    <row r="431">
      <c r="A431" s="4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</row>
    <row r="432">
      <c r="A432" s="4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</row>
    <row r="433">
      <c r="A433" s="4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</row>
    <row r="434">
      <c r="A434" s="4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</row>
    <row r="435">
      <c r="A435" s="4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</row>
    <row r="436">
      <c r="A436" s="4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</row>
    <row r="437">
      <c r="A437" s="4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</row>
    <row r="438">
      <c r="A438" s="4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</row>
    <row r="439">
      <c r="A439" s="4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</row>
    <row r="440">
      <c r="A440" s="4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</row>
    <row r="441">
      <c r="A441" s="4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</row>
    <row r="442">
      <c r="A442" s="4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</row>
    <row r="443">
      <c r="A443" s="4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</row>
    <row r="444">
      <c r="A444" s="4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</row>
    <row r="445">
      <c r="A445" s="4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</row>
    <row r="446">
      <c r="A446" s="4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</row>
    <row r="447">
      <c r="A447" s="4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</row>
    <row r="448">
      <c r="A448" s="4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</row>
    <row r="449">
      <c r="A449" s="4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</row>
    <row r="450">
      <c r="A450" s="4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</row>
    <row r="451">
      <c r="A451" s="4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</row>
    <row r="452">
      <c r="A452" s="4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</row>
    <row r="453">
      <c r="A453" s="4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</row>
    <row r="454">
      <c r="A454" s="4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</row>
    <row r="455">
      <c r="A455" s="4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</row>
    <row r="456">
      <c r="A456" s="4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</row>
    <row r="457">
      <c r="A457" s="4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</row>
    <row r="458">
      <c r="A458" s="4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</row>
    <row r="459">
      <c r="A459" s="4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</row>
    <row r="460">
      <c r="A460" s="4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</row>
    <row r="461">
      <c r="A461" s="4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</row>
    <row r="462">
      <c r="A462" s="4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</row>
    <row r="463">
      <c r="A463" s="4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</row>
    <row r="464">
      <c r="A464" s="4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</row>
    <row r="465">
      <c r="A465" s="4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</row>
    <row r="466">
      <c r="A466" s="4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</row>
    <row r="467">
      <c r="A467" s="4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</row>
    <row r="468">
      <c r="A468" s="4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</row>
    <row r="469">
      <c r="A469" s="4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</row>
    <row r="470">
      <c r="A470" s="4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</row>
    <row r="471">
      <c r="A471" s="4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</row>
    <row r="472">
      <c r="A472" s="4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</row>
    <row r="473">
      <c r="A473" s="4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</row>
    <row r="474">
      <c r="A474" s="4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</row>
    <row r="475">
      <c r="A475" s="4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</row>
    <row r="476">
      <c r="A476" s="4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</row>
    <row r="477">
      <c r="A477" s="4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</row>
    <row r="478">
      <c r="A478" s="4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</row>
    <row r="479">
      <c r="A479" s="4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</row>
    <row r="480">
      <c r="A480" s="4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</row>
    <row r="481">
      <c r="A481" s="4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</row>
    <row r="482">
      <c r="A482" s="4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</row>
    <row r="483">
      <c r="A483" s="4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</row>
    <row r="484">
      <c r="A484" s="4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</row>
    <row r="485">
      <c r="A485" s="4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</row>
    <row r="486">
      <c r="A486" s="4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</row>
    <row r="487">
      <c r="A487" s="4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</row>
    <row r="488">
      <c r="A488" s="4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</row>
    <row r="489">
      <c r="A489" s="4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</row>
    <row r="490">
      <c r="A490" s="4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</row>
    <row r="491">
      <c r="A491" s="4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</row>
    <row r="492">
      <c r="A492" s="4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</row>
    <row r="493">
      <c r="A493" s="4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</row>
    <row r="494">
      <c r="A494" s="4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</row>
    <row r="495">
      <c r="A495" s="4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</row>
    <row r="496">
      <c r="A496" s="4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</row>
    <row r="497">
      <c r="A497" s="4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</row>
    <row r="498">
      <c r="A498" s="4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</row>
    <row r="499">
      <c r="A499" s="4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</row>
    <row r="500">
      <c r="A500" s="4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</row>
    <row r="501">
      <c r="A501" s="4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</row>
    <row r="502">
      <c r="A502" s="4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</row>
    <row r="503">
      <c r="A503" s="4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</row>
    <row r="504">
      <c r="A504" s="4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</row>
    <row r="505">
      <c r="A505" s="4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</row>
    <row r="506">
      <c r="A506" s="4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</row>
    <row r="507">
      <c r="A507" s="4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</row>
    <row r="508">
      <c r="A508" s="4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</row>
    <row r="509">
      <c r="A509" s="4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</row>
    <row r="510">
      <c r="A510" s="4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</row>
    <row r="511">
      <c r="A511" s="4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</row>
    <row r="512">
      <c r="A512" s="4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</row>
    <row r="513">
      <c r="A513" s="4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</row>
    <row r="514">
      <c r="A514" s="4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</row>
    <row r="515">
      <c r="A515" s="4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</row>
    <row r="516">
      <c r="A516" s="4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</row>
    <row r="517">
      <c r="A517" s="4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</row>
    <row r="518">
      <c r="A518" s="4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</row>
    <row r="519">
      <c r="A519" s="4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</row>
    <row r="520">
      <c r="A520" s="4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</row>
    <row r="521">
      <c r="A521" s="4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</row>
    <row r="522">
      <c r="A522" s="4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</row>
    <row r="523">
      <c r="A523" s="4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</row>
    <row r="524">
      <c r="A524" s="4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</row>
    <row r="525">
      <c r="A525" s="4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</row>
    <row r="526">
      <c r="A526" s="4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</row>
    <row r="527">
      <c r="A527" s="4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</row>
    <row r="528">
      <c r="A528" s="4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</row>
    <row r="529">
      <c r="A529" s="4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</row>
    <row r="530">
      <c r="A530" s="4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</row>
    <row r="531">
      <c r="A531" s="4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</row>
    <row r="532">
      <c r="A532" s="4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</row>
    <row r="533">
      <c r="A533" s="4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</row>
    <row r="534">
      <c r="A534" s="4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</row>
    <row r="535">
      <c r="A535" s="4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</row>
    <row r="536">
      <c r="A536" s="4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</row>
    <row r="537">
      <c r="A537" s="4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</row>
    <row r="538">
      <c r="A538" s="4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</row>
    <row r="539">
      <c r="A539" s="4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</row>
    <row r="540">
      <c r="A540" s="4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</row>
    <row r="541">
      <c r="A541" s="4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</row>
    <row r="542">
      <c r="A542" s="4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</row>
    <row r="543">
      <c r="A543" s="4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</row>
    <row r="544">
      <c r="A544" s="4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</row>
    <row r="545">
      <c r="A545" s="4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</row>
    <row r="546">
      <c r="A546" s="4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</row>
    <row r="547">
      <c r="A547" s="4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</row>
    <row r="548">
      <c r="A548" s="4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</row>
    <row r="549">
      <c r="A549" s="4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</row>
    <row r="550">
      <c r="A550" s="4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</row>
    <row r="551">
      <c r="A551" s="4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</row>
    <row r="552">
      <c r="A552" s="4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</row>
    <row r="553">
      <c r="A553" s="4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</row>
    <row r="554">
      <c r="A554" s="4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</row>
    <row r="555">
      <c r="A555" s="4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</row>
    <row r="556">
      <c r="A556" s="4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</row>
    <row r="557">
      <c r="A557" s="4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</row>
    <row r="558">
      <c r="A558" s="4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</row>
    <row r="559">
      <c r="A559" s="4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</row>
    <row r="560">
      <c r="A560" s="4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</row>
    <row r="561">
      <c r="A561" s="4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</row>
    <row r="562">
      <c r="A562" s="4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</row>
    <row r="563">
      <c r="A563" s="4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</row>
    <row r="564">
      <c r="A564" s="4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</row>
    <row r="565">
      <c r="A565" s="4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</row>
    <row r="566">
      <c r="A566" s="4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</row>
    <row r="567">
      <c r="A567" s="4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</row>
    <row r="568">
      <c r="A568" s="4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</row>
    <row r="569">
      <c r="A569" s="4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</row>
    <row r="570">
      <c r="A570" s="4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</row>
    <row r="571">
      <c r="A571" s="4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</row>
    <row r="572">
      <c r="A572" s="4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</row>
    <row r="573">
      <c r="A573" s="4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</row>
    <row r="574">
      <c r="A574" s="4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</row>
    <row r="575">
      <c r="A575" s="4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</row>
    <row r="576">
      <c r="A576" s="4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</row>
    <row r="577">
      <c r="A577" s="4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</row>
    <row r="578">
      <c r="A578" s="4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</row>
    <row r="579">
      <c r="A579" s="4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</row>
    <row r="580">
      <c r="A580" s="4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</row>
    <row r="581">
      <c r="A581" s="4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</row>
    <row r="582">
      <c r="A582" s="4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</row>
    <row r="583">
      <c r="A583" s="4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</row>
    <row r="584">
      <c r="A584" s="4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</row>
    <row r="585">
      <c r="A585" s="4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</row>
    <row r="586">
      <c r="A586" s="4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</row>
    <row r="587">
      <c r="A587" s="4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</row>
    <row r="588">
      <c r="A588" s="4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</row>
    <row r="589">
      <c r="A589" s="4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</row>
    <row r="590">
      <c r="A590" s="4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</row>
    <row r="591">
      <c r="A591" s="4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</row>
    <row r="592">
      <c r="A592" s="4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</row>
    <row r="593">
      <c r="A593" s="4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</row>
    <row r="594">
      <c r="A594" s="4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</row>
    <row r="595">
      <c r="A595" s="4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</row>
    <row r="596">
      <c r="A596" s="4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</row>
    <row r="597">
      <c r="A597" s="4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</row>
    <row r="598">
      <c r="A598" s="4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</row>
    <row r="599">
      <c r="A599" s="4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</row>
    <row r="600">
      <c r="A600" s="4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</row>
    <row r="601">
      <c r="A601" s="4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</row>
    <row r="602">
      <c r="A602" s="4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</row>
    <row r="603">
      <c r="A603" s="4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</row>
    <row r="604">
      <c r="A604" s="4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</row>
    <row r="605">
      <c r="A605" s="4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</row>
    <row r="606">
      <c r="A606" s="4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</row>
    <row r="607">
      <c r="A607" s="4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</row>
    <row r="608">
      <c r="A608" s="4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</row>
    <row r="609">
      <c r="A609" s="4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</row>
    <row r="610">
      <c r="A610" s="4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</row>
    <row r="611">
      <c r="A611" s="4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</row>
    <row r="612">
      <c r="A612" s="4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</row>
    <row r="613">
      <c r="A613" s="4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</row>
    <row r="614">
      <c r="A614" s="4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</row>
    <row r="615">
      <c r="A615" s="4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</row>
    <row r="616">
      <c r="A616" s="4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</row>
    <row r="617">
      <c r="A617" s="4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</row>
    <row r="618">
      <c r="A618" s="4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</row>
    <row r="619">
      <c r="A619" s="4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</row>
    <row r="620">
      <c r="A620" s="4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</row>
    <row r="621">
      <c r="A621" s="4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</row>
    <row r="622">
      <c r="A622" s="4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</row>
    <row r="623">
      <c r="A623" s="4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</row>
    <row r="624">
      <c r="A624" s="4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</row>
    <row r="625">
      <c r="A625" s="4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</row>
    <row r="626">
      <c r="A626" s="4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</row>
    <row r="627">
      <c r="A627" s="4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</row>
    <row r="628">
      <c r="A628" s="4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</row>
    <row r="629">
      <c r="A629" s="4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</row>
    <row r="630">
      <c r="A630" s="4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</row>
    <row r="631">
      <c r="A631" s="4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</row>
    <row r="632">
      <c r="A632" s="4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</row>
    <row r="633">
      <c r="A633" s="4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</row>
    <row r="634">
      <c r="A634" s="4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</row>
    <row r="635">
      <c r="A635" s="4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</row>
    <row r="636">
      <c r="A636" s="4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</row>
    <row r="637">
      <c r="A637" s="4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</row>
    <row r="638">
      <c r="A638" s="4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</row>
    <row r="639">
      <c r="A639" s="4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</row>
    <row r="640">
      <c r="A640" s="4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</row>
    <row r="641">
      <c r="A641" s="4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</row>
    <row r="642">
      <c r="A642" s="4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</row>
    <row r="643">
      <c r="A643" s="4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</row>
    <row r="644">
      <c r="A644" s="4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</row>
    <row r="645">
      <c r="A645" s="4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</row>
    <row r="646">
      <c r="A646" s="4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</row>
    <row r="647">
      <c r="A647" s="4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</row>
    <row r="648">
      <c r="A648" s="4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</row>
    <row r="649">
      <c r="A649" s="4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</row>
    <row r="650">
      <c r="A650" s="4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</row>
    <row r="651">
      <c r="A651" s="4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</row>
    <row r="652">
      <c r="A652" s="4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</row>
    <row r="653">
      <c r="A653" s="4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</row>
    <row r="654">
      <c r="A654" s="4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</row>
    <row r="655">
      <c r="A655" s="4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</row>
    <row r="656">
      <c r="A656" s="4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</row>
    <row r="657">
      <c r="A657" s="4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</row>
    <row r="658">
      <c r="A658" s="4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</row>
    <row r="659">
      <c r="A659" s="4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</row>
    <row r="660">
      <c r="A660" s="4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</row>
    <row r="661">
      <c r="A661" s="4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</row>
    <row r="662">
      <c r="A662" s="4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</row>
    <row r="663">
      <c r="A663" s="4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</row>
    <row r="664">
      <c r="A664" s="4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</row>
    <row r="665">
      <c r="A665" s="4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</row>
    <row r="666">
      <c r="A666" s="4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</row>
    <row r="667">
      <c r="A667" s="4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</row>
    <row r="668">
      <c r="A668" s="4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</row>
    <row r="669">
      <c r="A669" s="4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</row>
    <row r="670">
      <c r="A670" s="4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</row>
    <row r="671">
      <c r="A671" s="4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</row>
    <row r="672">
      <c r="A672" s="4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</row>
    <row r="673">
      <c r="A673" s="4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</row>
    <row r="674">
      <c r="A674" s="4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</row>
    <row r="675">
      <c r="A675" s="4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</row>
    <row r="676">
      <c r="A676" s="4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</row>
    <row r="677">
      <c r="A677" s="4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</row>
    <row r="678">
      <c r="A678" s="4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</row>
    <row r="679">
      <c r="A679" s="4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</row>
    <row r="680">
      <c r="A680" s="4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</row>
    <row r="681">
      <c r="A681" s="4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</row>
    <row r="682">
      <c r="A682" s="4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</row>
    <row r="683">
      <c r="A683" s="4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</row>
    <row r="684">
      <c r="A684" s="4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</row>
    <row r="685">
      <c r="A685" s="4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</row>
    <row r="686">
      <c r="A686" s="4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</row>
    <row r="687">
      <c r="A687" s="4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</row>
    <row r="688">
      <c r="A688" s="4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</row>
    <row r="689">
      <c r="A689" s="4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</row>
    <row r="690">
      <c r="A690" s="4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</row>
    <row r="691">
      <c r="A691" s="4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</row>
    <row r="692">
      <c r="A692" s="4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</row>
    <row r="693">
      <c r="A693" s="4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</row>
    <row r="694">
      <c r="A694" s="4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</row>
    <row r="695">
      <c r="A695" s="4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</row>
    <row r="696">
      <c r="A696" s="4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</row>
    <row r="697">
      <c r="A697" s="4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</row>
    <row r="698">
      <c r="A698" s="4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</row>
    <row r="699">
      <c r="A699" s="4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</row>
    <row r="700">
      <c r="A700" s="4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</row>
    <row r="701">
      <c r="A701" s="4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</row>
    <row r="702">
      <c r="A702" s="4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</row>
    <row r="703">
      <c r="A703" s="4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</row>
    <row r="704">
      <c r="A704" s="4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</row>
    <row r="705">
      <c r="A705" s="4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</row>
    <row r="706">
      <c r="A706" s="4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</row>
    <row r="707">
      <c r="A707" s="4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</row>
    <row r="708">
      <c r="A708" s="4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</row>
    <row r="709">
      <c r="A709" s="4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</row>
    <row r="710">
      <c r="A710" s="4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</row>
    <row r="711">
      <c r="A711" s="4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</row>
    <row r="712">
      <c r="A712" s="4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</row>
    <row r="713">
      <c r="A713" s="4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</row>
    <row r="714">
      <c r="A714" s="4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</row>
    <row r="715">
      <c r="A715" s="4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</row>
    <row r="716">
      <c r="A716" s="4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</row>
    <row r="717">
      <c r="A717" s="4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</row>
    <row r="718">
      <c r="A718" s="4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</row>
    <row r="719">
      <c r="A719" s="4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</row>
    <row r="720">
      <c r="A720" s="4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</row>
    <row r="721">
      <c r="A721" s="4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</row>
    <row r="722">
      <c r="A722" s="4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</row>
    <row r="723">
      <c r="A723" s="4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</row>
    <row r="724">
      <c r="A724" s="4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</row>
    <row r="725">
      <c r="A725" s="4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</row>
    <row r="726">
      <c r="A726" s="4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</row>
    <row r="727">
      <c r="A727" s="4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</row>
    <row r="728">
      <c r="A728" s="4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</row>
    <row r="729">
      <c r="A729" s="4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</row>
    <row r="730">
      <c r="A730" s="4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</row>
    <row r="731">
      <c r="A731" s="4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</row>
    <row r="732">
      <c r="A732" s="4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</row>
    <row r="733">
      <c r="A733" s="4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</row>
    <row r="734">
      <c r="A734" s="4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</row>
    <row r="735">
      <c r="A735" s="4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</row>
    <row r="736">
      <c r="A736" s="4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</row>
    <row r="737">
      <c r="A737" s="4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</row>
    <row r="738">
      <c r="A738" s="4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</row>
    <row r="739">
      <c r="A739" s="4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</row>
    <row r="740">
      <c r="A740" s="4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</row>
    <row r="741">
      <c r="A741" s="4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</row>
    <row r="742">
      <c r="A742" s="4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</row>
    <row r="743">
      <c r="A743" s="4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</row>
    <row r="744">
      <c r="A744" s="4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</row>
    <row r="745">
      <c r="A745" s="4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</row>
    <row r="746">
      <c r="A746" s="4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</row>
    <row r="747">
      <c r="A747" s="4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</row>
    <row r="748">
      <c r="A748" s="4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</row>
    <row r="749">
      <c r="A749" s="4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</row>
    <row r="750">
      <c r="A750" s="4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</row>
    <row r="751">
      <c r="A751" s="4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</row>
    <row r="752">
      <c r="A752" s="4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</row>
    <row r="753">
      <c r="A753" s="4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</row>
    <row r="754">
      <c r="A754" s="4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</row>
    <row r="755">
      <c r="A755" s="4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</row>
    <row r="756">
      <c r="A756" s="4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</row>
    <row r="757">
      <c r="A757" s="4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</row>
    <row r="758">
      <c r="A758" s="4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</row>
    <row r="759">
      <c r="A759" s="4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</row>
    <row r="760">
      <c r="A760" s="4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</row>
    <row r="761">
      <c r="A761" s="4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</row>
    <row r="762">
      <c r="A762" s="4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</row>
    <row r="763">
      <c r="A763" s="4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</row>
    <row r="764">
      <c r="A764" s="4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</row>
    <row r="765">
      <c r="A765" s="4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</row>
    <row r="766">
      <c r="A766" s="4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</row>
    <row r="767">
      <c r="A767" s="4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</row>
    <row r="768">
      <c r="A768" s="4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</row>
    <row r="769">
      <c r="A769" s="4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</row>
    <row r="770">
      <c r="A770" s="4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</row>
    <row r="771">
      <c r="A771" s="4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</row>
    <row r="772">
      <c r="A772" s="4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</row>
    <row r="773">
      <c r="A773" s="4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</row>
    <row r="774">
      <c r="A774" s="4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</row>
    <row r="775">
      <c r="A775" s="4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</row>
    <row r="776">
      <c r="A776" s="4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</row>
    <row r="777">
      <c r="A777" s="4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</row>
    <row r="778">
      <c r="A778" s="4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</row>
    <row r="779">
      <c r="A779" s="4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</row>
    <row r="780">
      <c r="A780" s="4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</row>
    <row r="781">
      <c r="A781" s="4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</row>
    <row r="782">
      <c r="A782" s="4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</row>
    <row r="783">
      <c r="A783" s="4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</row>
    <row r="784">
      <c r="A784" s="4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</row>
    <row r="785">
      <c r="A785" s="4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</row>
    <row r="786">
      <c r="A786" s="4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</row>
    <row r="787">
      <c r="A787" s="4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</row>
    <row r="788">
      <c r="A788" s="4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</row>
    <row r="789">
      <c r="A789" s="4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</row>
    <row r="790">
      <c r="A790" s="4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</row>
    <row r="791">
      <c r="A791" s="4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</row>
    <row r="792">
      <c r="A792" s="4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</row>
    <row r="793">
      <c r="A793" s="4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</row>
    <row r="794">
      <c r="A794" s="4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</row>
    <row r="795">
      <c r="A795" s="4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</row>
    <row r="796">
      <c r="A796" s="4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</row>
    <row r="797">
      <c r="A797" s="4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</row>
    <row r="798">
      <c r="A798" s="4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</row>
    <row r="799">
      <c r="A799" s="4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</row>
    <row r="800">
      <c r="A800" s="4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</row>
    <row r="801">
      <c r="A801" s="4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</row>
    <row r="802">
      <c r="A802" s="4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</row>
    <row r="803">
      <c r="A803" s="4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</row>
    <row r="804">
      <c r="A804" s="4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</row>
    <row r="805">
      <c r="A805" s="4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</row>
    <row r="806">
      <c r="A806" s="4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</row>
    <row r="807">
      <c r="A807" s="4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</row>
    <row r="808">
      <c r="A808" s="4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</row>
    <row r="809">
      <c r="A809" s="4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</row>
    <row r="810">
      <c r="A810" s="4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</row>
    <row r="811">
      <c r="A811" s="4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</row>
    <row r="812">
      <c r="A812" s="4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</row>
    <row r="813">
      <c r="A813" s="4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</row>
    <row r="814">
      <c r="A814" s="4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</row>
    <row r="815">
      <c r="A815" s="4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</row>
    <row r="816">
      <c r="A816" s="4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</row>
    <row r="817">
      <c r="A817" s="4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</row>
    <row r="818">
      <c r="A818" s="4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</row>
    <row r="819">
      <c r="A819" s="4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</row>
    <row r="820">
      <c r="A820" s="4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</row>
    <row r="821">
      <c r="A821" s="4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</row>
    <row r="822">
      <c r="A822" s="4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</row>
    <row r="823">
      <c r="A823" s="4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</row>
    <row r="824">
      <c r="A824" s="4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</row>
    <row r="825">
      <c r="A825" s="4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</row>
    <row r="826">
      <c r="A826" s="4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</row>
    <row r="827">
      <c r="A827" s="4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</row>
    <row r="828">
      <c r="A828" s="4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</row>
    <row r="829">
      <c r="A829" s="4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</row>
    <row r="830">
      <c r="A830" s="4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</row>
    <row r="831">
      <c r="A831" s="4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</row>
    <row r="832">
      <c r="A832" s="4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</row>
    <row r="833">
      <c r="A833" s="4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</row>
    <row r="834">
      <c r="A834" s="4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</row>
    <row r="835">
      <c r="A835" s="4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</row>
    <row r="836">
      <c r="A836" s="4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</row>
    <row r="837">
      <c r="A837" s="4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</row>
    <row r="838">
      <c r="A838" s="4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</row>
    <row r="839">
      <c r="A839" s="4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</row>
    <row r="840">
      <c r="A840" s="4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</row>
    <row r="841">
      <c r="A841" s="4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</row>
    <row r="842">
      <c r="A842" s="4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</row>
    <row r="843">
      <c r="A843" s="4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</row>
    <row r="844">
      <c r="A844" s="4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</row>
    <row r="845">
      <c r="A845" s="4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</row>
    <row r="846">
      <c r="A846" s="4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</row>
    <row r="847">
      <c r="A847" s="4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</row>
    <row r="848">
      <c r="A848" s="4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</row>
    <row r="849">
      <c r="A849" s="4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</row>
    <row r="850">
      <c r="A850" s="4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</row>
    <row r="851">
      <c r="A851" s="4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</row>
    <row r="852">
      <c r="A852" s="4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</row>
    <row r="853">
      <c r="A853" s="4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</row>
    <row r="854">
      <c r="A854" s="4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</row>
    <row r="855">
      <c r="A855" s="4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</row>
    <row r="856">
      <c r="A856" s="4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</row>
    <row r="857">
      <c r="A857" s="4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</row>
    <row r="858">
      <c r="A858" s="4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</row>
    <row r="859">
      <c r="A859" s="4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</row>
    <row r="860">
      <c r="A860" s="4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</row>
    <row r="861">
      <c r="A861" s="4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</row>
    <row r="862">
      <c r="A862" s="4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</row>
    <row r="863">
      <c r="A863" s="4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</row>
    <row r="864">
      <c r="A864" s="4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</row>
    <row r="865">
      <c r="A865" s="4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</row>
    <row r="866">
      <c r="A866" s="4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</row>
    <row r="867">
      <c r="A867" s="4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</row>
    <row r="868">
      <c r="A868" s="4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</row>
    <row r="869">
      <c r="A869" s="4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</row>
    <row r="870">
      <c r="A870" s="4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</row>
    <row r="871">
      <c r="A871" s="4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</row>
    <row r="872">
      <c r="A872" s="4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</row>
    <row r="873">
      <c r="A873" s="4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</row>
    <row r="874">
      <c r="A874" s="4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</row>
    <row r="875">
      <c r="A875" s="4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</row>
    <row r="876">
      <c r="A876" s="4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</row>
    <row r="877">
      <c r="A877" s="4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</row>
    <row r="878">
      <c r="A878" s="4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</row>
    <row r="879">
      <c r="A879" s="4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</row>
    <row r="880">
      <c r="A880" s="4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</row>
    <row r="881">
      <c r="A881" s="4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</row>
    <row r="882">
      <c r="A882" s="4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</row>
    <row r="883">
      <c r="A883" s="4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</row>
    <row r="884">
      <c r="A884" s="4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</row>
    <row r="885">
      <c r="A885" s="4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</row>
    <row r="886">
      <c r="A886" s="4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</row>
    <row r="887">
      <c r="A887" s="4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</row>
    <row r="888">
      <c r="A888" s="4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</row>
    <row r="889">
      <c r="A889" s="4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</row>
    <row r="890">
      <c r="A890" s="4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</row>
    <row r="891">
      <c r="A891" s="4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</row>
    <row r="892">
      <c r="A892" s="4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</row>
    <row r="893">
      <c r="A893" s="4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</row>
    <row r="894">
      <c r="A894" s="4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</row>
    <row r="895">
      <c r="A895" s="4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</row>
    <row r="896">
      <c r="A896" s="4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</row>
    <row r="897">
      <c r="A897" s="4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</row>
    <row r="898">
      <c r="A898" s="4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</row>
    <row r="899">
      <c r="A899" s="4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</row>
    <row r="900">
      <c r="A900" s="4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</row>
    <row r="901">
      <c r="A901" s="4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</row>
    <row r="902">
      <c r="A902" s="4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</row>
    <row r="903">
      <c r="A903" s="4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</row>
    <row r="904">
      <c r="A904" s="4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</row>
    <row r="905">
      <c r="A905" s="4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</row>
    <row r="906">
      <c r="A906" s="4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</row>
    <row r="907">
      <c r="A907" s="4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</row>
    <row r="908">
      <c r="A908" s="4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</row>
    <row r="909">
      <c r="A909" s="4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</row>
    <row r="910">
      <c r="A910" s="4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</row>
    <row r="911">
      <c r="A911" s="4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</row>
    <row r="912">
      <c r="A912" s="4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</row>
    <row r="913">
      <c r="A913" s="4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</row>
    <row r="914">
      <c r="A914" s="4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</row>
    <row r="915">
      <c r="A915" s="4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</row>
    <row r="916">
      <c r="A916" s="4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</row>
    <row r="917">
      <c r="A917" s="4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</row>
    <row r="918">
      <c r="A918" s="4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</row>
    <row r="919">
      <c r="A919" s="4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</row>
    <row r="920">
      <c r="A920" s="4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</row>
    <row r="921">
      <c r="A921" s="4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</row>
    <row r="922">
      <c r="A922" s="4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</row>
    <row r="923">
      <c r="A923" s="4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</row>
    <row r="924">
      <c r="A924" s="4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</row>
    <row r="925">
      <c r="A925" s="4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</row>
    <row r="926">
      <c r="A926" s="4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</row>
    <row r="927">
      <c r="A927" s="4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</row>
    <row r="928">
      <c r="A928" s="4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</row>
    <row r="929">
      <c r="A929" s="4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</row>
    <row r="930">
      <c r="A930" s="4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</row>
    <row r="931">
      <c r="A931" s="4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</row>
    <row r="932">
      <c r="A932" s="4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</row>
    <row r="933">
      <c r="A933" s="4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</row>
    <row r="934">
      <c r="A934" s="4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</row>
    <row r="935">
      <c r="A935" s="4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</row>
    <row r="936">
      <c r="A936" s="4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</row>
    <row r="937">
      <c r="A937" s="4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</row>
    <row r="938">
      <c r="A938" s="4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</row>
    <row r="939">
      <c r="A939" s="4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</row>
    <row r="940">
      <c r="A940" s="4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</row>
    <row r="941">
      <c r="A941" s="4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</row>
    <row r="942">
      <c r="A942" s="4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</row>
    <row r="943">
      <c r="A943" s="4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</row>
    <row r="944">
      <c r="A944" s="4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</row>
    <row r="945">
      <c r="A945" s="4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</row>
    <row r="946">
      <c r="A946" s="4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</row>
    <row r="947">
      <c r="A947" s="4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</row>
    <row r="948">
      <c r="A948" s="4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</row>
    <row r="949">
      <c r="A949" s="4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</row>
    <row r="950">
      <c r="A950" s="4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</row>
    <row r="951">
      <c r="A951" s="4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</row>
    <row r="952">
      <c r="A952" s="4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</row>
    <row r="953">
      <c r="A953" s="4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</row>
    <row r="954">
      <c r="A954" s="4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</row>
    <row r="955">
      <c r="A955" s="4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</row>
    <row r="956">
      <c r="A956" s="4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</row>
    <row r="957">
      <c r="A957" s="4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</row>
    <row r="958">
      <c r="A958" s="4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</row>
    <row r="959">
      <c r="A959" s="4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</row>
    <row r="960">
      <c r="A960" s="4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</row>
    <row r="961">
      <c r="A961" s="4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</row>
    <row r="962">
      <c r="A962" s="4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</row>
    <row r="963">
      <c r="A963" s="4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</row>
    <row r="964">
      <c r="A964" s="4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</row>
    <row r="965">
      <c r="A965" s="4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</row>
    <row r="966">
      <c r="A966" s="4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</row>
    <row r="967">
      <c r="A967" s="4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</row>
    <row r="968">
      <c r="A968" s="4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</row>
    <row r="969">
      <c r="A969" s="4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</row>
    <row r="970">
      <c r="A970" s="4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</row>
    <row r="971">
      <c r="A971" s="4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</row>
    <row r="972">
      <c r="A972" s="4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</row>
    <row r="973">
      <c r="A973" s="4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</row>
    <row r="974">
      <c r="A974" s="4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</row>
    <row r="975">
      <c r="A975" s="4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</row>
    <row r="976">
      <c r="A976" s="4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</row>
    <row r="977">
      <c r="A977" s="4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</row>
    <row r="978">
      <c r="A978" s="4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</row>
    <row r="979">
      <c r="A979" s="4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</row>
    <row r="980">
      <c r="A980" s="4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</row>
    <row r="981">
      <c r="A981" s="4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</row>
    <row r="982">
      <c r="A982" s="4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</row>
    <row r="983">
      <c r="A983" s="4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</row>
    <row r="984">
      <c r="A984" s="4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</row>
    <row r="985">
      <c r="A985" s="4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</row>
    <row r="986">
      <c r="A986" s="4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</row>
    <row r="987">
      <c r="A987" s="4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</row>
    <row r="988">
      <c r="A988" s="4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</row>
    <row r="989">
      <c r="A989" s="4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</row>
    <row r="990">
      <c r="A990" s="4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</row>
    <row r="991">
      <c r="A991" s="4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</row>
    <row r="992">
      <c r="A992" s="4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</row>
    <row r="993">
      <c r="A993" s="4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</row>
    <row r="994">
      <c r="A994" s="4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</row>
    <row r="995">
      <c r="A995" s="4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</row>
    <row r="996">
      <c r="A996" s="4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</row>
    <row r="997">
      <c r="A997" s="4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</row>
    <row r="998">
      <c r="A998" s="4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</row>
    <row r="999">
      <c r="A999" s="4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</row>
    <row r="1000">
      <c r="A1000" s="4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5A5A5"/>
    <pageSetUpPr/>
  </sheetPr>
  <sheetViews>
    <sheetView workbookViewId="0"/>
  </sheetViews>
  <sheetFormatPr customHeight="1" defaultColWidth="11.22" defaultRowHeight="15.0"/>
  <cols>
    <col customWidth="1" min="1" max="9" width="15.11"/>
    <col customWidth="1" min="10" max="26" width="20.56"/>
  </cols>
  <sheetData>
    <row r="1" ht="22.5" customHeight="1">
      <c r="A1" s="56"/>
      <c r="B1" s="56"/>
      <c r="C1" s="56"/>
      <c r="D1" s="56"/>
      <c r="E1" s="57">
        <v>2.0</v>
      </c>
      <c r="F1" s="58">
        <v>3.0</v>
      </c>
      <c r="G1" s="58">
        <v>4.0</v>
      </c>
      <c r="H1" s="57">
        <v>5.0</v>
      </c>
      <c r="I1" s="58">
        <v>6.0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22.5" customHeight="1">
      <c r="A2" s="56" t="s">
        <v>13</v>
      </c>
      <c r="B2" s="56" t="s">
        <v>14</v>
      </c>
      <c r="C2" s="56" t="s">
        <v>1</v>
      </c>
      <c r="D2" s="56" t="s">
        <v>15</v>
      </c>
      <c r="E2" s="57" t="s">
        <v>16</v>
      </c>
      <c r="F2" s="60" t="s">
        <v>17</v>
      </c>
      <c r="G2" s="60" t="s">
        <v>18</v>
      </c>
      <c r="H2" s="60" t="s">
        <v>19</v>
      </c>
      <c r="I2" s="60" t="s">
        <v>20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22.5" customHeight="1">
      <c r="A3" s="56" t="s">
        <v>21</v>
      </c>
      <c r="B3" s="56" t="s">
        <v>22</v>
      </c>
      <c r="C3" s="56" t="s">
        <v>10</v>
      </c>
      <c r="D3" s="61">
        <f>VLOOKUP(C3,Product_Pricing!$A$1:$C$4,3,FALSE)</f>
        <v>9000</v>
      </c>
      <c r="E3" s="56" t="str">
        <f>VLOOKUP($A3,CustomerLifestyle_Survey!$B$1:$G$1067,E$1,FALSE)</f>
        <v>High Risk</v>
      </c>
      <c r="F3" s="56" t="str">
        <f>VLOOKUP($A3,CustomerLifestyle_Survey!$B$1:$G$1067,F$1,FALSE)</f>
        <v>30 Below</v>
      </c>
      <c r="G3" s="56">
        <f>VLOOKUP($A3,CustomerLifestyle_Survey!$B$1:$G$1067,G$1,FALSE)</f>
        <v>1</v>
      </c>
      <c r="H3" s="56">
        <f>VLOOKUP($A3,CustomerLifestyle_Survey!$B$1:$G$1067,H$1,FALSE)</f>
        <v>1</v>
      </c>
      <c r="I3" s="56">
        <f>VLOOKUP($A3,CustomerLifestyle_Survey!$B$1:$G$1067,I$1,FALSE)</f>
        <v>1</v>
      </c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22.5" customHeight="1">
      <c r="A4" s="56" t="s">
        <v>23</v>
      </c>
      <c r="B4" s="56" t="s">
        <v>24</v>
      </c>
      <c r="C4" s="56" t="s">
        <v>10</v>
      </c>
      <c r="D4" s="61">
        <f>VLOOKUP(C4,Product_Pricing!A2:C5,3,FALSE)</f>
        <v>9000</v>
      </c>
      <c r="E4" s="56" t="str">
        <f>VLOOKUP(A4,CustomerLifestyle_Survey!$B$1:$G$1067,2,FALSE)</f>
        <v>High Risk</v>
      </c>
      <c r="F4" s="56" t="str">
        <f>VLOOKUP($A4,CustomerLifestyle_Survey!$B$1:$G$1067,F$1,FALSE)</f>
        <v>30 Below</v>
      </c>
      <c r="G4" s="56">
        <f>VLOOKUP($A4,CustomerLifestyle_Survey!$B$1:$G$1067,G$1,FALSE)</f>
        <v>1</v>
      </c>
      <c r="H4" s="56">
        <f>VLOOKUP($A4,CustomerLifestyle_Survey!$B$1:$G$1067,H$1,FALSE)</f>
        <v>1</v>
      </c>
      <c r="I4" s="56">
        <f>VLOOKUP($A4,CustomerLifestyle_Survey!$B$1:$G$1067,I$1,FALSE)</f>
        <v>1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22.5" customHeight="1">
      <c r="A5" s="56" t="s">
        <v>25</v>
      </c>
      <c r="B5" s="56" t="s">
        <v>26</v>
      </c>
      <c r="C5" s="56" t="s">
        <v>10</v>
      </c>
      <c r="D5" s="61">
        <f>VLOOKUP(C5,Product_Pricing!A3:C6,3,FALSE)</f>
        <v>9000</v>
      </c>
      <c r="E5" s="56" t="str">
        <f>VLOOKUP(A5,CustomerLifestyle_Survey!$B$1:$G$1067,2,FALSE)</f>
        <v>High Risk</v>
      </c>
      <c r="F5" s="56" t="str">
        <f>VLOOKUP($A5,CustomerLifestyle_Survey!$B$1:$G$1067,F$1,FALSE)</f>
        <v>30 Below</v>
      </c>
      <c r="G5" s="56">
        <f>VLOOKUP($A5,CustomerLifestyle_Survey!$B$1:$G$1067,G$1,FALSE)</f>
        <v>1</v>
      </c>
      <c r="H5" s="56">
        <f>VLOOKUP($A5,CustomerLifestyle_Survey!$B$1:$G$1067,H$1,FALSE)</f>
        <v>1</v>
      </c>
      <c r="I5" s="56">
        <f>VLOOKUP($A5,CustomerLifestyle_Survey!$B$1:$G$1067,I$1,FALSE)</f>
        <v>1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22.5" customHeight="1">
      <c r="A6" s="56" t="s">
        <v>27</v>
      </c>
      <c r="B6" s="56" t="s">
        <v>28</v>
      </c>
      <c r="C6" s="56" t="s">
        <v>10</v>
      </c>
      <c r="D6" s="61">
        <f>VLOOKUP(C6,Product_Pricing!$A$1:$C$4,3,FALSE)</f>
        <v>9000</v>
      </c>
      <c r="E6" s="56" t="str">
        <f>VLOOKUP(A6,CustomerLifestyle_Survey!$B$1:$G$1067,2,FALSE)</f>
        <v>High Risk</v>
      </c>
      <c r="F6" s="56" t="str">
        <f>VLOOKUP($A6,CustomerLifestyle_Survey!$B$1:$G$1067,F$1,FALSE)</f>
        <v>30 Below</v>
      </c>
      <c r="G6" s="56">
        <f>VLOOKUP($A6,CustomerLifestyle_Survey!$B$1:$G$1067,G$1,FALSE)</f>
        <v>1</v>
      </c>
      <c r="H6" s="56">
        <f>VLOOKUP($A6,CustomerLifestyle_Survey!$B$1:$G$1067,H$1,FALSE)</f>
        <v>1</v>
      </c>
      <c r="I6" s="56">
        <f>VLOOKUP($A6,CustomerLifestyle_Survey!$B$1:$G$1067,I$1,FALSE)</f>
        <v>1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22.5" customHeight="1">
      <c r="A7" s="56" t="s">
        <v>29</v>
      </c>
      <c r="B7" s="56" t="s">
        <v>30</v>
      </c>
      <c r="C7" s="56" t="s">
        <v>10</v>
      </c>
      <c r="D7" s="61">
        <f>VLOOKUP(C7,Product_Pricing!$A$1:$C$4,3,FALSE)</f>
        <v>9000</v>
      </c>
      <c r="E7" s="56" t="str">
        <f>VLOOKUP(A7,CustomerLifestyle_Survey!$B$1:$G$1067,2,FALSE)</f>
        <v>High Risk</v>
      </c>
      <c r="F7" s="56" t="str">
        <f>VLOOKUP($A7,CustomerLifestyle_Survey!$B$1:$G$1067,F$1,FALSE)</f>
        <v>30 - 60</v>
      </c>
      <c r="G7" s="56">
        <f>VLOOKUP($A7,CustomerLifestyle_Survey!$B$1:$G$1067,G$1,FALSE)</f>
        <v>1</v>
      </c>
      <c r="H7" s="56">
        <f>VLOOKUP($A7,CustomerLifestyle_Survey!$B$1:$G$1067,H$1,FALSE)</f>
        <v>1</v>
      </c>
      <c r="I7" s="56">
        <f>VLOOKUP($A7,CustomerLifestyle_Survey!$B$1:$G$1067,I$1,FALSE)</f>
        <v>1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22.5" customHeight="1">
      <c r="A8" s="56" t="s">
        <v>31</v>
      </c>
      <c r="B8" s="56" t="s">
        <v>32</v>
      </c>
      <c r="C8" s="56" t="s">
        <v>10</v>
      </c>
      <c r="D8" s="61">
        <f>VLOOKUP(C8,Product_Pricing!$A$1:$C$4,3,FALSE)</f>
        <v>9000</v>
      </c>
      <c r="E8" s="56" t="str">
        <f>VLOOKUP(A8,CustomerLifestyle_Survey!$B$1:$G$1067,2,FALSE)</f>
        <v>High Risk</v>
      </c>
      <c r="F8" s="56" t="str">
        <f>VLOOKUP($A8,CustomerLifestyle_Survey!$B$1:$G$1067,F$1,FALSE)</f>
        <v>30 Below</v>
      </c>
      <c r="G8" s="56">
        <f>VLOOKUP($A8,CustomerLifestyle_Survey!$B$1:$G$1067,G$1,FALSE)</f>
        <v>1</v>
      </c>
      <c r="H8" s="56">
        <f>VLOOKUP($A8,CustomerLifestyle_Survey!$B$1:$G$1067,H$1,FALSE)</f>
        <v>1</v>
      </c>
      <c r="I8" s="56">
        <f>VLOOKUP($A8,CustomerLifestyle_Survey!$B$1:$G$1067,I$1,FALSE)</f>
        <v>1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22.5" customHeight="1">
      <c r="A9" s="56" t="s">
        <v>33</v>
      </c>
      <c r="B9" s="56" t="s">
        <v>34</v>
      </c>
      <c r="C9" s="56" t="s">
        <v>10</v>
      </c>
      <c r="D9" s="61">
        <f>VLOOKUP(C9,Product_Pricing!$A$1:$C$4,3,FALSE)</f>
        <v>9000</v>
      </c>
      <c r="E9" s="56" t="str">
        <f>VLOOKUP(A9,CustomerLifestyle_Survey!$B$1:$G$1067,2,FALSE)</f>
        <v>High Risk</v>
      </c>
      <c r="F9" s="56" t="str">
        <f>VLOOKUP($A9,CustomerLifestyle_Survey!$B$1:$G$1067,F$1,FALSE)</f>
        <v>30 Below</v>
      </c>
      <c r="G9" s="56">
        <f>VLOOKUP($A9,CustomerLifestyle_Survey!$B$1:$G$1067,G$1,FALSE)</f>
        <v>1</v>
      </c>
      <c r="H9" s="56">
        <f>VLOOKUP($A9,CustomerLifestyle_Survey!$B$1:$G$1067,H$1,FALSE)</f>
        <v>1</v>
      </c>
      <c r="I9" s="56">
        <f>VLOOKUP($A9,CustomerLifestyle_Survey!$B$1:$G$1067,I$1,FALSE)</f>
        <v>1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22.5" customHeight="1">
      <c r="A10" s="56" t="s">
        <v>35</v>
      </c>
      <c r="B10" s="56" t="s">
        <v>36</v>
      </c>
      <c r="C10" s="56" t="s">
        <v>10</v>
      </c>
      <c r="D10" s="61">
        <f>VLOOKUP(C10,Product_Pricing!$A$1:$C$4,3,FALSE)</f>
        <v>9000</v>
      </c>
      <c r="E10" s="56" t="str">
        <f>VLOOKUP(A10,CustomerLifestyle_Survey!$B$1:$G$1067,2,FALSE)</f>
        <v>High Risk</v>
      </c>
      <c r="F10" s="56" t="str">
        <f>VLOOKUP($A10,CustomerLifestyle_Survey!$B$1:$G$1067,F$1,FALSE)</f>
        <v>30 - 60</v>
      </c>
      <c r="G10" s="56">
        <f>VLOOKUP($A10,CustomerLifestyle_Survey!$B$1:$G$1067,G$1,FALSE)</f>
        <v>1</v>
      </c>
      <c r="H10" s="56">
        <f>VLOOKUP($A10,CustomerLifestyle_Survey!$B$1:$G$1067,H$1,FALSE)</f>
        <v>1</v>
      </c>
      <c r="I10" s="56">
        <f>VLOOKUP($A10,CustomerLifestyle_Survey!$B$1:$G$1067,I$1,FALSE)</f>
        <v>1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22.5" customHeight="1">
      <c r="A11" s="56" t="s">
        <v>37</v>
      </c>
      <c r="B11" s="56" t="s">
        <v>38</v>
      </c>
      <c r="C11" s="56" t="s">
        <v>10</v>
      </c>
      <c r="D11" s="61">
        <f>VLOOKUP(C11,Product_Pricing!$A$1:$C$4,3,FALSE)</f>
        <v>9000</v>
      </c>
      <c r="E11" s="56" t="str">
        <f>VLOOKUP(A11,CustomerLifestyle_Survey!$B$1:$G$1067,2,FALSE)</f>
        <v>High Risk</v>
      </c>
      <c r="F11" s="56" t="str">
        <f>VLOOKUP($A11,CustomerLifestyle_Survey!$B$1:$G$1067,F$1,FALSE)</f>
        <v>30 - 60</v>
      </c>
      <c r="G11" s="56">
        <f>VLOOKUP($A11,CustomerLifestyle_Survey!$B$1:$G$1067,G$1,FALSE)</f>
        <v>1</v>
      </c>
      <c r="H11" s="56">
        <f>VLOOKUP($A11,CustomerLifestyle_Survey!$B$1:$G$1067,H$1,FALSE)</f>
        <v>1</v>
      </c>
      <c r="I11" s="56">
        <f>VLOOKUP($A11,CustomerLifestyle_Survey!$B$1:$G$1067,I$1,FALSE)</f>
        <v>1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22.5" customHeight="1">
      <c r="A12" s="56" t="s">
        <v>39</v>
      </c>
      <c r="B12" s="56" t="s">
        <v>40</v>
      </c>
      <c r="C12" s="56" t="s">
        <v>10</v>
      </c>
      <c r="D12" s="61">
        <f>VLOOKUP(C12,Product_Pricing!$A$1:$C$4,3,FALSE)</f>
        <v>9000</v>
      </c>
      <c r="E12" s="56" t="str">
        <f>VLOOKUP(A12,CustomerLifestyle_Survey!$B$1:$G$1067,2,FALSE)</f>
        <v>High Risk</v>
      </c>
      <c r="F12" s="56" t="str">
        <f>VLOOKUP($A12,CustomerLifestyle_Survey!$B$1:$G$1067,F$1,FALSE)</f>
        <v>30 Below</v>
      </c>
      <c r="G12" s="56">
        <f>VLOOKUP($A12,CustomerLifestyle_Survey!$B$1:$G$1067,G$1,FALSE)</f>
        <v>1</v>
      </c>
      <c r="H12" s="56">
        <f>VLOOKUP($A12,CustomerLifestyle_Survey!$B$1:$G$1067,H$1,FALSE)</f>
        <v>1</v>
      </c>
      <c r="I12" s="56">
        <f>VLOOKUP($A12,CustomerLifestyle_Survey!$B$1:$G$1067,I$1,FALSE)</f>
        <v>1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22.5" customHeight="1">
      <c r="A13" s="56" t="s">
        <v>41</v>
      </c>
      <c r="B13" s="56" t="s">
        <v>42</v>
      </c>
      <c r="C13" s="56" t="s">
        <v>10</v>
      </c>
      <c r="D13" s="61">
        <f>VLOOKUP(C13,Product_Pricing!$A$1:$C$4,3,FALSE)</f>
        <v>9000</v>
      </c>
      <c r="E13" s="56" t="str">
        <f>VLOOKUP(A13,CustomerLifestyle_Survey!$B$1:$G$1067,2,FALSE)</f>
        <v>High Risk</v>
      </c>
      <c r="F13" s="56" t="str">
        <f>VLOOKUP($A13,CustomerLifestyle_Survey!$B$1:$G$1067,F$1,FALSE)</f>
        <v>30 Below</v>
      </c>
      <c r="G13" s="56">
        <f>VLOOKUP($A13,CustomerLifestyle_Survey!$B$1:$G$1067,G$1,FALSE)</f>
        <v>1</v>
      </c>
      <c r="H13" s="56">
        <f>VLOOKUP($A13,CustomerLifestyle_Survey!$B$1:$G$1067,H$1,FALSE)</f>
        <v>1</v>
      </c>
      <c r="I13" s="56">
        <f>VLOOKUP($A13,CustomerLifestyle_Survey!$B$1:$G$1067,I$1,FALSE)</f>
        <v>1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22.5" customHeight="1">
      <c r="A14" s="56" t="s">
        <v>43</v>
      </c>
      <c r="B14" s="56" t="s">
        <v>44</v>
      </c>
      <c r="C14" s="56" t="s">
        <v>10</v>
      </c>
      <c r="D14" s="61">
        <f>VLOOKUP(C14,Product_Pricing!$A$1:$C$4,3,FALSE)</f>
        <v>9000</v>
      </c>
      <c r="E14" s="56" t="str">
        <f>VLOOKUP(A14,CustomerLifestyle_Survey!$B$1:$G$1067,2,FALSE)</f>
        <v>High Risk</v>
      </c>
      <c r="F14" s="56" t="str">
        <f>VLOOKUP($A14,CustomerLifestyle_Survey!$B$1:$G$1067,F$1,FALSE)</f>
        <v>30 Below</v>
      </c>
      <c r="G14" s="56">
        <f>VLOOKUP($A14,CustomerLifestyle_Survey!$B$1:$G$1067,G$1,FALSE)</f>
        <v>1</v>
      </c>
      <c r="H14" s="56">
        <f>VLOOKUP($A14,CustomerLifestyle_Survey!$B$1:$G$1067,H$1,FALSE)</f>
        <v>1</v>
      </c>
      <c r="I14" s="56">
        <f>VLOOKUP($A14,CustomerLifestyle_Survey!$B$1:$G$1067,I$1,FALSE)</f>
        <v>1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22.5" customHeight="1">
      <c r="A15" s="56" t="s">
        <v>45</v>
      </c>
      <c r="B15" s="56" t="s">
        <v>46</v>
      </c>
      <c r="C15" s="56" t="s">
        <v>10</v>
      </c>
      <c r="D15" s="61">
        <f>VLOOKUP(C15,Product_Pricing!$A$1:$C$4,3,FALSE)</f>
        <v>9000</v>
      </c>
      <c r="E15" s="56" t="str">
        <f>VLOOKUP(A15,CustomerLifestyle_Survey!$B$1:$G$1067,2,FALSE)</f>
        <v>High Risk</v>
      </c>
      <c r="F15" s="56" t="str">
        <f>VLOOKUP($A15,CustomerLifestyle_Survey!$B$1:$G$1067,F$1,FALSE)</f>
        <v>30 Below</v>
      </c>
      <c r="G15" s="56">
        <f>VLOOKUP($A15,CustomerLifestyle_Survey!$B$1:$G$1067,G$1,FALSE)</f>
        <v>1</v>
      </c>
      <c r="H15" s="56">
        <f>VLOOKUP($A15,CustomerLifestyle_Survey!$B$1:$G$1067,H$1,FALSE)</f>
        <v>1</v>
      </c>
      <c r="I15" s="56">
        <f>VLOOKUP($A15,CustomerLifestyle_Survey!$B$1:$G$1067,I$1,FALSE)</f>
        <v>1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22.5" customHeight="1">
      <c r="A16" s="56" t="s">
        <v>47</v>
      </c>
      <c r="B16" s="56" t="s">
        <v>48</v>
      </c>
      <c r="C16" s="56" t="s">
        <v>10</v>
      </c>
      <c r="D16" s="61">
        <f>VLOOKUP(C16,Product_Pricing!$A$1:$C$4,3,FALSE)</f>
        <v>9000</v>
      </c>
      <c r="E16" s="56" t="str">
        <f>VLOOKUP(A16,CustomerLifestyle_Survey!$B$1:$G$1067,2,FALSE)</f>
        <v>High Risk</v>
      </c>
      <c r="F16" s="56" t="str">
        <f>VLOOKUP($A16,CustomerLifestyle_Survey!$B$1:$G$1067,F$1,FALSE)</f>
        <v>30 Below</v>
      </c>
      <c r="G16" s="56">
        <f>VLOOKUP($A16,CustomerLifestyle_Survey!$B$1:$G$1067,G$1,FALSE)</f>
        <v>1</v>
      </c>
      <c r="H16" s="56">
        <f>VLOOKUP($A16,CustomerLifestyle_Survey!$B$1:$G$1067,H$1,FALSE)</f>
        <v>1</v>
      </c>
      <c r="I16" s="56">
        <f>VLOOKUP($A16,CustomerLifestyle_Survey!$B$1:$G$1067,I$1,FALSE)</f>
        <v>1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22.5" customHeight="1">
      <c r="A17" s="56" t="s">
        <v>49</v>
      </c>
      <c r="B17" s="56" t="s">
        <v>50</v>
      </c>
      <c r="C17" s="56" t="s">
        <v>10</v>
      </c>
      <c r="D17" s="61">
        <f>VLOOKUP(C17,Product_Pricing!$A$1:$C$4,3,FALSE)</f>
        <v>9000</v>
      </c>
      <c r="E17" s="56" t="str">
        <f>VLOOKUP(A17,CustomerLifestyle_Survey!$B$1:$G$1067,2,FALSE)</f>
        <v>High Risk</v>
      </c>
      <c r="F17" s="56" t="str">
        <f>VLOOKUP($A17,CustomerLifestyle_Survey!$B$1:$G$1067,F$1,FALSE)</f>
        <v>30 Below</v>
      </c>
      <c r="G17" s="56">
        <f>VLOOKUP($A17,CustomerLifestyle_Survey!$B$1:$G$1067,G$1,FALSE)</f>
        <v>1</v>
      </c>
      <c r="H17" s="56">
        <f>VLOOKUP($A17,CustomerLifestyle_Survey!$B$1:$G$1067,H$1,FALSE)</f>
        <v>1</v>
      </c>
      <c r="I17" s="56">
        <f>VLOOKUP($A17,CustomerLifestyle_Survey!$B$1:$G$1067,I$1,FALSE)</f>
        <v>1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22.5" customHeight="1">
      <c r="A18" s="56" t="s">
        <v>51</v>
      </c>
      <c r="B18" s="56" t="s">
        <v>52</v>
      </c>
      <c r="C18" s="56" t="s">
        <v>10</v>
      </c>
      <c r="D18" s="61">
        <f>VLOOKUP(C18,Product_Pricing!$A$1:$C$4,3,FALSE)</f>
        <v>9000</v>
      </c>
      <c r="E18" s="56" t="str">
        <f>VLOOKUP(A18,CustomerLifestyle_Survey!$B$1:$G$1067,2,FALSE)</f>
        <v>High Risk</v>
      </c>
      <c r="F18" s="56" t="str">
        <f>VLOOKUP($A18,CustomerLifestyle_Survey!$B$1:$G$1067,F$1,FALSE)</f>
        <v>30 Below</v>
      </c>
      <c r="G18" s="56">
        <f>VLOOKUP($A18,CustomerLifestyle_Survey!$B$1:$G$1067,G$1,FALSE)</f>
        <v>1</v>
      </c>
      <c r="H18" s="56">
        <f>VLOOKUP($A18,CustomerLifestyle_Survey!$B$1:$G$1067,H$1,FALSE)</f>
        <v>1</v>
      </c>
      <c r="I18" s="56">
        <f>VLOOKUP($A18,CustomerLifestyle_Survey!$B$1:$G$1067,I$1,FALSE)</f>
        <v>1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22.5" customHeight="1">
      <c r="A19" s="56" t="s">
        <v>53</v>
      </c>
      <c r="B19" s="56" t="s">
        <v>54</v>
      </c>
      <c r="C19" s="56" t="s">
        <v>8</v>
      </c>
      <c r="D19" s="61">
        <f>VLOOKUP(C19,Product_Pricing!$A$1:$C$4,3,FALSE)</f>
        <v>600</v>
      </c>
      <c r="E19" s="56" t="str">
        <f>VLOOKUP(A19,CustomerLifestyle_Survey!$B$1:$G$1067,2,FALSE)</f>
        <v>Low Risk</v>
      </c>
      <c r="F19" s="56" t="str">
        <f>VLOOKUP($A19,CustomerLifestyle_Survey!$B$1:$G$1067,F$1,FALSE)</f>
        <v>30 Below</v>
      </c>
      <c r="G19" s="56">
        <f>VLOOKUP($A19,CustomerLifestyle_Survey!$B$1:$G$1067,G$1,FALSE)</f>
        <v>0</v>
      </c>
      <c r="H19" s="56">
        <f>VLOOKUP($A19,CustomerLifestyle_Survey!$B$1:$G$1067,H$1,FALSE)</f>
        <v>1</v>
      </c>
      <c r="I19" s="56">
        <f>VLOOKUP($A19,CustomerLifestyle_Survey!$B$1:$G$1067,I$1,FALSE)</f>
        <v>0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22.5" customHeight="1">
      <c r="A20" s="56" t="s">
        <v>55</v>
      </c>
      <c r="B20" s="56" t="s">
        <v>56</v>
      </c>
      <c r="C20" s="56" t="s">
        <v>8</v>
      </c>
      <c r="D20" s="61">
        <f>VLOOKUP(C20,Product_Pricing!$A$1:$C$4,3,FALSE)</f>
        <v>600</v>
      </c>
      <c r="E20" s="56" t="str">
        <f>VLOOKUP(A20,CustomerLifestyle_Survey!$B$1:$G$1067,2,FALSE)</f>
        <v>Low Risk</v>
      </c>
      <c r="F20" s="56" t="str">
        <f>VLOOKUP($A20,CustomerLifestyle_Survey!$B$1:$G$1067,F$1,FALSE)</f>
        <v>30 Below</v>
      </c>
      <c r="G20" s="56">
        <f>VLOOKUP($A20,CustomerLifestyle_Survey!$B$1:$G$1067,G$1,FALSE)</f>
        <v>0</v>
      </c>
      <c r="H20" s="56">
        <f>VLOOKUP($A20,CustomerLifestyle_Survey!$B$1:$G$1067,H$1,FALSE)</f>
        <v>1</v>
      </c>
      <c r="I20" s="56">
        <f>VLOOKUP($A20,CustomerLifestyle_Survey!$B$1:$G$1067,I$1,FALSE)</f>
        <v>0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22.5" customHeight="1">
      <c r="A21" s="56" t="s">
        <v>57</v>
      </c>
      <c r="B21" s="56" t="s">
        <v>58</v>
      </c>
      <c r="C21" s="56" t="s">
        <v>8</v>
      </c>
      <c r="D21" s="61">
        <f>VLOOKUP(C21,Product_Pricing!$A$1:$C$4,3,FALSE)</f>
        <v>600</v>
      </c>
      <c r="E21" s="56" t="str">
        <f>VLOOKUP(A21,CustomerLifestyle_Survey!$B$1:$G$1067,2,FALSE)</f>
        <v>Low Risk</v>
      </c>
      <c r="F21" s="56" t="str">
        <f>VLOOKUP($A21,CustomerLifestyle_Survey!$B$1:$G$1067,F$1,FALSE)</f>
        <v>30 Below</v>
      </c>
      <c r="G21" s="56">
        <f>VLOOKUP($A21,CustomerLifestyle_Survey!$B$1:$G$1067,G$1,FALSE)</f>
        <v>0</v>
      </c>
      <c r="H21" s="56">
        <f>VLOOKUP($A21,CustomerLifestyle_Survey!$B$1:$G$1067,H$1,FALSE)</f>
        <v>1</v>
      </c>
      <c r="I21" s="56">
        <f>VLOOKUP($A21,CustomerLifestyle_Survey!$B$1:$G$1067,I$1,FALSE)</f>
        <v>0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22.5" customHeight="1">
      <c r="A22" s="56" t="s">
        <v>59</v>
      </c>
      <c r="B22" s="56" t="s">
        <v>60</v>
      </c>
      <c r="C22" s="56" t="s">
        <v>10</v>
      </c>
      <c r="D22" s="61">
        <f>VLOOKUP(C22,Product_Pricing!$A$1:$C$4,3,FALSE)</f>
        <v>9000</v>
      </c>
      <c r="E22" s="56" t="str">
        <f>VLOOKUP(A22,CustomerLifestyle_Survey!$B$1:$G$1067,2,FALSE)</f>
        <v>High Risk</v>
      </c>
      <c r="F22" s="56" t="str">
        <f>VLOOKUP($A22,CustomerLifestyle_Survey!$B$1:$G$1067,F$1,FALSE)</f>
        <v>30 - 60</v>
      </c>
      <c r="G22" s="56">
        <f>VLOOKUP($A22,CustomerLifestyle_Survey!$B$1:$G$1067,G$1,FALSE)</f>
        <v>1</v>
      </c>
      <c r="H22" s="56">
        <f>VLOOKUP($A22,CustomerLifestyle_Survey!$B$1:$G$1067,H$1,FALSE)</f>
        <v>1</v>
      </c>
      <c r="I22" s="56">
        <f>VLOOKUP($A22,CustomerLifestyle_Survey!$B$1:$G$1067,I$1,FALSE)</f>
        <v>1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22.5" customHeight="1">
      <c r="A23" s="56" t="s">
        <v>61</v>
      </c>
      <c r="B23" s="56" t="s">
        <v>62</v>
      </c>
      <c r="C23" s="56" t="s">
        <v>10</v>
      </c>
      <c r="D23" s="61">
        <f>VLOOKUP(C23,Product_Pricing!$A$1:$C$4,3,FALSE)</f>
        <v>9000</v>
      </c>
      <c r="E23" s="56" t="str">
        <f>VLOOKUP(A23,CustomerLifestyle_Survey!$B$1:$G$1067,2,FALSE)</f>
        <v>High Risk</v>
      </c>
      <c r="F23" s="56" t="str">
        <f>VLOOKUP($A23,CustomerLifestyle_Survey!$B$1:$G$1067,F$1,FALSE)</f>
        <v>30 - 60</v>
      </c>
      <c r="G23" s="56">
        <f>VLOOKUP($A23,CustomerLifestyle_Survey!$B$1:$G$1067,G$1,FALSE)</f>
        <v>1</v>
      </c>
      <c r="H23" s="56">
        <f>VLOOKUP($A23,CustomerLifestyle_Survey!$B$1:$G$1067,H$1,FALSE)</f>
        <v>1</v>
      </c>
      <c r="I23" s="56">
        <f>VLOOKUP($A23,CustomerLifestyle_Survey!$B$1:$G$1067,I$1,FALSE)</f>
        <v>1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22.5" customHeight="1">
      <c r="A24" s="56" t="s">
        <v>63</v>
      </c>
      <c r="B24" s="56" t="s">
        <v>64</v>
      </c>
      <c r="C24" s="56" t="s">
        <v>10</v>
      </c>
      <c r="D24" s="61">
        <f>VLOOKUP(C24,Product_Pricing!$A$1:$C$4,3,FALSE)</f>
        <v>9000</v>
      </c>
      <c r="E24" s="56" t="str">
        <f>VLOOKUP(A24,CustomerLifestyle_Survey!$B$1:$G$1067,2,FALSE)</f>
        <v>High Risk</v>
      </c>
      <c r="F24" s="56" t="str">
        <f>VLOOKUP($A24,CustomerLifestyle_Survey!$B$1:$G$1067,F$1,FALSE)</f>
        <v>30 - 60</v>
      </c>
      <c r="G24" s="56">
        <f>VLOOKUP($A24,CustomerLifestyle_Survey!$B$1:$G$1067,G$1,FALSE)</f>
        <v>1</v>
      </c>
      <c r="H24" s="56">
        <f>VLOOKUP($A24,CustomerLifestyle_Survey!$B$1:$G$1067,H$1,FALSE)</f>
        <v>1</v>
      </c>
      <c r="I24" s="56">
        <f>VLOOKUP($A24,CustomerLifestyle_Survey!$B$1:$G$1067,I$1,FALSE)</f>
        <v>1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22.5" customHeight="1">
      <c r="A25" s="56" t="s">
        <v>65</v>
      </c>
      <c r="B25" s="56" t="s">
        <v>66</v>
      </c>
      <c r="C25" s="56" t="s">
        <v>8</v>
      </c>
      <c r="D25" s="61">
        <f>VLOOKUP(C25,Product_Pricing!$A$1:$C$4,3,FALSE)</f>
        <v>600</v>
      </c>
      <c r="E25" s="56" t="str">
        <f>VLOOKUP(A25,CustomerLifestyle_Survey!$B$1:$G$1067,2,FALSE)</f>
        <v>Low Risk</v>
      </c>
      <c r="F25" s="56" t="str">
        <f>VLOOKUP($A25,CustomerLifestyle_Survey!$B$1:$G$1067,F$1,FALSE)</f>
        <v>30 - 60</v>
      </c>
      <c r="G25" s="56">
        <f>VLOOKUP($A25,CustomerLifestyle_Survey!$B$1:$G$1067,G$1,FALSE)</f>
        <v>0</v>
      </c>
      <c r="H25" s="56">
        <f>VLOOKUP($A25,CustomerLifestyle_Survey!$B$1:$G$1067,H$1,FALSE)</f>
        <v>1</v>
      </c>
      <c r="I25" s="56">
        <f>VLOOKUP($A25,CustomerLifestyle_Survey!$B$1:$G$1067,I$1,FALSE)</f>
        <v>0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22.5" customHeight="1">
      <c r="A26" s="56" t="s">
        <v>67</v>
      </c>
      <c r="B26" s="56" t="s">
        <v>68</v>
      </c>
      <c r="C26" s="56" t="s">
        <v>8</v>
      </c>
      <c r="D26" s="61">
        <f>VLOOKUP(C26,Product_Pricing!$A$1:$C$4,3,FALSE)</f>
        <v>600</v>
      </c>
      <c r="E26" s="56" t="str">
        <f>VLOOKUP(A26,CustomerLifestyle_Survey!$B$1:$G$1067,2,FALSE)</f>
        <v>Low Risk</v>
      </c>
      <c r="F26" s="56" t="str">
        <f>VLOOKUP($A26,CustomerLifestyle_Survey!$B$1:$G$1067,F$1,FALSE)</f>
        <v>30 - 60</v>
      </c>
      <c r="G26" s="56">
        <f>VLOOKUP($A26,CustomerLifestyle_Survey!$B$1:$G$1067,G$1,FALSE)</f>
        <v>0</v>
      </c>
      <c r="H26" s="56">
        <f>VLOOKUP($A26,CustomerLifestyle_Survey!$B$1:$G$1067,H$1,FALSE)</f>
        <v>0</v>
      </c>
      <c r="I26" s="56">
        <f>VLOOKUP($A26,CustomerLifestyle_Survey!$B$1:$G$1067,I$1,FALSE)</f>
        <v>0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22.5" customHeight="1">
      <c r="A27" s="56" t="s">
        <v>69</v>
      </c>
      <c r="B27" s="56" t="s">
        <v>70</v>
      </c>
      <c r="C27" s="56" t="s">
        <v>8</v>
      </c>
      <c r="D27" s="61">
        <f>VLOOKUP(C27,Product_Pricing!$A$1:$C$4,3,FALSE)</f>
        <v>600</v>
      </c>
      <c r="E27" s="56" t="str">
        <f>VLOOKUP(A27,CustomerLifestyle_Survey!$B$1:$G$1067,2,FALSE)</f>
        <v>Low Risk</v>
      </c>
      <c r="F27" s="56" t="str">
        <f>VLOOKUP($A27,CustomerLifestyle_Survey!$B$1:$G$1067,F$1,FALSE)</f>
        <v>30 - 60</v>
      </c>
      <c r="G27" s="56">
        <f>VLOOKUP($A27,CustomerLifestyle_Survey!$B$1:$G$1067,G$1,FALSE)</f>
        <v>0</v>
      </c>
      <c r="H27" s="56">
        <f>VLOOKUP($A27,CustomerLifestyle_Survey!$B$1:$G$1067,H$1,FALSE)</f>
        <v>1</v>
      </c>
      <c r="I27" s="56">
        <f>VLOOKUP($A27,CustomerLifestyle_Survey!$B$1:$G$1067,I$1,FALSE)</f>
        <v>0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22.5" customHeight="1">
      <c r="A28" s="56" t="s">
        <v>71</v>
      </c>
      <c r="B28" s="56" t="s">
        <v>72</v>
      </c>
      <c r="C28" s="56" t="s">
        <v>10</v>
      </c>
      <c r="D28" s="61">
        <f>VLOOKUP(C28,Product_Pricing!$A$1:$C$4,3,FALSE)</f>
        <v>9000</v>
      </c>
      <c r="E28" s="56" t="str">
        <f>VLOOKUP(A28,CustomerLifestyle_Survey!$B$1:$G$1067,2,FALSE)</f>
        <v>High Risk</v>
      </c>
      <c r="F28" s="56" t="str">
        <f>VLOOKUP($A28,CustomerLifestyle_Survey!$B$1:$G$1067,F$1,FALSE)</f>
        <v>30 - 60</v>
      </c>
      <c r="G28" s="56">
        <f>VLOOKUP($A28,CustomerLifestyle_Survey!$B$1:$G$1067,G$1,FALSE)</f>
        <v>1</v>
      </c>
      <c r="H28" s="56">
        <f>VLOOKUP($A28,CustomerLifestyle_Survey!$B$1:$G$1067,H$1,FALSE)</f>
        <v>1</v>
      </c>
      <c r="I28" s="56">
        <f>VLOOKUP($A28,CustomerLifestyle_Survey!$B$1:$G$1067,I$1,FALSE)</f>
        <v>1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22.5" customHeight="1">
      <c r="A29" s="56" t="s">
        <v>73</v>
      </c>
      <c r="B29" s="56" t="s">
        <v>74</v>
      </c>
      <c r="C29" s="56" t="s">
        <v>10</v>
      </c>
      <c r="D29" s="61">
        <f>VLOOKUP(C29,Product_Pricing!$A$1:$C$4,3,FALSE)</f>
        <v>9000</v>
      </c>
      <c r="E29" s="56" t="str">
        <f>VLOOKUP(A29,CustomerLifestyle_Survey!$B$1:$G$1067,2,FALSE)</f>
        <v>High Risk</v>
      </c>
      <c r="F29" s="56" t="str">
        <f>VLOOKUP($A29,CustomerLifestyle_Survey!$B$1:$G$1067,F$1,FALSE)</f>
        <v>30 - 60</v>
      </c>
      <c r="G29" s="56">
        <f>VLOOKUP($A29,CustomerLifestyle_Survey!$B$1:$G$1067,G$1,FALSE)</f>
        <v>1</v>
      </c>
      <c r="H29" s="56">
        <f>VLOOKUP($A29,CustomerLifestyle_Survey!$B$1:$G$1067,H$1,FALSE)</f>
        <v>1</v>
      </c>
      <c r="I29" s="56">
        <f>VLOOKUP($A29,CustomerLifestyle_Survey!$B$1:$G$1067,I$1,FALSE)</f>
        <v>1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22.5" customHeight="1">
      <c r="A30" s="56" t="s">
        <v>75</v>
      </c>
      <c r="B30" s="56" t="s">
        <v>76</v>
      </c>
      <c r="C30" s="56" t="s">
        <v>10</v>
      </c>
      <c r="D30" s="61">
        <f>VLOOKUP(C30,Product_Pricing!$A$1:$C$4,3,FALSE)</f>
        <v>9000</v>
      </c>
      <c r="E30" s="56" t="str">
        <f>VLOOKUP(A30,CustomerLifestyle_Survey!$B$1:$G$1067,2,FALSE)</f>
        <v>High Risk</v>
      </c>
      <c r="F30" s="56" t="str">
        <f>VLOOKUP($A30,CustomerLifestyle_Survey!$B$1:$G$1067,F$1,FALSE)</f>
        <v>30 - 60</v>
      </c>
      <c r="G30" s="56">
        <f>VLOOKUP($A30,CustomerLifestyle_Survey!$B$1:$G$1067,G$1,FALSE)</f>
        <v>1</v>
      </c>
      <c r="H30" s="56">
        <f>VLOOKUP($A30,CustomerLifestyle_Survey!$B$1:$G$1067,H$1,FALSE)</f>
        <v>1</v>
      </c>
      <c r="I30" s="56">
        <f>VLOOKUP($A30,CustomerLifestyle_Survey!$B$1:$G$1067,I$1,FALSE)</f>
        <v>1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22.5" customHeight="1">
      <c r="A31" s="56" t="s">
        <v>77</v>
      </c>
      <c r="B31" s="56" t="s">
        <v>78</v>
      </c>
      <c r="C31" s="56" t="s">
        <v>8</v>
      </c>
      <c r="D31" s="61">
        <f>VLOOKUP(C31,Product_Pricing!$A$1:$C$4,3,FALSE)</f>
        <v>600</v>
      </c>
      <c r="E31" s="56" t="str">
        <f>VLOOKUP(A31,CustomerLifestyle_Survey!$B$1:$G$1067,2,FALSE)</f>
        <v>Low Risk</v>
      </c>
      <c r="F31" s="56" t="str">
        <f>VLOOKUP($A31,CustomerLifestyle_Survey!$B$1:$G$1067,F$1,FALSE)</f>
        <v>30 - 60</v>
      </c>
      <c r="G31" s="56">
        <f>VLOOKUP($A31,CustomerLifestyle_Survey!$B$1:$G$1067,G$1,FALSE)</f>
        <v>0</v>
      </c>
      <c r="H31" s="56">
        <f>VLOOKUP($A31,CustomerLifestyle_Survey!$B$1:$G$1067,H$1,FALSE)</f>
        <v>1</v>
      </c>
      <c r="I31" s="56">
        <f>VLOOKUP($A31,CustomerLifestyle_Survey!$B$1:$G$1067,I$1,FALSE)</f>
        <v>0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22.5" customHeight="1">
      <c r="A32" s="56" t="s">
        <v>79</v>
      </c>
      <c r="B32" s="56" t="s">
        <v>80</v>
      </c>
      <c r="C32" s="56" t="s">
        <v>8</v>
      </c>
      <c r="D32" s="61">
        <f>VLOOKUP(C32,Product_Pricing!$A$1:$C$4,3,FALSE)</f>
        <v>600</v>
      </c>
      <c r="E32" s="56" t="str">
        <f>VLOOKUP(A32,CustomerLifestyle_Survey!$B$1:$G$1067,2,FALSE)</f>
        <v>Low Risk</v>
      </c>
      <c r="F32" s="56" t="str">
        <f>VLOOKUP($A32,CustomerLifestyle_Survey!$B$1:$G$1067,F$1,FALSE)</f>
        <v>30 - 60</v>
      </c>
      <c r="G32" s="56">
        <f>VLOOKUP($A32,CustomerLifestyle_Survey!$B$1:$G$1067,G$1,FALSE)</f>
        <v>0</v>
      </c>
      <c r="H32" s="56">
        <f>VLOOKUP($A32,CustomerLifestyle_Survey!$B$1:$G$1067,H$1,FALSE)</f>
        <v>1</v>
      </c>
      <c r="I32" s="56">
        <f>VLOOKUP($A32,CustomerLifestyle_Survey!$B$1:$G$1067,I$1,FALSE)</f>
        <v>0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22.5" customHeight="1">
      <c r="A33" s="56" t="s">
        <v>81</v>
      </c>
      <c r="B33" s="56" t="s">
        <v>82</v>
      </c>
      <c r="C33" s="56" t="s">
        <v>8</v>
      </c>
      <c r="D33" s="61">
        <f>VLOOKUP(C33,Product_Pricing!$A$1:$C$4,3,FALSE)</f>
        <v>600</v>
      </c>
      <c r="E33" s="56" t="str">
        <f>VLOOKUP(A33,CustomerLifestyle_Survey!$B$1:$G$1067,2,FALSE)</f>
        <v>Low Risk</v>
      </c>
      <c r="F33" s="56" t="str">
        <f>VLOOKUP($A33,CustomerLifestyle_Survey!$B$1:$G$1067,F$1,FALSE)</f>
        <v>30 - 60</v>
      </c>
      <c r="G33" s="56">
        <f>VLOOKUP($A33,CustomerLifestyle_Survey!$B$1:$G$1067,G$1,FALSE)</f>
        <v>1</v>
      </c>
      <c r="H33" s="56">
        <f>VLOOKUP($A33,CustomerLifestyle_Survey!$B$1:$G$1067,H$1,FALSE)</f>
        <v>0</v>
      </c>
      <c r="I33" s="56">
        <f>VLOOKUP($A33,CustomerLifestyle_Survey!$B$1:$G$1067,I$1,FALSE)</f>
        <v>0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22.5" customHeight="1">
      <c r="A34" s="56" t="s">
        <v>83</v>
      </c>
      <c r="B34" s="56" t="s">
        <v>84</v>
      </c>
      <c r="C34" s="56" t="s">
        <v>8</v>
      </c>
      <c r="D34" s="61">
        <f>VLOOKUP(C34,Product_Pricing!$A$1:$C$4,3,FALSE)</f>
        <v>600</v>
      </c>
      <c r="E34" s="56" t="str">
        <f>VLOOKUP(A34,CustomerLifestyle_Survey!$B$1:$G$1067,2,FALSE)</f>
        <v>Low Risk</v>
      </c>
      <c r="F34" s="56" t="str">
        <f>VLOOKUP($A34,CustomerLifestyle_Survey!$B$1:$G$1067,F$1,FALSE)</f>
        <v>30 - 60</v>
      </c>
      <c r="G34" s="56">
        <f>VLOOKUP($A34,CustomerLifestyle_Survey!$B$1:$G$1067,G$1,FALSE)</f>
        <v>1</v>
      </c>
      <c r="H34" s="56">
        <f>VLOOKUP($A34,CustomerLifestyle_Survey!$B$1:$G$1067,H$1,FALSE)</f>
        <v>0</v>
      </c>
      <c r="I34" s="56">
        <f>VLOOKUP($A34,CustomerLifestyle_Survey!$B$1:$G$1067,I$1,FALSE)</f>
        <v>0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22.5" customHeight="1">
      <c r="A35" s="56" t="s">
        <v>85</v>
      </c>
      <c r="B35" s="56" t="s">
        <v>86</v>
      </c>
      <c r="C35" s="56" t="s">
        <v>8</v>
      </c>
      <c r="D35" s="61">
        <f>VLOOKUP(C35,Product_Pricing!$A$1:$C$4,3,FALSE)</f>
        <v>600</v>
      </c>
      <c r="E35" s="56" t="str">
        <f>VLOOKUP(A35,CustomerLifestyle_Survey!$B$1:$G$1067,2,FALSE)</f>
        <v>Low Risk</v>
      </c>
      <c r="F35" s="56" t="str">
        <f>VLOOKUP($A35,CustomerLifestyle_Survey!$B$1:$G$1067,F$1,FALSE)</f>
        <v>30 - 60</v>
      </c>
      <c r="G35" s="56">
        <f>VLOOKUP($A35,CustomerLifestyle_Survey!$B$1:$G$1067,G$1,FALSE)</f>
        <v>0</v>
      </c>
      <c r="H35" s="56">
        <f>VLOOKUP($A35,CustomerLifestyle_Survey!$B$1:$G$1067,H$1,FALSE)</f>
        <v>0</v>
      </c>
      <c r="I35" s="56">
        <f>VLOOKUP($A35,CustomerLifestyle_Survey!$B$1:$G$1067,I$1,FALSE)</f>
        <v>0</v>
      </c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22.5" customHeight="1">
      <c r="A36" s="56" t="s">
        <v>87</v>
      </c>
      <c r="B36" s="56" t="s">
        <v>88</v>
      </c>
      <c r="C36" s="56" t="s">
        <v>8</v>
      </c>
      <c r="D36" s="61">
        <f>VLOOKUP(C36,Product_Pricing!$A$1:$C$4,3,FALSE)</f>
        <v>600</v>
      </c>
      <c r="E36" s="56" t="str">
        <f>VLOOKUP(A36,CustomerLifestyle_Survey!$B$1:$G$1067,2,FALSE)</f>
        <v>Low Risk</v>
      </c>
      <c r="F36" s="56" t="str">
        <f>VLOOKUP($A36,CustomerLifestyle_Survey!$B$1:$G$1067,F$1,FALSE)</f>
        <v>30 - 60</v>
      </c>
      <c r="G36" s="56">
        <f>VLOOKUP($A36,CustomerLifestyle_Survey!$B$1:$G$1067,G$1,FALSE)</f>
        <v>1</v>
      </c>
      <c r="H36" s="56">
        <f>VLOOKUP($A36,CustomerLifestyle_Survey!$B$1:$G$1067,H$1,FALSE)</f>
        <v>0</v>
      </c>
      <c r="I36" s="56">
        <f>VLOOKUP($A36,CustomerLifestyle_Survey!$B$1:$G$1067,I$1,FALSE)</f>
        <v>0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22.5" customHeight="1">
      <c r="A37" s="56" t="s">
        <v>89</v>
      </c>
      <c r="B37" s="56" t="s">
        <v>90</v>
      </c>
      <c r="C37" s="56" t="s">
        <v>8</v>
      </c>
      <c r="D37" s="61">
        <f>VLOOKUP(C37,Product_Pricing!$A$1:$C$4,3,FALSE)</f>
        <v>600</v>
      </c>
      <c r="E37" s="56" t="str">
        <f>VLOOKUP(A37,CustomerLifestyle_Survey!$B$1:$G$1067,2,FALSE)</f>
        <v>Mid Risk</v>
      </c>
      <c r="F37" s="56" t="str">
        <f>VLOOKUP($A37,CustomerLifestyle_Survey!$B$1:$G$1067,F$1,FALSE)</f>
        <v>30 - 60</v>
      </c>
      <c r="G37" s="56">
        <f>VLOOKUP($A37,CustomerLifestyle_Survey!$B$1:$G$1067,G$1,FALSE)</f>
        <v>1</v>
      </c>
      <c r="H37" s="56">
        <f>VLOOKUP($A37,CustomerLifestyle_Survey!$B$1:$G$1067,H$1,FALSE)</f>
        <v>1</v>
      </c>
      <c r="I37" s="56">
        <f>VLOOKUP($A37,CustomerLifestyle_Survey!$B$1:$G$1067,I$1,FALSE)</f>
        <v>0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22.5" customHeight="1">
      <c r="A38" s="56" t="s">
        <v>91</v>
      </c>
      <c r="B38" s="56" t="s">
        <v>92</v>
      </c>
      <c r="C38" s="56" t="s">
        <v>8</v>
      </c>
      <c r="D38" s="61">
        <f>VLOOKUP(C38,Product_Pricing!$A$1:$C$4,3,FALSE)</f>
        <v>600</v>
      </c>
      <c r="E38" s="56" t="str">
        <f>VLOOKUP(A38,CustomerLifestyle_Survey!$B$1:$G$1067,2,FALSE)</f>
        <v>Low Risk</v>
      </c>
      <c r="F38" s="56" t="str">
        <f>VLOOKUP($A38,CustomerLifestyle_Survey!$B$1:$G$1067,F$1,FALSE)</f>
        <v>30 - 60</v>
      </c>
      <c r="G38" s="56">
        <f>VLOOKUP($A38,CustomerLifestyle_Survey!$B$1:$G$1067,G$1,FALSE)</f>
        <v>0</v>
      </c>
      <c r="H38" s="56">
        <f>VLOOKUP($A38,CustomerLifestyle_Survey!$B$1:$G$1067,H$1,FALSE)</f>
        <v>1</v>
      </c>
      <c r="I38" s="56">
        <f>VLOOKUP($A38,CustomerLifestyle_Survey!$B$1:$G$1067,I$1,FALSE)</f>
        <v>0</v>
      </c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22.5" customHeight="1">
      <c r="A39" s="56" t="s">
        <v>93</v>
      </c>
      <c r="B39" s="56" t="s">
        <v>94</v>
      </c>
      <c r="C39" s="56" t="s">
        <v>8</v>
      </c>
      <c r="D39" s="61">
        <f>VLOOKUP(C39,Product_Pricing!$A$1:$C$4,3,FALSE)</f>
        <v>600</v>
      </c>
      <c r="E39" s="56" t="str">
        <f>VLOOKUP(A39,CustomerLifestyle_Survey!$B$1:$G$1067,2,FALSE)</f>
        <v>Low Risk</v>
      </c>
      <c r="F39" s="56" t="str">
        <f>VLOOKUP($A39,CustomerLifestyle_Survey!$B$1:$G$1067,F$1,FALSE)</f>
        <v>30 - 60</v>
      </c>
      <c r="G39" s="56">
        <f>VLOOKUP($A39,CustomerLifestyle_Survey!$B$1:$G$1067,G$1,FALSE)</f>
        <v>0</v>
      </c>
      <c r="H39" s="56">
        <f>VLOOKUP($A39,CustomerLifestyle_Survey!$B$1:$G$1067,H$1,FALSE)</f>
        <v>1</v>
      </c>
      <c r="I39" s="56">
        <f>VLOOKUP($A39,CustomerLifestyle_Survey!$B$1:$G$1067,I$1,FALSE)</f>
        <v>0</v>
      </c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22.5" customHeight="1">
      <c r="A40" s="56" t="s">
        <v>95</v>
      </c>
      <c r="B40" s="56" t="s">
        <v>96</v>
      </c>
      <c r="C40" s="56" t="s">
        <v>8</v>
      </c>
      <c r="D40" s="61">
        <f>VLOOKUP(C40,Product_Pricing!$A$1:$C$4,3,FALSE)</f>
        <v>600</v>
      </c>
      <c r="E40" s="56" t="str">
        <f>VLOOKUP(A40,CustomerLifestyle_Survey!$B$1:$G$1067,2,FALSE)</f>
        <v>Low Risk</v>
      </c>
      <c r="F40" s="56" t="str">
        <f>VLOOKUP($A40,CustomerLifestyle_Survey!$B$1:$G$1067,F$1,FALSE)</f>
        <v>30 - 60</v>
      </c>
      <c r="G40" s="56">
        <f>VLOOKUP($A40,CustomerLifestyle_Survey!$B$1:$G$1067,G$1,FALSE)</f>
        <v>0</v>
      </c>
      <c r="H40" s="56">
        <f>VLOOKUP($A40,CustomerLifestyle_Survey!$B$1:$G$1067,H$1,FALSE)</f>
        <v>1</v>
      </c>
      <c r="I40" s="56">
        <f>VLOOKUP($A40,CustomerLifestyle_Survey!$B$1:$G$1067,I$1,FALSE)</f>
        <v>0</v>
      </c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22.5" customHeight="1">
      <c r="A41" s="56" t="s">
        <v>97</v>
      </c>
      <c r="B41" s="56" t="s">
        <v>98</v>
      </c>
      <c r="C41" s="56" t="s">
        <v>8</v>
      </c>
      <c r="D41" s="61">
        <f>VLOOKUP(C41,Product_Pricing!$A$1:$C$4,3,FALSE)</f>
        <v>600</v>
      </c>
      <c r="E41" s="56" t="str">
        <f>VLOOKUP(A41,CustomerLifestyle_Survey!$B$1:$G$1067,2,FALSE)</f>
        <v>Low Risk</v>
      </c>
      <c r="F41" s="56" t="str">
        <f>VLOOKUP($A41,CustomerLifestyle_Survey!$B$1:$G$1067,F$1,FALSE)</f>
        <v>30 - 60</v>
      </c>
      <c r="G41" s="56">
        <f>VLOOKUP($A41,CustomerLifestyle_Survey!$B$1:$G$1067,G$1,FALSE)</f>
        <v>0</v>
      </c>
      <c r="H41" s="56">
        <f>VLOOKUP($A41,CustomerLifestyle_Survey!$B$1:$G$1067,H$1,FALSE)</f>
        <v>1</v>
      </c>
      <c r="I41" s="56">
        <f>VLOOKUP($A41,CustomerLifestyle_Survey!$B$1:$G$1067,I$1,FALSE)</f>
        <v>0</v>
      </c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22.5" customHeight="1">
      <c r="A42" s="56" t="s">
        <v>99</v>
      </c>
      <c r="B42" s="56" t="s">
        <v>100</v>
      </c>
      <c r="C42" s="56" t="s">
        <v>8</v>
      </c>
      <c r="D42" s="61">
        <f>VLOOKUP(C42,Product_Pricing!$A$1:$C$4,3,FALSE)</f>
        <v>600</v>
      </c>
      <c r="E42" s="56" t="str">
        <f>VLOOKUP(A42,CustomerLifestyle_Survey!$B$1:$G$1067,2,FALSE)</f>
        <v>Low Risk</v>
      </c>
      <c r="F42" s="56" t="str">
        <f>VLOOKUP($A42,CustomerLifestyle_Survey!$B$1:$G$1067,F$1,FALSE)</f>
        <v>30 - 60</v>
      </c>
      <c r="G42" s="56">
        <f>VLOOKUP($A42,CustomerLifestyle_Survey!$B$1:$G$1067,G$1,FALSE)</f>
        <v>0</v>
      </c>
      <c r="H42" s="56">
        <f>VLOOKUP($A42,CustomerLifestyle_Survey!$B$1:$G$1067,H$1,FALSE)</f>
        <v>1</v>
      </c>
      <c r="I42" s="56">
        <f>VLOOKUP($A42,CustomerLifestyle_Survey!$B$1:$G$1067,I$1,FALSE)</f>
        <v>0</v>
      </c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22.5" customHeight="1">
      <c r="A43" s="56" t="s">
        <v>101</v>
      </c>
      <c r="B43" s="56" t="s">
        <v>102</v>
      </c>
      <c r="C43" s="56" t="s">
        <v>8</v>
      </c>
      <c r="D43" s="61">
        <f>VLOOKUP(C43,Product_Pricing!$A$1:$C$4,3,FALSE)</f>
        <v>600</v>
      </c>
      <c r="E43" s="56" t="str">
        <f>VLOOKUP(A43,CustomerLifestyle_Survey!$B$1:$G$1067,2,FALSE)</f>
        <v>Low Risk</v>
      </c>
      <c r="F43" s="56" t="str">
        <f>VLOOKUP($A43,CustomerLifestyle_Survey!$B$1:$G$1067,F$1,FALSE)</f>
        <v>30 - 60</v>
      </c>
      <c r="G43" s="56">
        <f>VLOOKUP($A43,CustomerLifestyle_Survey!$B$1:$G$1067,G$1,FALSE)</f>
        <v>0</v>
      </c>
      <c r="H43" s="56">
        <f>VLOOKUP($A43,CustomerLifestyle_Survey!$B$1:$G$1067,H$1,FALSE)</f>
        <v>1</v>
      </c>
      <c r="I43" s="56">
        <f>VLOOKUP($A43,CustomerLifestyle_Survey!$B$1:$G$1067,I$1,FALSE)</f>
        <v>0</v>
      </c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22.5" customHeight="1">
      <c r="A44" s="56" t="s">
        <v>103</v>
      </c>
      <c r="B44" s="56" t="s">
        <v>104</v>
      </c>
      <c r="C44" s="56" t="s">
        <v>8</v>
      </c>
      <c r="D44" s="61">
        <f>VLOOKUP(C44,Product_Pricing!$A$1:$C$4,3,FALSE)</f>
        <v>600</v>
      </c>
      <c r="E44" s="56" t="str">
        <f>VLOOKUP(A44,CustomerLifestyle_Survey!$B$1:$G$1067,2,FALSE)</f>
        <v>Low Risk</v>
      </c>
      <c r="F44" s="56" t="str">
        <f>VLOOKUP($A44,CustomerLifestyle_Survey!$B$1:$G$1067,F$1,FALSE)</f>
        <v>30 - 60</v>
      </c>
      <c r="G44" s="56">
        <f>VLOOKUP($A44,CustomerLifestyle_Survey!$B$1:$G$1067,G$1,FALSE)</f>
        <v>0</v>
      </c>
      <c r="H44" s="56">
        <f>VLOOKUP($A44,CustomerLifestyle_Survey!$B$1:$G$1067,H$1,FALSE)</f>
        <v>1</v>
      </c>
      <c r="I44" s="56">
        <f>VLOOKUP($A44,CustomerLifestyle_Survey!$B$1:$G$1067,I$1,FALSE)</f>
        <v>0</v>
      </c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22.5" customHeight="1">
      <c r="A45" s="56" t="s">
        <v>105</v>
      </c>
      <c r="B45" s="56" t="s">
        <v>106</v>
      </c>
      <c r="C45" s="56" t="s">
        <v>8</v>
      </c>
      <c r="D45" s="61">
        <f>VLOOKUP(C45,Product_Pricing!$A$1:$C$4,3,FALSE)</f>
        <v>600</v>
      </c>
      <c r="E45" s="56" t="str">
        <f>VLOOKUP(A45,CustomerLifestyle_Survey!$B$1:$G$1067,2,FALSE)</f>
        <v>Low Risk</v>
      </c>
      <c r="F45" s="56" t="str">
        <f>VLOOKUP($A45,CustomerLifestyle_Survey!$B$1:$G$1067,F$1,FALSE)</f>
        <v>30 - 60</v>
      </c>
      <c r="G45" s="56">
        <f>VLOOKUP($A45,CustomerLifestyle_Survey!$B$1:$G$1067,G$1,FALSE)</f>
        <v>0</v>
      </c>
      <c r="H45" s="56">
        <f>VLOOKUP($A45,CustomerLifestyle_Survey!$B$1:$G$1067,H$1,FALSE)</f>
        <v>1</v>
      </c>
      <c r="I45" s="56">
        <f>VLOOKUP($A45,CustomerLifestyle_Survey!$B$1:$G$1067,I$1,FALSE)</f>
        <v>0</v>
      </c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22.5" customHeight="1">
      <c r="A46" s="56" t="s">
        <v>107</v>
      </c>
      <c r="B46" s="56" t="s">
        <v>108</v>
      </c>
      <c r="C46" s="56" t="s">
        <v>8</v>
      </c>
      <c r="D46" s="61">
        <f>VLOOKUP(C46,Product_Pricing!$A$1:$C$4,3,FALSE)</f>
        <v>600</v>
      </c>
      <c r="E46" s="56" t="str">
        <f>VLOOKUP(A46,CustomerLifestyle_Survey!$B$1:$G$1067,2,FALSE)</f>
        <v>Low Risk</v>
      </c>
      <c r="F46" s="56" t="str">
        <f>VLOOKUP($A46,CustomerLifestyle_Survey!$B$1:$G$1067,F$1,FALSE)</f>
        <v>30 - 60</v>
      </c>
      <c r="G46" s="56">
        <f>VLOOKUP($A46,CustomerLifestyle_Survey!$B$1:$G$1067,G$1,FALSE)</f>
        <v>0</v>
      </c>
      <c r="H46" s="56">
        <f>VLOOKUP($A46,CustomerLifestyle_Survey!$B$1:$G$1067,H$1,FALSE)</f>
        <v>1</v>
      </c>
      <c r="I46" s="56">
        <f>VLOOKUP($A46,CustomerLifestyle_Survey!$B$1:$G$1067,I$1,FALSE)</f>
        <v>0</v>
      </c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22.5" customHeight="1">
      <c r="A47" s="56" t="s">
        <v>109</v>
      </c>
      <c r="B47" s="56" t="s">
        <v>110</v>
      </c>
      <c r="C47" s="56" t="s">
        <v>8</v>
      </c>
      <c r="D47" s="61">
        <f>VLOOKUP(C47,Product_Pricing!$A$1:$C$4,3,FALSE)</f>
        <v>600</v>
      </c>
      <c r="E47" s="56" t="str">
        <f>VLOOKUP(A47,CustomerLifestyle_Survey!$B$1:$G$1067,2,FALSE)</f>
        <v>Low Risk</v>
      </c>
      <c r="F47" s="56" t="str">
        <f>VLOOKUP($A47,CustomerLifestyle_Survey!$B$1:$G$1067,F$1,FALSE)</f>
        <v>30 - 60</v>
      </c>
      <c r="G47" s="56">
        <f>VLOOKUP($A47,CustomerLifestyle_Survey!$B$1:$G$1067,G$1,FALSE)</f>
        <v>0</v>
      </c>
      <c r="H47" s="56">
        <f>VLOOKUP($A47,CustomerLifestyle_Survey!$B$1:$G$1067,H$1,FALSE)</f>
        <v>1</v>
      </c>
      <c r="I47" s="56">
        <f>VLOOKUP($A47,CustomerLifestyle_Survey!$B$1:$G$1067,I$1,FALSE)</f>
        <v>0</v>
      </c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22.5" customHeight="1">
      <c r="A48" s="56" t="s">
        <v>111</v>
      </c>
      <c r="B48" s="56" t="s">
        <v>112</v>
      </c>
      <c r="C48" s="56" t="s">
        <v>8</v>
      </c>
      <c r="D48" s="61">
        <f>VLOOKUP(C48,Product_Pricing!$A$1:$C$4,3,FALSE)</f>
        <v>600</v>
      </c>
      <c r="E48" s="56" t="str">
        <f>VLOOKUP(A48,CustomerLifestyle_Survey!$B$1:$G$1067,2,FALSE)</f>
        <v>Low Risk</v>
      </c>
      <c r="F48" s="56" t="str">
        <f>VLOOKUP($A48,CustomerLifestyle_Survey!$B$1:$G$1067,F$1,FALSE)</f>
        <v>30 - 60</v>
      </c>
      <c r="G48" s="56">
        <f>VLOOKUP($A48,CustomerLifestyle_Survey!$B$1:$G$1067,G$1,FALSE)</f>
        <v>0</v>
      </c>
      <c r="H48" s="56">
        <f>VLOOKUP($A48,CustomerLifestyle_Survey!$B$1:$G$1067,H$1,FALSE)</f>
        <v>1</v>
      </c>
      <c r="I48" s="56">
        <f>VLOOKUP($A48,CustomerLifestyle_Survey!$B$1:$G$1067,I$1,FALSE)</f>
        <v>0</v>
      </c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22.5" customHeight="1">
      <c r="A49" s="56" t="s">
        <v>113</v>
      </c>
      <c r="B49" s="56" t="s">
        <v>114</v>
      </c>
      <c r="C49" s="56" t="s">
        <v>8</v>
      </c>
      <c r="D49" s="61">
        <f>VLOOKUP(C49,Product_Pricing!$A$1:$C$4,3,FALSE)</f>
        <v>600</v>
      </c>
      <c r="E49" s="56" t="str">
        <f>VLOOKUP(A49,CustomerLifestyle_Survey!$B$1:$G$1067,2,FALSE)</f>
        <v>Low Risk</v>
      </c>
      <c r="F49" s="56" t="str">
        <f>VLOOKUP($A49,CustomerLifestyle_Survey!$B$1:$G$1067,F$1,FALSE)</f>
        <v>30 - 60</v>
      </c>
      <c r="G49" s="56">
        <f>VLOOKUP($A49,CustomerLifestyle_Survey!$B$1:$G$1067,G$1,FALSE)</f>
        <v>0</v>
      </c>
      <c r="H49" s="56">
        <f>VLOOKUP($A49,CustomerLifestyle_Survey!$B$1:$G$1067,H$1,FALSE)</f>
        <v>1</v>
      </c>
      <c r="I49" s="56">
        <f>VLOOKUP($A49,CustomerLifestyle_Survey!$B$1:$G$1067,I$1,FALSE)</f>
        <v>0</v>
      </c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22.5" customHeight="1">
      <c r="A50" s="56" t="s">
        <v>115</v>
      </c>
      <c r="B50" s="56" t="s">
        <v>116</v>
      </c>
      <c r="C50" s="56" t="s">
        <v>8</v>
      </c>
      <c r="D50" s="61">
        <f>VLOOKUP(C50,Product_Pricing!$A$1:$C$4,3,FALSE)</f>
        <v>600</v>
      </c>
      <c r="E50" s="56" t="str">
        <f>VLOOKUP(A50,CustomerLifestyle_Survey!$B$1:$G$1067,2,FALSE)</f>
        <v>Low Risk</v>
      </c>
      <c r="F50" s="56" t="str">
        <f>VLOOKUP($A50,CustomerLifestyle_Survey!$B$1:$G$1067,F$1,FALSE)</f>
        <v>30 - 60</v>
      </c>
      <c r="G50" s="56">
        <f>VLOOKUP($A50,CustomerLifestyle_Survey!$B$1:$G$1067,G$1,FALSE)</f>
        <v>0</v>
      </c>
      <c r="H50" s="56">
        <f>VLOOKUP($A50,CustomerLifestyle_Survey!$B$1:$G$1067,H$1,FALSE)</f>
        <v>1</v>
      </c>
      <c r="I50" s="56">
        <f>VLOOKUP($A50,CustomerLifestyle_Survey!$B$1:$G$1067,I$1,FALSE)</f>
        <v>0</v>
      </c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22.5" customHeight="1">
      <c r="A51" s="56" t="s">
        <v>117</v>
      </c>
      <c r="B51" s="56" t="s">
        <v>118</v>
      </c>
      <c r="C51" s="56" t="s">
        <v>8</v>
      </c>
      <c r="D51" s="61">
        <f>VLOOKUP(C51,Product_Pricing!$A$1:$C$4,3,FALSE)</f>
        <v>600</v>
      </c>
      <c r="E51" s="56" t="str">
        <f>VLOOKUP(A51,CustomerLifestyle_Survey!$B$1:$G$1067,2,FALSE)</f>
        <v>Low Risk</v>
      </c>
      <c r="F51" s="56" t="str">
        <f>VLOOKUP($A51,CustomerLifestyle_Survey!$B$1:$G$1067,F$1,FALSE)</f>
        <v>30 - 60</v>
      </c>
      <c r="G51" s="56">
        <f>VLOOKUP($A51,CustomerLifestyle_Survey!$B$1:$G$1067,G$1,FALSE)</f>
        <v>0</v>
      </c>
      <c r="H51" s="56">
        <f>VLOOKUP($A51,CustomerLifestyle_Survey!$B$1:$G$1067,H$1,FALSE)</f>
        <v>1</v>
      </c>
      <c r="I51" s="56">
        <f>VLOOKUP($A51,CustomerLifestyle_Survey!$B$1:$G$1067,I$1,FALSE)</f>
        <v>0</v>
      </c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22.5" customHeight="1">
      <c r="A52" s="56" t="s">
        <v>119</v>
      </c>
      <c r="B52" s="56" t="s">
        <v>120</v>
      </c>
      <c r="C52" s="56" t="s">
        <v>8</v>
      </c>
      <c r="D52" s="61">
        <f>VLOOKUP(C52,Product_Pricing!$A$1:$C$4,3,FALSE)</f>
        <v>600</v>
      </c>
      <c r="E52" s="56" t="str">
        <f>VLOOKUP(A52,CustomerLifestyle_Survey!$B$1:$G$1067,2,FALSE)</f>
        <v>Low Risk</v>
      </c>
      <c r="F52" s="56" t="str">
        <f>VLOOKUP($A52,CustomerLifestyle_Survey!$B$1:$G$1067,F$1,FALSE)</f>
        <v>30 - 60</v>
      </c>
      <c r="G52" s="56">
        <f>VLOOKUP($A52,CustomerLifestyle_Survey!$B$1:$G$1067,G$1,FALSE)</f>
        <v>0</v>
      </c>
      <c r="H52" s="56">
        <f>VLOOKUP($A52,CustomerLifestyle_Survey!$B$1:$G$1067,H$1,FALSE)</f>
        <v>1</v>
      </c>
      <c r="I52" s="56">
        <f>VLOOKUP($A52,CustomerLifestyle_Survey!$B$1:$G$1067,I$1,FALSE)</f>
        <v>0</v>
      </c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22.5" customHeight="1">
      <c r="A53" s="56" t="s">
        <v>121</v>
      </c>
      <c r="B53" s="56" t="s">
        <v>122</v>
      </c>
      <c r="C53" s="56" t="s">
        <v>8</v>
      </c>
      <c r="D53" s="61">
        <f>VLOOKUP(C53,Product_Pricing!$A$1:$C$4,3,FALSE)</f>
        <v>600</v>
      </c>
      <c r="E53" s="56" t="str">
        <f>VLOOKUP(A53,CustomerLifestyle_Survey!$B$1:$G$1067,2,FALSE)</f>
        <v>Low Risk</v>
      </c>
      <c r="F53" s="56" t="str">
        <f>VLOOKUP($A53,CustomerLifestyle_Survey!$B$1:$G$1067,F$1,FALSE)</f>
        <v>30 - 60</v>
      </c>
      <c r="G53" s="56">
        <f>VLOOKUP($A53,CustomerLifestyle_Survey!$B$1:$G$1067,G$1,FALSE)</f>
        <v>0</v>
      </c>
      <c r="H53" s="56">
        <f>VLOOKUP($A53,CustomerLifestyle_Survey!$B$1:$G$1067,H$1,FALSE)</f>
        <v>1</v>
      </c>
      <c r="I53" s="56">
        <f>VLOOKUP($A53,CustomerLifestyle_Survey!$B$1:$G$1067,I$1,FALSE)</f>
        <v>0</v>
      </c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22.5" customHeight="1">
      <c r="A54" s="56" t="s">
        <v>123</v>
      </c>
      <c r="B54" s="56" t="s">
        <v>124</v>
      </c>
      <c r="C54" s="56" t="s">
        <v>8</v>
      </c>
      <c r="D54" s="61">
        <f>VLOOKUP(C54,Product_Pricing!$A$1:$C$4,3,FALSE)</f>
        <v>600</v>
      </c>
      <c r="E54" s="56" t="str">
        <f>VLOOKUP(A54,CustomerLifestyle_Survey!$B$1:$G$1067,2,FALSE)</f>
        <v>Low Risk</v>
      </c>
      <c r="F54" s="56" t="str">
        <f>VLOOKUP($A54,CustomerLifestyle_Survey!$B$1:$G$1067,F$1,FALSE)</f>
        <v>30 - 60</v>
      </c>
      <c r="G54" s="56">
        <f>VLOOKUP($A54,CustomerLifestyle_Survey!$B$1:$G$1067,G$1,FALSE)</f>
        <v>0</v>
      </c>
      <c r="H54" s="56">
        <f>VLOOKUP($A54,CustomerLifestyle_Survey!$B$1:$G$1067,H$1,FALSE)</f>
        <v>1</v>
      </c>
      <c r="I54" s="56">
        <f>VLOOKUP($A54,CustomerLifestyle_Survey!$B$1:$G$1067,I$1,FALSE)</f>
        <v>0</v>
      </c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22.5" customHeight="1">
      <c r="A55" s="56" t="s">
        <v>125</v>
      </c>
      <c r="B55" s="56" t="s">
        <v>126</v>
      </c>
      <c r="C55" s="56" t="s">
        <v>8</v>
      </c>
      <c r="D55" s="61">
        <f>VLOOKUP(C55,Product_Pricing!$A$1:$C$4,3,FALSE)</f>
        <v>600</v>
      </c>
      <c r="E55" s="56" t="str">
        <f>VLOOKUP(A55,CustomerLifestyle_Survey!$B$1:$G$1067,2,FALSE)</f>
        <v>Low Risk</v>
      </c>
      <c r="F55" s="56" t="str">
        <f>VLOOKUP($A55,CustomerLifestyle_Survey!$B$1:$G$1067,F$1,FALSE)</f>
        <v>30 - 60</v>
      </c>
      <c r="G55" s="56">
        <f>VLOOKUP($A55,CustomerLifestyle_Survey!$B$1:$G$1067,G$1,FALSE)</f>
        <v>0</v>
      </c>
      <c r="H55" s="56">
        <f>VLOOKUP($A55,CustomerLifestyle_Survey!$B$1:$G$1067,H$1,FALSE)</f>
        <v>1</v>
      </c>
      <c r="I55" s="56">
        <f>VLOOKUP($A55,CustomerLifestyle_Survey!$B$1:$G$1067,I$1,FALSE)</f>
        <v>0</v>
      </c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22.5" customHeight="1">
      <c r="A56" s="56" t="s">
        <v>127</v>
      </c>
      <c r="B56" s="56" t="s">
        <v>128</v>
      </c>
      <c r="C56" s="56" t="s">
        <v>8</v>
      </c>
      <c r="D56" s="61">
        <f>VLOOKUP(C56,Product_Pricing!$A$1:$C$4,3,FALSE)</f>
        <v>600</v>
      </c>
      <c r="E56" s="56" t="str">
        <f>VLOOKUP(A56,CustomerLifestyle_Survey!$B$1:$G$1067,2,FALSE)</f>
        <v>Low Risk</v>
      </c>
      <c r="F56" s="56" t="str">
        <f>VLOOKUP($A56,CustomerLifestyle_Survey!$B$1:$G$1067,F$1,FALSE)</f>
        <v>30 - 60</v>
      </c>
      <c r="G56" s="56">
        <f>VLOOKUP($A56,CustomerLifestyle_Survey!$B$1:$G$1067,G$1,FALSE)</f>
        <v>0</v>
      </c>
      <c r="H56" s="56">
        <f>VLOOKUP($A56,CustomerLifestyle_Survey!$B$1:$G$1067,H$1,FALSE)</f>
        <v>1</v>
      </c>
      <c r="I56" s="56">
        <f>VLOOKUP($A56,CustomerLifestyle_Survey!$B$1:$G$1067,I$1,FALSE)</f>
        <v>0</v>
      </c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22.5" customHeight="1">
      <c r="A57" s="56" t="s">
        <v>129</v>
      </c>
      <c r="B57" s="56" t="s">
        <v>130</v>
      </c>
      <c r="C57" s="56" t="s">
        <v>8</v>
      </c>
      <c r="D57" s="61">
        <f>VLOOKUP(C57,Product_Pricing!$A$1:$C$4,3,FALSE)</f>
        <v>600</v>
      </c>
      <c r="E57" s="56" t="str">
        <f>VLOOKUP(A57,CustomerLifestyle_Survey!$B$1:$G$1067,2,FALSE)</f>
        <v>Low Risk</v>
      </c>
      <c r="F57" s="56" t="str">
        <f>VLOOKUP($A57,CustomerLifestyle_Survey!$B$1:$G$1067,F$1,FALSE)</f>
        <v>30 - 60</v>
      </c>
      <c r="G57" s="56">
        <f>VLOOKUP($A57,CustomerLifestyle_Survey!$B$1:$G$1067,G$1,FALSE)</f>
        <v>0</v>
      </c>
      <c r="H57" s="56">
        <f>VLOOKUP($A57,CustomerLifestyle_Survey!$B$1:$G$1067,H$1,FALSE)</f>
        <v>1</v>
      </c>
      <c r="I57" s="56">
        <f>VLOOKUP($A57,CustomerLifestyle_Survey!$B$1:$G$1067,I$1,FALSE)</f>
        <v>0</v>
      </c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22.5" customHeight="1">
      <c r="A58" s="56" t="s">
        <v>131</v>
      </c>
      <c r="B58" s="56" t="s">
        <v>132</v>
      </c>
      <c r="C58" s="56" t="s">
        <v>8</v>
      </c>
      <c r="D58" s="61">
        <f>VLOOKUP(C58,Product_Pricing!$A$1:$C$4,3,FALSE)</f>
        <v>600</v>
      </c>
      <c r="E58" s="56" t="str">
        <f>VLOOKUP(A58,CustomerLifestyle_Survey!$B$1:$G$1067,2,FALSE)</f>
        <v>Mid Risk</v>
      </c>
      <c r="F58" s="56" t="str">
        <f>VLOOKUP($A58,CustomerLifestyle_Survey!$B$1:$G$1067,F$1,FALSE)</f>
        <v>30 - 60</v>
      </c>
      <c r="G58" s="56">
        <f>VLOOKUP($A58,CustomerLifestyle_Survey!$B$1:$G$1067,G$1,FALSE)</f>
        <v>0</v>
      </c>
      <c r="H58" s="56">
        <f>VLOOKUP($A58,CustomerLifestyle_Survey!$B$1:$G$1067,H$1,FALSE)</f>
        <v>1</v>
      </c>
      <c r="I58" s="56">
        <f>VLOOKUP($A58,CustomerLifestyle_Survey!$B$1:$G$1067,I$1,FALSE)</f>
        <v>1</v>
      </c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22.5" customHeight="1">
      <c r="A59" s="56" t="s">
        <v>133</v>
      </c>
      <c r="B59" s="56" t="s">
        <v>134</v>
      </c>
      <c r="C59" s="56" t="s">
        <v>8</v>
      </c>
      <c r="D59" s="61">
        <f>VLOOKUP(C59,Product_Pricing!$A$1:$C$4,3,FALSE)</f>
        <v>600</v>
      </c>
      <c r="E59" s="56" t="str">
        <f>VLOOKUP(A59,CustomerLifestyle_Survey!$B$1:$G$1067,2,FALSE)</f>
        <v>Low Risk</v>
      </c>
      <c r="F59" s="56" t="str">
        <f>VLOOKUP($A59,CustomerLifestyle_Survey!$B$1:$G$1067,F$1,FALSE)</f>
        <v>30 - 60</v>
      </c>
      <c r="G59" s="56">
        <f>VLOOKUP($A59,CustomerLifestyle_Survey!$B$1:$G$1067,G$1,FALSE)</f>
        <v>0</v>
      </c>
      <c r="H59" s="56">
        <f>VLOOKUP($A59,CustomerLifestyle_Survey!$B$1:$G$1067,H$1,FALSE)</f>
        <v>1</v>
      </c>
      <c r="I59" s="56">
        <f>VLOOKUP($A59,CustomerLifestyle_Survey!$B$1:$G$1067,I$1,FALSE)</f>
        <v>0</v>
      </c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22.5" customHeight="1">
      <c r="A60" s="56" t="s">
        <v>135</v>
      </c>
      <c r="B60" s="56" t="s">
        <v>136</v>
      </c>
      <c r="C60" s="56" t="s">
        <v>8</v>
      </c>
      <c r="D60" s="61">
        <f>VLOOKUP(C60,Product_Pricing!$A$1:$C$4,3,FALSE)</f>
        <v>600</v>
      </c>
      <c r="E60" s="56" t="str">
        <f>VLOOKUP(A60,CustomerLifestyle_Survey!$B$1:$G$1067,2,FALSE)</f>
        <v>Low Risk</v>
      </c>
      <c r="F60" s="56" t="str">
        <f>VLOOKUP($A60,CustomerLifestyle_Survey!$B$1:$G$1067,F$1,FALSE)</f>
        <v>30 - 60</v>
      </c>
      <c r="G60" s="56">
        <f>VLOOKUP($A60,CustomerLifestyle_Survey!$B$1:$G$1067,G$1,FALSE)</f>
        <v>0</v>
      </c>
      <c r="H60" s="56">
        <f>VLOOKUP($A60,CustomerLifestyle_Survey!$B$1:$G$1067,H$1,FALSE)</f>
        <v>1</v>
      </c>
      <c r="I60" s="56">
        <f>VLOOKUP($A60,CustomerLifestyle_Survey!$B$1:$G$1067,I$1,FALSE)</f>
        <v>0</v>
      </c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22.5" customHeight="1">
      <c r="A61" s="56" t="s">
        <v>137</v>
      </c>
      <c r="B61" s="56" t="s">
        <v>138</v>
      </c>
      <c r="C61" s="56" t="s">
        <v>8</v>
      </c>
      <c r="D61" s="61">
        <f>VLOOKUP(C61,Product_Pricing!$A$1:$C$4,3,FALSE)</f>
        <v>600</v>
      </c>
      <c r="E61" s="56" t="str">
        <f>VLOOKUP(A61,CustomerLifestyle_Survey!$B$1:$G$1067,2,FALSE)</f>
        <v>Low Risk</v>
      </c>
      <c r="F61" s="56" t="str">
        <f>VLOOKUP($A61,CustomerLifestyle_Survey!$B$1:$G$1067,F$1,FALSE)</f>
        <v>30 - 60</v>
      </c>
      <c r="G61" s="56">
        <f>VLOOKUP($A61,CustomerLifestyle_Survey!$B$1:$G$1067,G$1,FALSE)</f>
        <v>0</v>
      </c>
      <c r="H61" s="56">
        <f>VLOOKUP($A61,CustomerLifestyle_Survey!$B$1:$G$1067,H$1,FALSE)</f>
        <v>1</v>
      </c>
      <c r="I61" s="56">
        <f>VLOOKUP($A61,CustomerLifestyle_Survey!$B$1:$G$1067,I$1,FALSE)</f>
        <v>0</v>
      </c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22.5" customHeight="1">
      <c r="A62" s="56" t="s">
        <v>139</v>
      </c>
      <c r="B62" s="56" t="s">
        <v>140</v>
      </c>
      <c r="C62" s="56" t="s">
        <v>8</v>
      </c>
      <c r="D62" s="61">
        <f>VLOOKUP(C62,Product_Pricing!$A$1:$C$4,3,FALSE)</f>
        <v>600</v>
      </c>
      <c r="E62" s="56" t="str">
        <f>VLOOKUP(A62,CustomerLifestyle_Survey!$B$1:$G$1067,2,FALSE)</f>
        <v>Low Risk</v>
      </c>
      <c r="F62" s="56" t="str">
        <f>VLOOKUP($A62,CustomerLifestyle_Survey!$B$1:$G$1067,F$1,FALSE)</f>
        <v>30 - 60</v>
      </c>
      <c r="G62" s="56">
        <f>VLOOKUP($A62,CustomerLifestyle_Survey!$B$1:$G$1067,G$1,FALSE)</f>
        <v>0</v>
      </c>
      <c r="H62" s="56">
        <f>VLOOKUP($A62,CustomerLifestyle_Survey!$B$1:$G$1067,H$1,FALSE)</f>
        <v>1</v>
      </c>
      <c r="I62" s="56">
        <f>VLOOKUP($A62,CustomerLifestyle_Survey!$B$1:$G$1067,I$1,FALSE)</f>
        <v>0</v>
      </c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22.5" customHeight="1">
      <c r="A63" s="56" t="s">
        <v>141</v>
      </c>
      <c r="B63" s="56" t="s">
        <v>142</v>
      </c>
      <c r="C63" s="56" t="s">
        <v>8</v>
      </c>
      <c r="D63" s="61">
        <f>VLOOKUP(C63,Product_Pricing!$A$1:$C$4,3,FALSE)</f>
        <v>600</v>
      </c>
      <c r="E63" s="56" t="str">
        <f>VLOOKUP(A63,CustomerLifestyle_Survey!$B$1:$G$1067,2,FALSE)</f>
        <v>Low Risk</v>
      </c>
      <c r="F63" s="56" t="str">
        <f>VLOOKUP($A63,CustomerLifestyle_Survey!$B$1:$G$1067,F$1,FALSE)</f>
        <v>30 - 60</v>
      </c>
      <c r="G63" s="56">
        <f>VLOOKUP($A63,CustomerLifestyle_Survey!$B$1:$G$1067,G$1,FALSE)</f>
        <v>0</v>
      </c>
      <c r="H63" s="56">
        <f>VLOOKUP($A63,CustomerLifestyle_Survey!$B$1:$G$1067,H$1,FALSE)</f>
        <v>1</v>
      </c>
      <c r="I63" s="56">
        <f>VLOOKUP($A63,CustomerLifestyle_Survey!$B$1:$G$1067,I$1,FALSE)</f>
        <v>0</v>
      </c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22.5" customHeight="1">
      <c r="A64" s="56" t="s">
        <v>143</v>
      </c>
      <c r="B64" s="56" t="s">
        <v>144</v>
      </c>
      <c r="C64" s="56" t="s">
        <v>8</v>
      </c>
      <c r="D64" s="61">
        <f>VLOOKUP(C64,Product_Pricing!$A$1:$C$4,3,FALSE)</f>
        <v>600</v>
      </c>
      <c r="E64" s="56" t="str">
        <f>VLOOKUP(A64,CustomerLifestyle_Survey!$B$1:$G$1067,2,FALSE)</f>
        <v>Low Risk</v>
      </c>
      <c r="F64" s="56" t="str">
        <f>VLOOKUP($A64,CustomerLifestyle_Survey!$B$1:$G$1067,F$1,FALSE)</f>
        <v>30 - 60</v>
      </c>
      <c r="G64" s="56">
        <f>VLOOKUP($A64,CustomerLifestyle_Survey!$B$1:$G$1067,G$1,FALSE)</f>
        <v>0</v>
      </c>
      <c r="H64" s="56">
        <f>VLOOKUP($A64,CustomerLifestyle_Survey!$B$1:$G$1067,H$1,FALSE)</f>
        <v>1</v>
      </c>
      <c r="I64" s="56">
        <f>VLOOKUP($A64,CustomerLifestyle_Survey!$B$1:$G$1067,I$1,FALSE)</f>
        <v>0</v>
      </c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22.5" customHeight="1">
      <c r="A65" s="56" t="s">
        <v>145</v>
      </c>
      <c r="B65" s="56" t="s">
        <v>146</v>
      </c>
      <c r="C65" s="56" t="s">
        <v>8</v>
      </c>
      <c r="D65" s="61">
        <f>VLOOKUP(C65,Product_Pricing!$A$1:$C$4,3,FALSE)</f>
        <v>600</v>
      </c>
      <c r="E65" s="56" t="str">
        <f>VLOOKUP(A65,CustomerLifestyle_Survey!$B$1:$G$1067,2,FALSE)</f>
        <v>Low Risk</v>
      </c>
      <c r="F65" s="56" t="str">
        <f>VLOOKUP($A65,CustomerLifestyle_Survey!$B$1:$G$1067,F$1,FALSE)</f>
        <v>30 - 60</v>
      </c>
      <c r="G65" s="56">
        <f>VLOOKUP($A65,CustomerLifestyle_Survey!$B$1:$G$1067,G$1,FALSE)</f>
        <v>0</v>
      </c>
      <c r="H65" s="56">
        <f>VLOOKUP($A65,CustomerLifestyle_Survey!$B$1:$G$1067,H$1,FALSE)</f>
        <v>1</v>
      </c>
      <c r="I65" s="56">
        <f>VLOOKUP($A65,CustomerLifestyle_Survey!$B$1:$G$1067,I$1,FALSE)</f>
        <v>0</v>
      </c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22.5" customHeight="1">
      <c r="A66" s="56" t="s">
        <v>147</v>
      </c>
      <c r="B66" s="56" t="s">
        <v>148</v>
      </c>
      <c r="C66" s="56" t="s">
        <v>8</v>
      </c>
      <c r="D66" s="61">
        <f>VLOOKUP(C66,Product_Pricing!$A$1:$C$4,3,FALSE)</f>
        <v>600</v>
      </c>
      <c r="E66" s="56" t="str">
        <f>VLOOKUP(A66,CustomerLifestyle_Survey!$B$1:$G$1067,2,FALSE)</f>
        <v>Low Risk</v>
      </c>
      <c r="F66" s="56" t="str">
        <f>VLOOKUP($A66,CustomerLifestyle_Survey!$B$1:$G$1067,F$1,FALSE)</f>
        <v>30 - 60</v>
      </c>
      <c r="G66" s="56">
        <f>VLOOKUP($A66,CustomerLifestyle_Survey!$B$1:$G$1067,G$1,FALSE)</f>
        <v>0</v>
      </c>
      <c r="H66" s="56">
        <f>VLOOKUP($A66,CustomerLifestyle_Survey!$B$1:$G$1067,H$1,FALSE)</f>
        <v>1</v>
      </c>
      <c r="I66" s="56">
        <f>VLOOKUP($A66,CustomerLifestyle_Survey!$B$1:$G$1067,I$1,FALSE)</f>
        <v>0</v>
      </c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22.5" customHeight="1">
      <c r="A67" s="56" t="s">
        <v>149</v>
      </c>
      <c r="B67" s="56" t="s">
        <v>150</v>
      </c>
      <c r="C67" s="56" t="s">
        <v>8</v>
      </c>
      <c r="D67" s="61">
        <f>VLOOKUP(C67,Product_Pricing!$A$1:$C$4,3,FALSE)</f>
        <v>600</v>
      </c>
      <c r="E67" s="56" t="str">
        <f>VLOOKUP(A67,CustomerLifestyle_Survey!$B$1:$G$1067,2,FALSE)</f>
        <v>Low Risk</v>
      </c>
      <c r="F67" s="56" t="str">
        <f>VLOOKUP($A67,CustomerLifestyle_Survey!$B$1:$G$1067,F$1,FALSE)</f>
        <v>30 - 60</v>
      </c>
      <c r="G67" s="56">
        <f>VLOOKUP($A67,CustomerLifestyle_Survey!$B$1:$G$1067,G$1,FALSE)</f>
        <v>0</v>
      </c>
      <c r="H67" s="56">
        <f>VLOOKUP($A67,CustomerLifestyle_Survey!$B$1:$G$1067,H$1,FALSE)</f>
        <v>1</v>
      </c>
      <c r="I67" s="56">
        <f>VLOOKUP($A67,CustomerLifestyle_Survey!$B$1:$G$1067,I$1,FALSE)</f>
        <v>0</v>
      </c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22.5" customHeight="1">
      <c r="A68" s="56" t="s">
        <v>151</v>
      </c>
      <c r="B68" s="56" t="s">
        <v>152</v>
      </c>
      <c r="C68" s="56" t="s">
        <v>8</v>
      </c>
      <c r="D68" s="61">
        <f>VLOOKUP(C68,Product_Pricing!$A$1:$C$4,3,FALSE)</f>
        <v>600</v>
      </c>
      <c r="E68" s="56" t="str">
        <f>VLOOKUP(A68,CustomerLifestyle_Survey!$B$1:$G$1067,2,FALSE)</f>
        <v>Low Risk</v>
      </c>
      <c r="F68" s="56" t="str">
        <f>VLOOKUP($A68,CustomerLifestyle_Survey!$B$1:$G$1067,F$1,FALSE)</f>
        <v>30 - 60</v>
      </c>
      <c r="G68" s="56">
        <f>VLOOKUP($A68,CustomerLifestyle_Survey!$B$1:$G$1067,G$1,FALSE)</f>
        <v>0</v>
      </c>
      <c r="H68" s="56">
        <f>VLOOKUP($A68,CustomerLifestyle_Survey!$B$1:$G$1067,H$1,FALSE)</f>
        <v>1</v>
      </c>
      <c r="I68" s="56">
        <f>VLOOKUP($A68,CustomerLifestyle_Survey!$B$1:$G$1067,I$1,FALSE)</f>
        <v>0</v>
      </c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22.5" customHeight="1">
      <c r="A69" s="56" t="s">
        <v>153</v>
      </c>
      <c r="B69" s="56" t="s">
        <v>154</v>
      </c>
      <c r="C69" s="56" t="s">
        <v>8</v>
      </c>
      <c r="D69" s="61">
        <f>VLOOKUP(C69,Product_Pricing!$A$1:$C$4,3,FALSE)</f>
        <v>600</v>
      </c>
      <c r="E69" s="56" t="str">
        <f>VLOOKUP(A69,CustomerLifestyle_Survey!$B$1:$G$1067,2,FALSE)</f>
        <v>Low Risk</v>
      </c>
      <c r="F69" s="56" t="str">
        <f>VLOOKUP($A69,CustomerLifestyle_Survey!$B$1:$G$1067,F$1,FALSE)</f>
        <v>30 - 60</v>
      </c>
      <c r="G69" s="56">
        <f>VLOOKUP($A69,CustomerLifestyle_Survey!$B$1:$G$1067,G$1,FALSE)</f>
        <v>0</v>
      </c>
      <c r="H69" s="56">
        <f>VLOOKUP($A69,CustomerLifestyle_Survey!$B$1:$G$1067,H$1,FALSE)</f>
        <v>1</v>
      </c>
      <c r="I69" s="56">
        <f>VLOOKUP($A69,CustomerLifestyle_Survey!$B$1:$G$1067,I$1,FALSE)</f>
        <v>0</v>
      </c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22.5" customHeight="1">
      <c r="A70" s="56" t="s">
        <v>155</v>
      </c>
      <c r="B70" s="56" t="s">
        <v>156</v>
      </c>
      <c r="C70" s="56" t="s">
        <v>8</v>
      </c>
      <c r="D70" s="61">
        <f>VLOOKUP(C70,Product_Pricing!$A$1:$C$4,3,FALSE)</f>
        <v>600</v>
      </c>
      <c r="E70" s="56" t="str">
        <f>VLOOKUP(A70,CustomerLifestyle_Survey!$B$1:$G$1067,2,FALSE)</f>
        <v>Low Risk</v>
      </c>
      <c r="F70" s="56" t="str">
        <f>VLOOKUP($A70,CustomerLifestyle_Survey!$B$1:$G$1067,F$1,FALSE)</f>
        <v>30 - 60</v>
      </c>
      <c r="G70" s="56">
        <f>VLOOKUP($A70,CustomerLifestyle_Survey!$B$1:$G$1067,G$1,FALSE)</f>
        <v>0</v>
      </c>
      <c r="H70" s="56">
        <f>VLOOKUP($A70,CustomerLifestyle_Survey!$B$1:$G$1067,H$1,FALSE)</f>
        <v>1</v>
      </c>
      <c r="I70" s="56">
        <f>VLOOKUP($A70,CustomerLifestyle_Survey!$B$1:$G$1067,I$1,FALSE)</f>
        <v>0</v>
      </c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22.5" customHeight="1">
      <c r="A71" s="56" t="s">
        <v>157</v>
      </c>
      <c r="B71" s="56" t="s">
        <v>158</v>
      </c>
      <c r="C71" s="56" t="s">
        <v>8</v>
      </c>
      <c r="D71" s="61">
        <f>VLOOKUP(C71,Product_Pricing!$A$1:$C$4,3,FALSE)</f>
        <v>600</v>
      </c>
      <c r="E71" s="56" t="str">
        <f>VLOOKUP(A71,CustomerLifestyle_Survey!$B$1:$G$1067,2,FALSE)</f>
        <v>Low Risk</v>
      </c>
      <c r="F71" s="56" t="str">
        <f>VLOOKUP($A71,CustomerLifestyle_Survey!$B$1:$G$1067,F$1,FALSE)</f>
        <v>30 - 60</v>
      </c>
      <c r="G71" s="56">
        <f>VLOOKUP($A71,CustomerLifestyle_Survey!$B$1:$G$1067,G$1,FALSE)</f>
        <v>0</v>
      </c>
      <c r="H71" s="56">
        <f>VLOOKUP($A71,CustomerLifestyle_Survey!$B$1:$G$1067,H$1,FALSE)</f>
        <v>1</v>
      </c>
      <c r="I71" s="56">
        <f>VLOOKUP($A71,CustomerLifestyle_Survey!$B$1:$G$1067,I$1,FALSE)</f>
        <v>0</v>
      </c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22.5" customHeight="1">
      <c r="A72" s="56" t="s">
        <v>159</v>
      </c>
      <c r="B72" s="56" t="s">
        <v>160</v>
      </c>
      <c r="C72" s="56" t="s">
        <v>8</v>
      </c>
      <c r="D72" s="61">
        <f>VLOOKUP(C72,Product_Pricing!$A$1:$C$4,3,FALSE)</f>
        <v>600</v>
      </c>
      <c r="E72" s="56" t="str">
        <f>VLOOKUP(A72,CustomerLifestyle_Survey!$B$1:$G$1067,2,FALSE)</f>
        <v>Low Risk</v>
      </c>
      <c r="F72" s="56" t="str">
        <f>VLOOKUP($A72,CustomerLifestyle_Survey!$B$1:$G$1067,F$1,FALSE)</f>
        <v>30 - 60</v>
      </c>
      <c r="G72" s="56">
        <f>VLOOKUP($A72,CustomerLifestyle_Survey!$B$1:$G$1067,G$1,FALSE)</f>
        <v>0</v>
      </c>
      <c r="H72" s="56">
        <f>VLOOKUP($A72,CustomerLifestyle_Survey!$B$1:$G$1067,H$1,FALSE)</f>
        <v>1</v>
      </c>
      <c r="I72" s="56">
        <f>VLOOKUP($A72,CustomerLifestyle_Survey!$B$1:$G$1067,I$1,FALSE)</f>
        <v>0</v>
      </c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22.5" customHeight="1">
      <c r="A73" s="56" t="s">
        <v>161</v>
      </c>
      <c r="B73" s="56" t="s">
        <v>162</v>
      </c>
      <c r="C73" s="56" t="s">
        <v>8</v>
      </c>
      <c r="D73" s="61">
        <f>VLOOKUP(C73,Product_Pricing!$A$1:$C$4,3,FALSE)</f>
        <v>600</v>
      </c>
      <c r="E73" s="56" t="str">
        <f>VLOOKUP(A73,CustomerLifestyle_Survey!$B$1:$G$1067,2,FALSE)</f>
        <v>Low Risk</v>
      </c>
      <c r="F73" s="56" t="str">
        <f>VLOOKUP($A73,CustomerLifestyle_Survey!$B$1:$G$1067,F$1,FALSE)</f>
        <v>30 - 60</v>
      </c>
      <c r="G73" s="56">
        <f>VLOOKUP($A73,CustomerLifestyle_Survey!$B$1:$G$1067,G$1,FALSE)</f>
        <v>0</v>
      </c>
      <c r="H73" s="56">
        <f>VLOOKUP($A73,CustomerLifestyle_Survey!$B$1:$G$1067,H$1,FALSE)</f>
        <v>1</v>
      </c>
      <c r="I73" s="56">
        <f>VLOOKUP($A73,CustomerLifestyle_Survey!$B$1:$G$1067,I$1,FALSE)</f>
        <v>0</v>
      </c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22.5" customHeight="1">
      <c r="A74" s="56" t="s">
        <v>163</v>
      </c>
      <c r="B74" s="56" t="s">
        <v>164</v>
      </c>
      <c r="C74" s="56" t="s">
        <v>8</v>
      </c>
      <c r="D74" s="61">
        <f>VLOOKUP(C74,Product_Pricing!$A$1:$C$4,3,FALSE)</f>
        <v>600</v>
      </c>
      <c r="E74" s="56" t="str">
        <f>VLOOKUP(A74,CustomerLifestyle_Survey!$B$1:$G$1067,2,FALSE)</f>
        <v>Low Risk</v>
      </c>
      <c r="F74" s="56" t="str">
        <f>VLOOKUP($A74,CustomerLifestyle_Survey!$B$1:$G$1067,F$1,FALSE)</f>
        <v>30 - 60</v>
      </c>
      <c r="G74" s="56">
        <f>VLOOKUP($A74,CustomerLifestyle_Survey!$B$1:$G$1067,G$1,FALSE)</f>
        <v>0</v>
      </c>
      <c r="H74" s="56">
        <f>VLOOKUP($A74,CustomerLifestyle_Survey!$B$1:$G$1067,H$1,FALSE)</f>
        <v>1</v>
      </c>
      <c r="I74" s="56">
        <f>VLOOKUP($A74,CustomerLifestyle_Survey!$B$1:$G$1067,I$1,FALSE)</f>
        <v>0</v>
      </c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22.5" customHeight="1">
      <c r="A75" s="56" t="s">
        <v>165</v>
      </c>
      <c r="B75" s="56" t="s">
        <v>166</v>
      </c>
      <c r="C75" s="56" t="s">
        <v>8</v>
      </c>
      <c r="D75" s="61">
        <f>VLOOKUP(C75,Product_Pricing!$A$1:$C$4,3,FALSE)</f>
        <v>600</v>
      </c>
      <c r="E75" s="56" t="str">
        <f>VLOOKUP(A75,CustomerLifestyle_Survey!$B$1:$G$1067,2,FALSE)</f>
        <v>Low Risk</v>
      </c>
      <c r="F75" s="56" t="str">
        <f>VLOOKUP($A75,CustomerLifestyle_Survey!$B$1:$G$1067,F$1,FALSE)</f>
        <v>30 - 60</v>
      </c>
      <c r="G75" s="56">
        <f>VLOOKUP($A75,CustomerLifestyle_Survey!$B$1:$G$1067,G$1,FALSE)</f>
        <v>0</v>
      </c>
      <c r="H75" s="56">
        <f>VLOOKUP($A75,CustomerLifestyle_Survey!$B$1:$G$1067,H$1,FALSE)</f>
        <v>1</v>
      </c>
      <c r="I75" s="56">
        <f>VLOOKUP($A75,CustomerLifestyle_Survey!$B$1:$G$1067,I$1,FALSE)</f>
        <v>0</v>
      </c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22.5" customHeight="1">
      <c r="A76" s="56" t="s">
        <v>167</v>
      </c>
      <c r="B76" s="56" t="s">
        <v>168</v>
      </c>
      <c r="C76" s="56" t="s">
        <v>8</v>
      </c>
      <c r="D76" s="61">
        <f>VLOOKUP(C76,Product_Pricing!$A$1:$C$4,3,FALSE)</f>
        <v>600</v>
      </c>
      <c r="E76" s="56" t="str">
        <f>VLOOKUP(A76,CustomerLifestyle_Survey!$B$1:$G$1067,2,FALSE)</f>
        <v>Low Risk</v>
      </c>
      <c r="F76" s="56" t="str">
        <f>VLOOKUP($A76,CustomerLifestyle_Survey!$B$1:$G$1067,F$1,FALSE)</f>
        <v>30 - 60</v>
      </c>
      <c r="G76" s="56">
        <f>VLOOKUP($A76,CustomerLifestyle_Survey!$B$1:$G$1067,G$1,FALSE)</f>
        <v>0</v>
      </c>
      <c r="H76" s="56">
        <f>VLOOKUP($A76,CustomerLifestyle_Survey!$B$1:$G$1067,H$1,FALSE)</f>
        <v>1</v>
      </c>
      <c r="I76" s="56">
        <f>VLOOKUP($A76,CustomerLifestyle_Survey!$B$1:$G$1067,I$1,FALSE)</f>
        <v>0</v>
      </c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22.5" customHeight="1">
      <c r="A77" s="56" t="s">
        <v>169</v>
      </c>
      <c r="B77" s="56" t="s">
        <v>170</v>
      </c>
      <c r="C77" s="56" t="s">
        <v>8</v>
      </c>
      <c r="D77" s="61">
        <f>VLOOKUP(C77,Product_Pricing!$A$1:$C$4,3,FALSE)</f>
        <v>600</v>
      </c>
      <c r="E77" s="56" t="str">
        <f>VLOOKUP(A77,CustomerLifestyle_Survey!$B$1:$G$1067,2,FALSE)</f>
        <v>Low Risk</v>
      </c>
      <c r="F77" s="56" t="str">
        <f>VLOOKUP($A77,CustomerLifestyle_Survey!$B$1:$G$1067,F$1,FALSE)</f>
        <v>30 - 60</v>
      </c>
      <c r="G77" s="56">
        <f>VLOOKUP($A77,CustomerLifestyle_Survey!$B$1:$G$1067,G$1,FALSE)</f>
        <v>0</v>
      </c>
      <c r="H77" s="56">
        <f>VLOOKUP($A77,CustomerLifestyle_Survey!$B$1:$G$1067,H$1,FALSE)</f>
        <v>1</v>
      </c>
      <c r="I77" s="56">
        <f>VLOOKUP($A77,CustomerLifestyle_Survey!$B$1:$G$1067,I$1,FALSE)</f>
        <v>0</v>
      </c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22.5" customHeight="1">
      <c r="A78" s="56" t="s">
        <v>171</v>
      </c>
      <c r="B78" s="56" t="s">
        <v>172</v>
      </c>
      <c r="C78" s="56" t="s">
        <v>8</v>
      </c>
      <c r="D78" s="61">
        <f>VLOOKUP(C78,Product_Pricing!$A$1:$C$4,3,FALSE)</f>
        <v>600</v>
      </c>
      <c r="E78" s="56" t="str">
        <f>VLOOKUP(A78,CustomerLifestyle_Survey!$B$1:$G$1067,2,FALSE)</f>
        <v>Low Risk</v>
      </c>
      <c r="F78" s="56" t="str">
        <f>VLOOKUP($A78,CustomerLifestyle_Survey!$B$1:$G$1067,F$1,FALSE)</f>
        <v>30 - 60</v>
      </c>
      <c r="G78" s="56">
        <f>VLOOKUP($A78,CustomerLifestyle_Survey!$B$1:$G$1067,G$1,FALSE)</f>
        <v>0</v>
      </c>
      <c r="H78" s="56">
        <f>VLOOKUP($A78,CustomerLifestyle_Survey!$B$1:$G$1067,H$1,FALSE)</f>
        <v>1</v>
      </c>
      <c r="I78" s="56">
        <f>VLOOKUP($A78,CustomerLifestyle_Survey!$B$1:$G$1067,I$1,FALSE)</f>
        <v>0</v>
      </c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22.5" customHeight="1">
      <c r="A79" s="56" t="s">
        <v>173</v>
      </c>
      <c r="B79" s="56" t="s">
        <v>174</v>
      </c>
      <c r="C79" s="56" t="s">
        <v>8</v>
      </c>
      <c r="D79" s="61">
        <f>VLOOKUP(C79,Product_Pricing!$A$1:$C$4,3,FALSE)</f>
        <v>600</v>
      </c>
      <c r="E79" s="56" t="str">
        <f>VLOOKUP(A79,CustomerLifestyle_Survey!$B$1:$G$1067,2,FALSE)</f>
        <v>Low Risk</v>
      </c>
      <c r="F79" s="56" t="str">
        <f>VLOOKUP($A79,CustomerLifestyle_Survey!$B$1:$G$1067,F$1,FALSE)</f>
        <v>30 - 60</v>
      </c>
      <c r="G79" s="56">
        <f>VLOOKUP($A79,CustomerLifestyle_Survey!$B$1:$G$1067,G$1,FALSE)</f>
        <v>0</v>
      </c>
      <c r="H79" s="56">
        <f>VLOOKUP($A79,CustomerLifestyle_Survey!$B$1:$G$1067,H$1,FALSE)</f>
        <v>1</v>
      </c>
      <c r="I79" s="56">
        <f>VLOOKUP($A79,CustomerLifestyle_Survey!$B$1:$G$1067,I$1,FALSE)</f>
        <v>0</v>
      </c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22.5" customHeight="1">
      <c r="A80" s="56" t="s">
        <v>175</v>
      </c>
      <c r="B80" s="56" t="s">
        <v>176</v>
      </c>
      <c r="C80" s="56" t="s">
        <v>8</v>
      </c>
      <c r="D80" s="61">
        <f>VLOOKUP(C80,Product_Pricing!$A$1:$C$4,3,FALSE)</f>
        <v>600</v>
      </c>
      <c r="E80" s="56" t="str">
        <f>VLOOKUP(A80,CustomerLifestyle_Survey!$B$1:$G$1067,2,FALSE)</f>
        <v>Low Risk</v>
      </c>
      <c r="F80" s="56" t="str">
        <f>VLOOKUP($A80,CustomerLifestyle_Survey!$B$1:$G$1067,F$1,FALSE)</f>
        <v>30 - 60</v>
      </c>
      <c r="G80" s="56">
        <f>VLOOKUP($A80,CustomerLifestyle_Survey!$B$1:$G$1067,G$1,FALSE)</f>
        <v>0</v>
      </c>
      <c r="H80" s="56">
        <f>VLOOKUP($A80,CustomerLifestyle_Survey!$B$1:$G$1067,H$1,FALSE)</f>
        <v>1</v>
      </c>
      <c r="I80" s="56">
        <f>VLOOKUP($A80,CustomerLifestyle_Survey!$B$1:$G$1067,I$1,FALSE)</f>
        <v>0</v>
      </c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22.5" customHeight="1">
      <c r="A81" s="56" t="s">
        <v>177</v>
      </c>
      <c r="B81" s="56" t="s">
        <v>178</v>
      </c>
      <c r="C81" s="56" t="s">
        <v>8</v>
      </c>
      <c r="D81" s="61">
        <f>VLOOKUP(C81,Product_Pricing!$A$1:$C$4,3,FALSE)</f>
        <v>600</v>
      </c>
      <c r="E81" s="56" t="str">
        <f>VLOOKUP(A81,CustomerLifestyle_Survey!$B$1:$G$1067,2,FALSE)</f>
        <v>Low Risk</v>
      </c>
      <c r="F81" s="56" t="str">
        <f>VLOOKUP($A81,CustomerLifestyle_Survey!$B$1:$G$1067,F$1,FALSE)</f>
        <v>30 - 60</v>
      </c>
      <c r="G81" s="56">
        <f>VLOOKUP($A81,CustomerLifestyle_Survey!$B$1:$G$1067,G$1,FALSE)</f>
        <v>0</v>
      </c>
      <c r="H81" s="56">
        <f>VLOOKUP($A81,CustomerLifestyle_Survey!$B$1:$G$1067,H$1,FALSE)</f>
        <v>1</v>
      </c>
      <c r="I81" s="56">
        <f>VLOOKUP($A81,CustomerLifestyle_Survey!$B$1:$G$1067,I$1,FALSE)</f>
        <v>0</v>
      </c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22.5" customHeight="1">
      <c r="A82" s="56" t="s">
        <v>179</v>
      </c>
      <c r="B82" s="56" t="s">
        <v>180</v>
      </c>
      <c r="C82" s="56" t="s">
        <v>8</v>
      </c>
      <c r="D82" s="61">
        <f>VLOOKUP(C82,Product_Pricing!$A$1:$C$4,3,FALSE)</f>
        <v>600</v>
      </c>
      <c r="E82" s="56" t="str">
        <f>VLOOKUP(A82,CustomerLifestyle_Survey!$B$1:$G$1067,2,FALSE)</f>
        <v>Low Risk</v>
      </c>
      <c r="F82" s="56" t="str">
        <f>VLOOKUP($A82,CustomerLifestyle_Survey!$B$1:$G$1067,F$1,FALSE)</f>
        <v>30 - 60</v>
      </c>
      <c r="G82" s="56">
        <f>VLOOKUP($A82,CustomerLifestyle_Survey!$B$1:$G$1067,G$1,FALSE)</f>
        <v>0</v>
      </c>
      <c r="H82" s="56">
        <f>VLOOKUP($A82,CustomerLifestyle_Survey!$B$1:$G$1067,H$1,FALSE)</f>
        <v>1</v>
      </c>
      <c r="I82" s="56">
        <f>VLOOKUP($A82,CustomerLifestyle_Survey!$B$1:$G$1067,I$1,FALSE)</f>
        <v>0</v>
      </c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22.5" customHeight="1">
      <c r="A83" s="56" t="s">
        <v>181</v>
      </c>
      <c r="B83" s="56" t="s">
        <v>182</v>
      </c>
      <c r="C83" s="56" t="s">
        <v>8</v>
      </c>
      <c r="D83" s="61">
        <f>VLOOKUP(C83,Product_Pricing!$A$1:$C$4,3,FALSE)</f>
        <v>600</v>
      </c>
      <c r="E83" s="56" t="str">
        <f>VLOOKUP(A83,CustomerLifestyle_Survey!$B$1:$G$1067,2,FALSE)</f>
        <v>Low Risk</v>
      </c>
      <c r="F83" s="56" t="str">
        <f>VLOOKUP($A83,CustomerLifestyle_Survey!$B$1:$G$1067,F$1,FALSE)</f>
        <v>30 - 60</v>
      </c>
      <c r="G83" s="56">
        <f>VLOOKUP($A83,CustomerLifestyle_Survey!$B$1:$G$1067,G$1,FALSE)</f>
        <v>0</v>
      </c>
      <c r="H83" s="56">
        <f>VLOOKUP($A83,CustomerLifestyle_Survey!$B$1:$G$1067,H$1,FALSE)</f>
        <v>1</v>
      </c>
      <c r="I83" s="56">
        <f>VLOOKUP($A83,CustomerLifestyle_Survey!$B$1:$G$1067,I$1,FALSE)</f>
        <v>0</v>
      </c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22.5" customHeight="1">
      <c r="A84" s="56" t="s">
        <v>183</v>
      </c>
      <c r="B84" s="56" t="s">
        <v>184</v>
      </c>
      <c r="C84" s="56" t="s">
        <v>8</v>
      </c>
      <c r="D84" s="61">
        <f>VLOOKUP(C84,Product_Pricing!$A$1:$C$4,3,FALSE)</f>
        <v>600</v>
      </c>
      <c r="E84" s="56" t="str">
        <f>VLOOKUP(A84,CustomerLifestyle_Survey!$B$1:$G$1067,2,FALSE)</f>
        <v>Low Risk</v>
      </c>
      <c r="F84" s="56" t="str">
        <f>VLOOKUP($A84,CustomerLifestyle_Survey!$B$1:$G$1067,F$1,FALSE)</f>
        <v>30 - 60</v>
      </c>
      <c r="G84" s="56">
        <f>VLOOKUP($A84,CustomerLifestyle_Survey!$B$1:$G$1067,G$1,FALSE)</f>
        <v>0</v>
      </c>
      <c r="H84" s="56">
        <f>VLOOKUP($A84,CustomerLifestyle_Survey!$B$1:$G$1067,H$1,FALSE)</f>
        <v>1</v>
      </c>
      <c r="I84" s="56">
        <f>VLOOKUP($A84,CustomerLifestyle_Survey!$B$1:$G$1067,I$1,FALSE)</f>
        <v>0</v>
      </c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22.5" customHeight="1">
      <c r="A85" s="56" t="s">
        <v>185</v>
      </c>
      <c r="B85" s="56" t="s">
        <v>186</v>
      </c>
      <c r="C85" s="56" t="s">
        <v>8</v>
      </c>
      <c r="D85" s="61">
        <f>VLOOKUP(C85,Product_Pricing!$A$1:$C$4,3,FALSE)</f>
        <v>600</v>
      </c>
      <c r="E85" s="56" t="str">
        <f>VLOOKUP(A85,CustomerLifestyle_Survey!$B$1:$G$1067,2,FALSE)</f>
        <v>Low Risk</v>
      </c>
      <c r="F85" s="56" t="str">
        <f>VLOOKUP($A85,CustomerLifestyle_Survey!$B$1:$G$1067,F$1,FALSE)</f>
        <v>30 - 60</v>
      </c>
      <c r="G85" s="56">
        <f>VLOOKUP($A85,CustomerLifestyle_Survey!$B$1:$G$1067,G$1,FALSE)</f>
        <v>0</v>
      </c>
      <c r="H85" s="56">
        <f>VLOOKUP($A85,CustomerLifestyle_Survey!$B$1:$G$1067,H$1,FALSE)</f>
        <v>1</v>
      </c>
      <c r="I85" s="56">
        <f>VLOOKUP($A85,CustomerLifestyle_Survey!$B$1:$G$1067,I$1,FALSE)</f>
        <v>0</v>
      </c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22.5" customHeight="1">
      <c r="A86" s="56" t="s">
        <v>187</v>
      </c>
      <c r="B86" s="56" t="s">
        <v>188</v>
      </c>
      <c r="C86" s="56" t="s">
        <v>8</v>
      </c>
      <c r="D86" s="61">
        <f>VLOOKUP(C86,Product_Pricing!$A$1:$C$4,3,FALSE)</f>
        <v>600</v>
      </c>
      <c r="E86" s="56" t="str">
        <f>VLOOKUP(A86,CustomerLifestyle_Survey!$B$1:$G$1067,2,FALSE)</f>
        <v>Low Risk</v>
      </c>
      <c r="F86" s="56" t="str">
        <f>VLOOKUP($A86,CustomerLifestyle_Survey!$B$1:$G$1067,F$1,FALSE)</f>
        <v>30 - 60</v>
      </c>
      <c r="G86" s="56">
        <f>VLOOKUP($A86,CustomerLifestyle_Survey!$B$1:$G$1067,G$1,FALSE)</f>
        <v>0</v>
      </c>
      <c r="H86" s="56">
        <f>VLOOKUP($A86,CustomerLifestyle_Survey!$B$1:$G$1067,H$1,FALSE)</f>
        <v>1</v>
      </c>
      <c r="I86" s="56">
        <f>VLOOKUP($A86,CustomerLifestyle_Survey!$B$1:$G$1067,I$1,FALSE)</f>
        <v>0</v>
      </c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22.5" customHeight="1">
      <c r="A87" s="56" t="s">
        <v>189</v>
      </c>
      <c r="B87" s="56" t="s">
        <v>190</v>
      </c>
      <c r="C87" s="56" t="s">
        <v>8</v>
      </c>
      <c r="D87" s="61">
        <f>VLOOKUP(C87,Product_Pricing!$A$1:$C$4,3,FALSE)</f>
        <v>600</v>
      </c>
      <c r="E87" s="56" t="str">
        <f>VLOOKUP(A87,CustomerLifestyle_Survey!$B$1:$G$1067,2,FALSE)</f>
        <v>Low Risk</v>
      </c>
      <c r="F87" s="56" t="str">
        <f>VLOOKUP($A87,CustomerLifestyle_Survey!$B$1:$G$1067,F$1,FALSE)</f>
        <v>30 - 60</v>
      </c>
      <c r="G87" s="56">
        <f>VLOOKUP($A87,CustomerLifestyle_Survey!$B$1:$G$1067,G$1,FALSE)</f>
        <v>0</v>
      </c>
      <c r="H87" s="56">
        <f>VLOOKUP($A87,CustomerLifestyle_Survey!$B$1:$G$1067,H$1,FALSE)</f>
        <v>1</v>
      </c>
      <c r="I87" s="56">
        <f>VLOOKUP($A87,CustomerLifestyle_Survey!$B$1:$G$1067,I$1,FALSE)</f>
        <v>0</v>
      </c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22.5" customHeight="1">
      <c r="A88" s="56" t="s">
        <v>191</v>
      </c>
      <c r="B88" s="56" t="s">
        <v>192</v>
      </c>
      <c r="C88" s="56" t="s">
        <v>8</v>
      </c>
      <c r="D88" s="61">
        <f>VLOOKUP(C88,Product_Pricing!$A$1:$C$4,3,FALSE)</f>
        <v>600</v>
      </c>
      <c r="E88" s="56" t="str">
        <f>VLOOKUP(A88,CustomerLifestyle_Survey!$B$1:$G$1067,2,FALSE)</f>
        <v>Low Risk</v>
      </c>
      <c r="F88" s="56" t="str">
        <f>VLOOKUP($A88,CustomerLifestyle_Survey!$B$1:$G$1067,F$1,FALSE)</f>
        <v>30 - 60</v>
      </c>
      <c r="G88" s="56">
        <f>VLOOKUP($A88,CustomerLifestyle_Survey!$B$1:$G$1067,G$1,FALSE)</f>
        <v>0</v>
      </c>
      <c r="H88" s="56">
        <f>VLOOKUP($A88,CustomerLifestyle_Survey!$B$1:$G$1067,H$1,FALSE)</f>
        <v>1</v>
      </c>
      <c r="I88" s="56">
        <f>VLOOKUP($A88,CustomerLifestyle_Survey!$B$1:$G$1067,I$1,FALSE)</f>
        <v>0</v>
      </c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22.5" customHeight="1">
      <c r="A89" s="56" t="s">
        <v>193</v>
      </c>
      <c r="B89" s="56" t="s">
        <v>194</v>
      </c>
      <c r="C89" s="56" t="s">
        <v>8</v>
      </c>
      <c r="D89" s="61">
        <f>VLOOKUP(C89,Product_Pricing!$A$1:$C$4,3,FALSE)</f>
        <v>600</v>
      </c>
      <c r="E89" s="56" t="str">
        <f>VLOOKUP(A89,CustomerLifestyle_Survey!$B$1:$G$1067,2,FALSE)</f>
        <v>Low Risk</v>
      </c>
      <c r="F89" s="56" t="str">
        <f>VLOOKUP($A89,CustomerLifestyle_Survey!$B$1:$G$1067,F$1,FALSE)</f>
        <v>30 - 60</v>
      </c>
      <c r="G89" s="56">
        <f>VLOOKUP($A89,CustomerLifestyle_Survey!$B$1:$G$1067,G$1,FALSE)</f>
        <v>0</v>
      </c>
      <c r="H89" s="56">
        <f>VLOOKUP($A89,CustomerLifestyle_Survey!$B$1:$G$1067,H$1,FALSE)</f>
        <v>1</v>
      </c>
      <c r="I89" s="56">
        <f>VLOOKUP($A89,CustomerLifestyle_Survey!$B$1:$G$1067,I$1,FALSE)</f>
        <v>0</v>
      </c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22.5" customHeight="1">
      <c r="A90" s="56" t="s">
        <v>195</v>
      </c>
      <c r="B90" s="56" t="s">
        <v>196</v>
      </c>
      <c r="C90" s="56" t="s">
        <v>8</v>
      </c>
      <c r="D90" s="61">
        <f>VLOOKUP(C90,Product_Pricing!$A$1:$C$4,3,FALSE)</f>
        <v>600</v>
      </c>
      <c r="E90" s="56" t="str">
        <f>VLOOKUP(A90,CustomerLifestyle_Survey!$B$1:$G$1067,2,FALSE)</f>
        <v>Low Risk</v>
      </c>
      <c r="F90" s="56" t="str">
        <f>VLOOKUP($A90,CustomerLifestyle_Survey!$B$1:$G$1067,F$1,FALSE)</f>
        <v>30 - 60</v>
      </c>
      <c r="G90" s="56">
        <f>VLOOKUP($A90,CustomerLifestyle_Survey!$B$1:$G$1067,G$1,FALSE)</f>
        <v>0</v>
      </c>
      <c r="H90" s="56">
        <f>VLOOKUP($A90,CustomerLifestyle_Survey!$B$1:$G$1067,H$1,FALSE)</f>
        <v>1</v>
      </c>
      <c r="I90" s="56">
        <f>VLOOKUP($A90,CustomerLifestyle_Survey!$B$1:$G$1067,I$1,FALSE)</f>
        <v>0</v>
      </c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22.5" customHeight="1">
      <c r="A91" s="56" t="s">
        <v>197</v>
      </c>
      <c r="B91" s="56" t="s">
        <v>198</v>
      </c>
      <c r="C91" s="56" t="s">
        <v>8</v>
      </c>
      <c r="D91" s="61">
        <f>VLOOKUP(C91,Product_Pricing!$A$1:$C$4,3,FALSE)</f>
        <v>600</v>
      </c>
      <c r="E91" s="56" t="str">
        <f>VLOOKUP(A91,CustomerLifestyle_Survey!$B$1:$G$1067,2,FALSE)</f>
        <v>Low Risk</v>
      </c>
      <c r="F91" s="56" t="str">
        <f>VLOOKUP($A91,CustomerLifestyle_Survey!$B$1:$G$1067,F$1,FALSE)</f>
        <v>30 - 60</v>
      </c>
      <c r="G91" s="56">
        <f>VLOOKUP($A91,CustomerLifestyle_Survey!$B$1:$G$1067,G$1,FALSE)</f>
        <v>0</v>
      </c>
      <c r="H91" s="56">
        <f>VLOOKUP($A91,CustomerLifestyle_Survey!$B$1:$G$1067,H$1,FALSE)</f>
        <v>1</v>
      </c>
      <c r="I91" s="56">
        <f>VLOOKUP($A91,CustomerLifestyle_Survey!$B$1:$G$1067,I$1,FALSE)</f>
        <v>0</v>
      </c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22.5" customHeight="1">
      <c r="A92" s="56" t="s">
        <v>199</v>
      </c>
      <c r="B92" s="56" t="s">
        <v>200</v>
      </c>
      <c r="C92" s="56" t="s">
        <v>8</v>
      </c>
      <c r="D92" s="61">
        <f>VLOOKUP(C92,Product_Pricing!$A$1:$C$4,3,FALSE)</f>
        <v>600</v>
      </c>
      <c r="E92" s="56" t="str">
        <f>VLOOKUP(A92,CustomerLifestyle_Survey!$B$1:$G$1067,2,FALSE)</f>
        <v>Low Risk</v>
      </c>
      <c r="F92" s="56" t="str">
        <f>VLOOKUP($A92,CustomerLifestyle_Survey!$B$1:$G$1067,F$1,FALSE)</f>
        <v>30 - 60</v>
      </c>
      <c r="G92" s="56">
        <f>VLOOKUP($A92,CustomerLifestyle_Survey!$B$1:$G$1067,G$1,FALSE)</f>
        <v>0</v>
      </c>
      <c r="H92" s="56">
        <f>VLOOKUP($A92,CustomerLifestyle_Survey!$B$1:$G$1067,H$1,FALSE)</f>
        <v>1</v>
      </c>
      <c r="I92" s="56">
        <f>VLOOKUP($A92,CustomerLifestyle_Survey!$B$1:$G$1067,I$1,FALSE)</f>
        <v>0</v>
      </c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22.5" customHeight="1">
      <c r="A93" s="56" t="s">
        <v>201</v>
      </c>
      <c r="B93" s="56" t="s">
        <v>202</v>
      </c>
      <c r="C93" s="56" t="s">
        <v>8</v>
      </c>
      <c r="D93" s="61">
        <f>VLOOKUP(C93,Product_Pricing!$A$1:$C$4,3,FALSE)</f>
        <v>600</v>
      </c>
      <c r="E93" s="56" t="str">
        <f>VLOOKUP(A93,CustomerLifestyle_Survey!$B$1:$G$1067,2,FALSE)</f>
        <v>Low Risk</v>
      </c>
      <c r="F93" s="56" t="str">
        <f>VLOOKUP($A93,CustomerLifestyle_Survey!$B$1:$G$1067,F$1,FALSE)</f>
        <v>30 - 60</v>
      </c>
      <c r="G93" s="56">
        <f>VLOOKUP($A93,CustomerLifestyle_Survey!$B$1:$G$1067,G$1,FALSE)</f>
        <v>0</v>
      </c>
      <c r="H93" s="56">
        <f>VLOOKUP($A93,CustomerLifestyle_Survey!$B$1:$G$1067,H$1,FALSE)</f>
        <v>1</v>
      </c>
      <c r="I93" s="56">
        <f>VLOOKUP($A93,CustomerLifestyle_Survey!$B$1:$G$1067,I$1,FALSE)</f>
        <v>0</v>
      </c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22.5" customHeight="1">
      <c r="A94" s="56" t="s">
        <v>203</v>
      </c>
      <c r="B94" s="56" t="s">
        <v>204</v>
      </c>
      <c r="C94" s="56" t="s">
        <v>8</v>
      </c>
      <c r="D94" s="61">
        <f>VLOOKUP(C94,Product_Pricing!$A$1:$C$4,3,FALSE)</f>
        <v>600</v>
      </c>
      <c r="E94" s="56" t="str">
        <f>VLOOKUP(A94,CustomerLifestyle_Survey!$B$1:$G$1067,2,FALSE)</f>
        <v>Low Risk</v>
      </c>
      <c r="F94" s="56" t="str">
        <f>VLOOKUP($A94,CustomerLifestyle_Survey!$B$1:$G$1067,F$1,FALSE)</f>
        <v>30 - 60</v>
      </c>
      <c r="G94" s="56">
        <f>VLOOKUP($A94,CustomerLifestyle_Survey!$B$1:$G$1067,G$1,FALSE)</f>
        <v>0</v>
      </c>
      <c r="H94" s="56">
        <f>VLOOKUP($A94,CustomerLifestyle_Survey!$B$1:$G$1067,H$1,FALSE)</f>
        <v>1</v>
      </c>
      <c r="I94" s="56">
        <f>VLOOKUP($A94,CustomerLifestyle_Survey!$B$1:$G$1067,I$1,FALSE)</f>
        <v>0</v>
      </c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22.5" customHeight="1">
      <c r="A95" s="56" t="s">
        <v>205</v>
      </c>
      <c r="B95" s="56" t="s">
        <v>206</v>
      </c>
      <c r="C95" s="56" t="s">
        <v>8</v>
      </c>
      <c r="D95" s="61">
        <f>VLOOKUP(C95,Product_Pricing!$A$1:$C$4,3,FALSE)</f>
        <v>600</v>
      </c>
      <c r="E95" s="56" t="str">
        <f>VLOOKUP(A95,CustomerLifestyle_Survey!$B$1:$G$1067,2,FALSE)</f>
        <v>Low Risk</v>
      </c>
      <c r="F95" s="56" t="str">
        <f>VLOOKUP($A95,CustomerLifestyle_Survey!$B$1:$G$1067,F$1,FALSE)</f>
        <v>30 - 60</v>
      </c>
      <c r="G95" s="56">
        <f>VLOOKUP($A95,CustomerLifestyle_Survey!$B$1:$G$1067,G$1,FALSE)</f>
        <v>0</v>
      </c>
      <c r="H95" s="56">
        <f>VLOOKUP($A95,CustomerLifestyle_Survey!$B$1:$G$1067,H$1,FALSE)</f>
        <v>1</v>
      </c>
      <c r="I95" s="56">
        <f>VLOOKUP($A95,CustomerLifestyle_Survey!$B$1:$G$1067,I$1,FALSE)</f>
        <v>0</v>
      </c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22.5" customHeight="1">
      <c r="A96" s="56" t="s">
        <v>207</v>
      </c>
      <c r="B96" s="56" t="s">
        <v>208</v>
      </c>
      <c r="C96" s="56" t="s">
        <v>8</v>
      </c>
      <c r="D96" s="61">
        <f>VLOOKUP(C96,Product_Pricing!$A$1:$C$4,3,FALSE)</f>
        <v>600</v>
      </c>
      <c r="E96" s="56" t="str">
        <f>VLOOKUP(A96,CustomerLifestyle_Survey!$B$1:$G$1067,2,FALSE)</f>
        <v>Low Risk</v>
      </c>
      <c r="F96" s="56" t="str">
        <f>VLOOKUP($A96,CustomerLifestyle_Survey!$B$1:$G$1067,F$1,FALSE)</f>
        <v>30 - 60</v>
      </c>
      <c r="G96" s="56">
        <f>VLOOKUP($A96,CustomerLifestyle_Survey!$B$1:$G$1067,G$1,FALSE)</f>
        <v>0</v>
      </c>
      <c r="H96" s="56">
        <f>VLOOKUP($A96,CustomerLifestyle_Survey!$B$1:$G$1067,H$1,FALSE)</f>
        <v>1</v>
      </c>
      <c r="I96" s="56">
        <f>VLOOKUP($A96,CustomerLifestyle_Survey!$B$1:$G$1067,I$1,FALSE)</f>
        <v>0</v>
      </c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22.5" customHeight="1">
      <c r="A97" s="56" t="s">
        <v>209</v>
      </c>
      <c r="B97" s="56" t="s">
        <v>210</v>
      </c>
      <c r="C97" s="56" t="s">
        <v>8</v>
      </c>
      <c r="D97" s="61">
        <f>VLOOKUP(C97,Product_Pricing!$A$1:$C$4,3,FALSE)</f>
        <v>600</v>
      </c>
      <c r="E97" s="56" t="str">
        <f>VLOOKUP(A97,CustomerLifestyle_Survey!$B$1:$G$1067,2,FALSE)</f>
        <v>Low Risk</v>
      </c>
      <c r="F97" s="56" t="str">
        <f>VLOOKUP($A97,CustomerLifestyle_Survey!$B$1:$G$1067,F$1,FALSE)</f>
        <v>30 - 60</v>
      </c>
      <c r="G97" s="56">
        <f>VLOOKUP($A97,CustomerLifestyle_Survey!$B$1:$G$1067,G$1,FALSE)</f>
        <v>0</v>
      </c>
      <c r="H97" s="56">
        <f>VLOOKUP($A97,CustomerLifestyle_Survey!$B$1:$G$1067,H$1,FALSE)</f>
        <v>1</v>
      </c>
      <c r="I97" s="56">
        <f>VLOOKUP($A97,CustomerLifestyle_Survey!$B$1:$G$1067,I$1,FALSE)</f>
        <v>0</v>
      </c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22.5" customHeight="1">
      <c r="A98" s="56" t="s">
        <v>211</v>
      </c>
      <c r="B98" s="56" t="s">
        <v>212</v>
      </c>
      <c r="C98" s="56" t="s">
        <v>8</v>
      </c>
      <c r="D98" s="61">
        <f>VLOOKUP(C98,Product_Pricing!$A$1:$C$4,3,FALSE)</f>
        <v>600</v>
      </c>
      <c r="E98" s="56" t="str">
        <f>VLOOKUP(A98,CustomerLifestyle_Survey!$B$1:$G$1067,2,FALSE)</f>
        <v>Low Risk</v>
      </c>
      <c r="F98" s="56" t="str">
        <f>VLOOKUP($A98,CustomerLifestyle_Survey!$B$1:$G$1067,F$1,FALSE)</f>
        <v>30 - 60</v>
      </c>
      <c r="G98" s="56">
        <f>VLOOKUP($A98,CustomerLifestyle_Survey!$B$1:$G$1067,G$1,FALSE)</f>
        <v>0</v>
      </c>
      <c r="H98" s="56">
        <f>VLOOKUP($A98,CustomerLifestyle_Survey!$B$1:$G$1067,H$1,FALSE)</f>
        <v>1</v>
      </c>
      <c r="I98" s="56">
        <f>VLOOKUP($A98,CustomerLifestyle_Survey!$B$1:$G$1067,I$1,FALSE)</f>
        <v>0</v>
      </c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22.5" customHeight="1">
      <c r="A99" s="56" t="s">
        <v>213</v>
      </c>
      <c r="B99" s="56" t="s">
        <v>214</v>
      </c>
      <c r="C99" s="56" t="s">
        <v>8</v>
      </c>
      <c r="D99" s="61">
        <f>VLOOKUP(C99,Product_Pricing!$A$1:$C$4,3,FALSE)</f>
        <v>600</v>
      </c>
      <c r="E99" s="56" t="str">
        <f>VLOOKUP(A99,CustomerLifestyle_Survey!$B$1:$G$1067,2,FALSE)</f>
        <v>Low Risk</v>
      </c>
      <c r="F99" s="56" t="str">
        <f>VLOOKUP($A99,CustomerLifestyle_Survey!$B$1:$G$1067,F$1,FALSE)</f>
        <v>30 - 60</v>
      </c>
      <c r="G99" s="56">
        <f>VLOOKUP($A99,CustomerLifestyle_Survey!$B$1:$G$1067,G$1,FALSE)</f>
        <v>0</v>
      </c>
      <c r="H99" s="56">
        <f>VLOOKUP($A99,CustomerLifestyle_Survey!$B$1:$G$1067,H$1,FALSE)</f>
        <v>1</v>
      </c>
      <c r="I99" s="56">
        <f>VLOOKUP($A99,CustomerLifestyle_Survey!$B$1:$G$1067,I$1,FALSE)</f>
        <v>0</v>
      </c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22.5" customHeight="1">
      <c r="A100" s="56" t="s">
        <v>215</v>
      </c>
      <c r="B100" s="56" t="s">
        <v>216</v>
      </c>
      <c r="C100" s="56" t="s">
        <v>8</v>
      </c>
      <c r="D100" s="61">
        <f>VLOOKUP(C100,Product_Pricing!$A$1:$C$4,3,FALSE)</f>
        <v>600</v>
      </c>
      <c r="E100" s="56" t="str">
        <f>VLOOKUP(A100,CustomerLifestyle_Survey!$B$1:$G$1067,2,FALSE)</f>
        <v>Low Risk</v>
      </c>
      <c r="F100" s="56" t="str">
        <f>VLOOKUP($A100,CustomerLifestyle_Survey!$B$1:$G$1067,F$1,FALSE)</f>
        <v>30 - 60</v>
      </c>
      <c r="G100" s="56">
        <f>VLOOKUP($A100,CustomerLifestyle_Survey!$B$1:$G$1067,G$1,FALSE)</f>
        <v>0</v>
      </c>
      <c r="H100" s="56">
        <f>VLOOKUP($A100,CustomerLifestyle_Survey!$B$1:$G$1067,H$1,FALSE)</f>
        <v>1</v>
      </c>
      <c r="I100" s="56">
        <f>VLOOKUP($A100,CustomerLifestyle_Survey!$B$1:$G$1067,I$1,FALSE)</f>
        <v>0</v>
      </c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22.5" customHeight="1">
      <c r="A101" s="56" t="s">
        <v>217</v>
      </c>
      <c r="B101" s="56" t="s">
        <v>218</v>
      </c>
      <c r="C101" s="56" t="s">
        <v>8</v>
      </c>
      <c r="D101" s="61">
        <f>VLOOKUP(C101,Product_Pricing!$A$1:$C$4,3,FALSE)</f>
        <v>600</v>
      </c>
      <c r="E101" s="56" t="str">
        <f>VLOOKUP(A101,CustomerLifestyle_Survey!$B$1:$G$1067,2,FALSE)</f>
        <v>Low Risk</v>
      </c>
      <c r="F101" s="56" t="str">
        <f>VLOOKUP($A101,CustomerLifestyle_Survey!$B$1:$G$1067,F$1,FALSE)</f>
        <v>30 - 60</v>
      </c>
      <c r="G101" s="56">
        <f>VLOOKUP($A101,CustomerLifestyle_Survey!$B$1:$G$1067,G$1,FALSE)</f>
        <v>0</v>
      </c>
      <c r="H101" s="56">
        <f>VLOOKUP($A101,CustomerLifestyle_Survey!$B$1:$G$1067,H$1,FALSE)</f>
        <v>1</v>
      </c>
      <c r="I101" s="56">
        <f>VLOOKUP($A101,CustomerLifestyle_Survey!$B$1:$G$1067,I$1,FALSE)</f>
        <v>0</v>
      </c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22.5" customHeight="1">
      <c r="A102" s="56" t="s">
        <v>219</v>
      </c>
      <c r="B102" s="56" t="s">
        <v>220</v>
      </c>
      <c r="C102" s="56" t="s">
        <v>8</v>
      </c>
      <c r="D102" s="61">
        <f>VLOOKUP(C102,Product_Pricing!$A$1:$C$4,3,FALSE)</f>
        <v>600</v>
      </c>
      <c r="E102" s="56" t="str">
        <f>VLOOKUP(A102,CustomerLifestyle_Survey!$B$1:$G$1067,2,FALSE)</f>
        <v>Low Risk</v>
      </c>
      <c r="F102" s="56" t="str">
        <f>VLOOKUP($A102,CustomerLifestyle_Survey!$B$1:$G$1067,F$1,FALSE)</f>
        <v>30 - 60</v>
      </c>
      <c r="G102" s="56">
        <f>VLOOKUP($A102,CustomerLifestyle_Survey!$B$1:$G$1067,G$1,FALSE)</f>
        <v>0</v>
      </c>
      <c r="H102" s="56">
        <f>VLOOKUP($A102,CustomerLifestyle_Survey!$B$1:$G$1067,H$1,FALSE)</f>
        <v>1</v>
      </c>
      <c r="I102" s="56">
        <f>VLOOKUP($A102,CustomerLifestyle_Survey!$B$1:$G$1067,I$1,FALSE)</f>
        <v>0</v>
      </c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22.5" customHeight="1">
      <c r="A103" s="56" t="s">
        <v>221</v>
      </c>
      <c r="B103" s="56" t="s">
        <v>222</v>
      </c>
      <c r="C103" s="56" t="s">
        <v>8</v>
      </c>
      <c r="D103" s="61">
        <f>VLOOKUP(C103,Product_Pricing!$A$1:$C$4,3,FALSE)</f>
        <v>600</v>
      </c>
      <c r="E103" s="56" t="str">
        <f>VLOOKUP(A103,CustomerLifestyle_Survey!$B$1:$G$1067,2,FALSE)</f>
        <v>Low Risk</v>
      </c>
      <c r="F103" s="56" t="str">
        <f>VLOOKUP($A103,CustomerLifestyle_Survey!$B$1:$G$1067,F$1,FALSE)</f>
        <v>30 - 60</v>
      </c>
      <c r="G103" s="56">
        <f>VLOOKUP($A103,CustomerLifestyle_Survey!$B$1:$G$1067,G$1,FALSE)</f>
        <v>0</v>
      </c>
      <c r="H103" s="56">
        <f>VLOOKUP($A103,CustomerLifestyle_Survey!$B$1:$G$1067,H$1,FALSE)</f>
        <v>1</v>
      </c>
      <c r="I103" s="56">
        <f>VLOOKUP($A103,CustomerLifestyle_Survey!$B$1:$G$1067,I$1,FALSE)</f>
        <v>0</v>
      </c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22.5" customHeight="1">
      <c r="A104" s="56" t="s">
        <v>223</v>
      </c>
      <c r="B104" s="56" t="s">
        <v>224</v>
      </c>
      <c r="C104" s="56" t="s">
        <v>8</v>
      </c>
      <c r="D104" s="61">
        <f>VLOOKUP(C104,Product_Pricing!$A$1:$C$4,3,FALSE)</f>
        <v>600</v>
      </c>
      <c r="E104" s="56" t="str">
        <f>VLOOKUP(A104,CustomerLifestyle_Survey!$B$1:$G$1067,2,FALSE)</f>
        <v>Low Risk</v>
      </c>
      <c r="F104" s="56" t="str">
        <f>VLOOKUP($A104,CustomerLifestyle_Survey!$B$1:$G$1067,F$1,FALSE)</f>
        <v>30 - 60</v>
      </c>
      <c r="G104" s="56">
        <f>VLOOKUP($A104,CustomerLifestyle_Survey!$B$1:$G$1067,G$1,FALSE)</f>
        <v>0</v>
      </c>
      <c r="H104" s="56">
        <f>VLOOKUP($A104,CustomerLifestyle_Survey!$B$1:$G$1067,H$1,FALSE)</f>
        <v>1</v>
      </c>
      <c r="I104" s="56">
        <f>VLOOKUP($A104,CustomerLifestyle_Survey!$B$1:$G$1067,I$1,FALSE)</f>
        <v>0</v>
      </c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22.5" customHeight="1">
      <c r="A105" s="56" t="s">
        <v>225</v>
      </c>
      <c r="B105" s="56" t="s">
        <v>226</v>
      </c>
      <c r="C105" s="56" t="s">
        <v>8</v>
      </c>
      <c r="D105" s="61">
        <f>VLOOKUP(C105,Product_Pricing!$A$1:$C$4,3,FALSE)</f>
        <v>600</v>
      </c>
      <c r="E105" s="56" t="str">
        <f>VLOOKUP(A105,CustomerLifestyle_Survey!$B$1:$G$1067,2,FALSE)</f>
        <v>Low Risk</v>
      </c>
      <c r="F105" s="56" t="str">
        <f>VLOOKUP($A105,CustomerLifestyle_Survey!$B$1:$G$1067,F$1,FALSE)</f>
        <v>30 - 60</v>
      </c>
      <c r="G105" s="56">
        <f>VLOOKUP($A105,CustomerLifestyle_Survey!$B$1:$G$1067,G$1,FALSE)</f>
        <v>0</v>
      </c>
      <c r="H105" s="56">
        <f>VLOOKUP($A105,CustomerLifestyle_Survey!$B$1:$G$1067,H$1,FALSE)</f>
        <v>1</v>
      </c>
      <c r="I105" s="56">
        <f>VLOOKUP($A105,CustomerLifestyle_Survey!$B$1:$G$1067,I$1,FALSE)</f>
        <v>0</v>
      </c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22.5" customHeight="1">
      <c r="A106" s="56" t="s">
        <v>227</v>
      </c>
      <c r="B106" s="56" t="s">
        <v>228</v>
      </c>
      <c r="C106" s="56" t="s">
        <v>8</v>
      </c>
      <c r="D106" s="61">
        <f>VLOOKUP(C106,Product_Pricing!$A$1:$C$4,3,FALSE)</f>
        <v>600</v>
      </c>
      <c r="E106" s="56" t="str">
        <f>VLOOKUP(A106,CustomerLifestyle_Survey!$B$1:$G$1067,2,FALSE)</f>
        <v>Low Risk</v>
      </c>
      <c r="F106" s="56" t="str">
        <f>VLOOKUP($A106,CustomerLifestyle_Survey!$B$1:$G$1067,F$1,FALSE)</f>
        <v>30 - 60</v>
      </c>
      <c r="G106" s="56">
        <f>VLOOKUP($A106,CustomerLifestyle_Survey!$B$1:$G$1067,G$1,FALSE)</f>
        <v>0</v>
      </c>
      <c r="H106" s="56">
        <f>VLOOKUP($A106,CustomerLifestyle_Survey!$B$1:$G$1067,H$1,FALSE)</f>
        <v>1</v>
      </c>
      <c r="I106" s="56">
        <f>VLOOKUP($A106,CustomerLifestyle_Survey!$B$1:$G$1067,I$1,FALSE)</f>
        <v>0</v>
      </c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22.5" customHeight="1">
      <c r="A107" s="56" t="s">
        <v>229</v>
      </c>
      <c r="B107" s="56" t="s">
        <v>230</v>
      </c>
      <c r="C107" s="56" t="s">
        <v>8</v>
      </c>
      <c r="D107" s="61">
        <f>VLOOKUP(C107,Product_Pricing!$A$1:$C$4,3,FALSE)</f>
        <v>600</v>
      </c>
      <c r="E107" s="56" t="str">
        <f>VLOOKUP(A107,CustomerLifestyle_Survey!$B$1:$G$1067,2,FALSE)</f>
        <v>Low Risk</v>
      </c>
      <c r="F107" s="56" t="str">
        <f>VLOOKUP($A107,CustomerLifestyle_Survey!$B$1:$G$1067,F$1,FALSE)</f>
        <v>30 - 60</v>
      </c>
      <c r="G107" s="56">
        <f>VLOOKUP($A107,CustomerLifestyle_Survey!$B$1:$G$1067,G$1,FALSE)</f>
        <v>0</v>
      </c>
      <c r="H107" s="56">
        <f>VLOOKUP($A107,CustomerLifestyle_Survey!$B$1:$G$1067,H$1,FALSE)</f>
        <v>1</v>
      </c>
      <c r="I107" s="56">
        <f>VLOOKUP($A107,CustomerLifestyle_Survey!$B$1:$G$1067,I$1,FALSE)</f>
        <v>0</v>
      </c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22.5" customHeight="1">
      <c r="A108" s="56" t="s">
        <v>231</v>
      </c>
      <c r="B108" s="56" t="s">
        <v>232</v>
      </c>
      <c r="C108" s="56" t="s">
        <v>8</v>
      </c>
      <c r="D108" s="61">
        <f>VLOOKUP(C108,Product_Pricing!$A$1:$C$4,3,FALSE)</f>
        <v>600</v>
      </c>
      <c r="E108" s="56" t="str">
        <f>VLOOKUP(A108,CustomerLifestyle_Survey!$B$1:$G$1067,2,FALSE)</f>
        <v>Low Risk</v>
      </c>
      <c r="F108" s="56" t="str">
        <f>VLOOKUP($A108,CustomerLifestyle_Survey!$B$1:$G$1067,F$1,FALSE)</f>
        <v>30 - 60</v>
      </c>
      <c r="G108" s="56">
        <f>VLOOKUP($A108,CustomerLifestyle_Survey!$B$1:$G$1067,G$1,FALSE)</f>
        <v>0</v>
      </c>
      <c r="H108" s="56">
        <f>VLOOKUP($A108,CustomerLifestyle_Survey!$B$1:$G$1067,H$1,FALSE)</f>
        <v>1</v>
      </c>
      <c r="I108" s="56">
        <f>VLOOKUP($A108,CustomerLifestyle_Survey!$B$1:$G$1067,I$1,FALSE)</f>
        <v>0</v>
      </c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22.5" customHeight="1">
      <c r="A109" s="56" t="s">
        <v>233</v>
      </c>
      <c r="B109" s="56" t="s">
        <v>234</v>
      </c>
      <c r="C109" s="56" t="s">
        <v>8</v>
      </c>
      <c r="D109" s="61">
        <f>VLOOKUP(C109,Product_Pricing!$A$1:$C$4,3,FALSE)</f>
        <v>600</v>
      </c>
      <c r="E109" s="56" t="str">
        <f>VLOOKUP(A109,CustomerLifestyle_Survey!$B$1:$G$1067,2,FALSE)</f>
        <v>Low Risk</v>
      </c>
      <c r="F109" s="56" t="str">
        <f>VLOOKUP($A109,CustomerLifestyle_Survey!$B$1:$G$1067,F$1,FALSE)</f>
        <v>30 - 60</v>
      </c>
      <c r="G109" s="56">
        <f>VLOOKUP($A109,CustomerLifestyle_Survey!$B$1:$G$1067,G$1,FALSE)</f>
        <v>0</v>
      </c>
      <c r="H109" s="56">
        <f>VLOOKUP($A109,CustomerLifestyle_Survey!$B$1:$G$1067,H$1,FALSE)</f>
        <v>1</v>
      </c>
      <c r="I109" s="56">
        <f>VLOOKUP($A109,CustomerLifestyle_Survey!$B$1:$G$1067,I$1,FALSE)</f>
        <v>0</v>
      </c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22.5" customHeight="1">
      <c r="A110" s="56" t="s">
        <v>235</v>
      </c>
      <c r="B110" s="56" t="s">
        <v>236</v>
      </c>
      <c r="C110" s="56" t="s">
        <v>8</v>
      </c>
      <c r="D110" s="61">
        <f>VLOOKUP(C110,Product_Pricing!$A$1:$C$4,3,FALSE)</f>
        <v>600</v>
      </c>
      <c r="E110" s="56" t="str">
        <f>VLOOKUP(A110,CustomerLifestyle_Survey!$B$1:$G$1067,2,FALSE)</f>
        <v>Low Risk</v>
      </c>
      <c r="F110" s="56" t="str">
        <f>VLOOKUP($A110,CustomerLifestyle_Survey!$B$1:$G$1067,F$1,FALSE)</f>
        <v>30 - 60</v>
      </c>
      <c r="G110" s="56">
        <f>VLOOKUP($A110,CustomerLifestyle_Survey!$B$1:$G$1067,G$1,FALSE)</f>
        <v>0</v>
      </c>
      <c r="H110" s="56">
        <f>VLOOKUP($A110,CustomerLifestyle_Survey!$B$1:$G$1067,H$1,FALSE)</f>
        <v>1</v>
      </c>
      <c r="I110" s="56">
        <f>VLOOKUP($A110,CustomerLifestyle_Survey!$B$1:$G$1067,I$1,FALSE)</f>
        <v>0</v>
      </c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22.5" customHeight="1">
      <c r="A111" s="56" t="s">
        <v>237</v>
      </c>
      <c r="B111" s="56" t="s">
        <v>238</v>
      </c>
      <c r="C111" s="56" t="s">
        <v>8</v>
      </c>
      <c r="D111" s="61">
        <f>VLOOKUP(C111,Product_Pricing!$A$1:$C$4,3,FALSE)</f>
        <v>600</v>
      </c>
      <c r="E111" s="56" t="str">
        <f>VLOOKUP(A111,CustomerLifestyle_Survey!$B$1:$G$1067,2,FALSE)</f>
        <v>Low Risk</v>
      </c>
      <c r="F111" s="56" t="str">
        <f>VLOOKUP($A111,CustomerLifestyle_Survey!$B$1:$G$1067,F$1,FALSE)</f>
        <v>30 - 60</v>
      </c>
      <c r="G111" s="56">
        <f>VLOOKUP($A111,CustomerLifestyle_Survey!$B$1:$G$1067,G$1,FALSE)</f>
        <v>0</v>
      </c>
      <c r="H111" s="56">
        <f>VLOOKUP($A111,CustomerLifestyle_Survey!$B$1:$G$1067,H$1,FALSE)</f>
        <v>1</v>
      </c>
      <c r="I111" s="56">
        <f>VLOOKUP($A111,CustomerLifestyle_Survey!$B$1:$G$1067,I$1,FALSE)</f>
        <v>0</v>
      </c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22.5" customHeight="1">
      <c r="A112" s="56" t="s">
        <v>239</v>
      </c>
      <c r="B112" s="56" t="s">
        <v>240</v>
      </c>
      <c r="C112" s="56" t="s">
        <v>8</v>
      </c>
      <c r="D112" s="61">
        <f>VLOOKUP(C112,Product_Pricing!$A$1:$C$4,3,FALSE)</f>
        <v>600</v>
      </c>
      <c r="E112" s="56" t="str">
        <f>VLOOKUP(A112,CustomerLifestyle_Survey!$B$1:$G$1067,2,FALSE)</f>
        <v>Low Risk</v>
      </c>
      <c r="F112" s="56" t="str">
        <f>VLOOKUP($A112,CustomerLifestyle_Survey!$B$1:$G$1067,F$1,FALSE)</f>
        <v>30 - 60</v>
      </c>
      <c r="G112" s="56">
        <f>VLOOKUP($A112,CustomerLifestyle_Survey!$B$1:$G$1067,G$1,FALSE)</f>
        <v>0</v>
      </c>
      <c r="H112" s="56">
        <f>VLOOKUP($A112,CustomerLifestyle_Survey!$B$1:$G$1067,H$1,FALSE)</f>
        <v>1</v>
      </c>
      <c r="I112" s="56">
        <f>VLOOKUP($A112,CustomerLifestyle_Survey!$B$1:$G$1067,I$1,FALSE)</f>
        <v>0</v>
      </c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22.5" customHeight="1">
      <c r="A113" s="56" t="s">
        <v>241</v>
      </c>
      <c r="B113" s="56" t="s">
        <v>242</v>
      </c>
      <c r="C113" s="56" t="s">
        <v>8</v>
      </c>
      <c r="D113" s="61">
        <f>VLOOKUP(C113,Product_Pricing!$A$1:$C$4,3,FALSE)</f>
        <v>600</v>
      </c>
      <c r="E113" s="56" t="str">
        <f>VLOOKUP(A113,CustomerLifestyle_Survey!$B$1:$G$1067,2,FALSE)</f>
        <v>Low Risk</v>
      </c>
      <c r="F113" s="56" t="str">
        <f>VLOOKUP($A113,CustomerLifestyle_Survey!$B$1:$G$1067,F$1,FALSE)</f>
        <v>30 - 60</v>
      </c>
      <c r="G113" s="56">
        <f>VLOOKUP($A113,CustomerLifestyle_Survey!$B$1:$G$1067,G$1,FALSE)</f>
        <v>0</v>
      </c>
      <c r="H113" s="56">
        <f>VLOOKUP($A113,CustomerLifestyle_Survey!$B$1:$G$1067,H$1,FALSE)</f>
        <v>1</v>
      </c>
      <c r="I113" s="56">
        <f>VLOOKUP($A113,CustomerLifestyle_Survey!$B$1:$G$1067,I$1,FALSE)</f>
        <v>0</v>
      </c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22.5" customHeight="1">
      <c r="A114" s="56" t="s">
        <v>243</v>
      </c>
      <c r="B114" s="56" t="s">
        <v>244</v>
      </c>
      <c r="C114" s="56" t="s">
        <v>8</v>
      </c>
      <c r="D114" s="61">
        <f>VLOOKUP(C114,Product_Pricing!$A$1:$C$4,3,FALSE)</f>
        <v>600</v>
      </c>
      <c r="E114" s="56" t="str">
        <f>VLOOKUP(A114,CustomerLifestyle_Survey!$B$1:$G$1067,2,FALSE)</f>
        <v>Low Risk</v>
      </c>
      <c r="F114" s="56" t="str">
        <f>VLOOKUP($A114,CustomerLifestyle_Survey!$B$1:$G$1067,F$1,FALSE)</f>
        <v>30 - 60</v>
      </c>
      <c r="G114" s="56">
        <f>VLOOKUP($A114,CustomerLifestyle_Survey!$B$1:$G$1067,G$1,FALSE)</f>
        <v>0</v>
      </c>
      <c r="H114" s="56">
        <f>VLOOKUP($A114,CustomerLifestyle_Survey!$B$1:$G$1067,H$1,FALSE)</f>
        <v>1</v>
      </c>
      <c r="I114" s="56">
        <f>VLOOKUP($A114,CustomerLifestyle_Survey!$B$1:$G$1067,I$1,FALSE)</f>
        <v>0</v>
      </c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22.5" customHeight="1">
      <c r="A115" s="56" t="s">
        <v>245</v>
      </c>
      <c r="B115" s="56" t="s">
        <v>246</v>
      </c>
      <c r="C115" s="56" t="s">
        <v>8</v>
      </c>
      <c r="D115" s="61">
        <f>VLOOKUP(C115,Product_Pricing!$A$1:$C$4,3,FALSE)</f>
        <v>600</v>
      </c>
      <c r="E115" s="56" t="str">
        <f>VLOOKUP(A115,CustomerLifestyle_Survey!$B$1:$G$1067,2,FALSE)</f>
        <v>Low Risk</v>
      </c>
      <c r="F115" s="56" t="str">
        <f>VLOOKUP($A115,CustomerLifestyle_Survey!$B$1:$G$1067,F$1,FALSE)</f>
        <v>30 - 60</v>
      </c>
      <c r="G115" s="56">
        <f>VLOOKUP($A115,CustomerLifestyle_Survey!$B$1:$G$1067,G$1,FALSE)</f>
        <v>0</v>
      </c>
      <c r="H115" s="56">
        <f>VLOOKUP($A115,CustomerLifestyle_Survey!$B$1:$G$1067,H$1,FALSE)</f>
        <v>1</v>
      </c>
      <c r="I115" s="56">
        <f>VLOOKUP($A115,CustomerLifestyle_Survey!$B$1:$G$1067,I$1,FALSE)</f>
        <v>0</v>
      </c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22.5" customHeight="1">
      <c r="A116" s="56" t="s">
        <v>247</v>
      </c>
      <c r="B116" s="56" t="s">
        <v>248</v>
      </c>
      <c r="C116" s="56" t="s">
        <v>8</v>
      </c>
      <c r="D116" s="61">
        <f>VLOOKUP(C116,Product_Pricing!$A$1:$C$4,3,FALSE)</f>
        <v>600</v>
      </c>
      <c r="E116" s="56" t="str">
        <f>VLOOKUP(A116,CustomerLifestyle_Survey!$B$1:$G$1067,2,FALSE)</f>
        <v>Low Risk</v>
      </c>
      <c r="F116" s="56" t="str">
        <f>VLOOKUP($A116,CustomerLifestyle_Survey!$B$1:$G$1067,F$1,FALSE)</f>
        <v>30 - 60</v>
      </c>
      <c r="G116" s="56">
        <f>VLOOKUP($A116,CustomerLifestyle_Survey!$B$1:$G$1067,G$1,FALSE)</f>
        <v>0</v>
      </c>
      <c r="H116" s="56">
        <f>VLOOKUP($A116,CustomerLifestyle_Survey!$B$1:$G$1067,H$1,FALSE)</f>
        <v>1</v>
      </c>
      <c r="I116" s="56">
        <f>VLOOKUP($A116,CustomerLifestyle_Survey!$B$1:$G$1067,I$1,FALSE)</f>
        <v>0</v>
      </c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22.5" customHeight="1">
      <c r="A117" s="56" t="s">
        <v>249</v>
      </c>
      <c r="B117" s="56" t="s">
        <v>250</v>
      </c>
      <c r="C117" s="56" t="s">
        <v>8</v>
      </c>
      <c r="D117" s="61">
        <f>VLOOKUP(C117,Product_Pricing!$A$1:$C$4,3,FALSE)</f>
        <v>600</v>
      </c>
      <c r="E117" s="56" t="str">
        <f>VLOOKUP(A117,CustomerLifestyle_Survey!$B$1:$G$1067,2,FALSE)</f>
        <v>Low Risk</v>
      </c>
      <c r="F117" s="56" t="str">
        <f>VLOOKUP($A117,CustomerLifestyle_Survey!$B$1:$G$1067,F$1,FALSE)</f>
        <v>30 - 60</v>
      </c>
      <c r="G117" s="56">
        <f>VLOOKUP($A117,CustomerLifestyle_Survey!$B$1:$G$1067,G$1,FALSE)</f>
        <v>0</v>
      </c>
      <c r="H117" s="56">
        <f>VLOOKUP($A117,CustomerLifestyle_Survey!$B$1:$G$1067,H$1,FALSE)</f>
        <v>1</v>
      </c>
      <c r="I117" s="56">
        <f>VLOOKUP($A117,CustomerLifestyle_Survey!$B$1:$G$1067,I$1,FALSE)</f>
        <v>0</v>
      </c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22.5" customHeight="1">
      <c r="A118" s="56" t="s">
        <v>251</v>
      </c>
      <c r="B118" s="56" t="s">
        <v>252</v>
      </c>
      <c r="C118" s="56" t="s">
        <v>8</v>
      </c>
      <c r="D118" s="61">
        <f>VLOOKUP(C118,Product_Pricing!$A$1:$C$4,3,FALSE)</f>
        <v>600</v>
      </c>
      <c r="E118" s="56" t="str">
        <f>VLOOKUP(A118,CustomerLifestyle_Survey!$B$1:$G$1067,2,FALSE)</f>
        <v>Low Risk</v>
      </c>
      <c r="F118" s="56" t="str">
        <f>VLOOKUP($A118,CustomerLifestyle_Survey!$B$1:$G$1067,F$1,FALSE)</f>
        <v>30 - 60</v>
      </c>
      <c r="G118" s="56">
        <f>VLOOKUP($A118,CustomerLifestyle_Survey!$B$1:$G$1067,G$1,FALSE)</f>
        <v>0</v>
      </c>
      <c r="H118" s="56">
        <f>VLOOKUP($A118,CustomerLifestyle_Survey!$B$1:$G$1067,H$1,FALSE)</f>
        <v>1</v>
      </c>
      <c r="I118" s="56">
        <f>VLOOKUP($A118,CustomerLifestyle_Survey!$B$1:$G$1067,I$1,FALSE)</f>
        <v>0</v>
      </c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22.5" customHeight="1">
      <c r="A119" s="56" t="s">
        <v>253</v>
      </c>
      <c r="B119" s="56" t="s">
        <v>254</v>
      </c>
      <c r="C119" s="56" t="s">
        <v>8</v>
      </c>
      <c r="D119" s="61">
        <f>VLOOKUP(C119,Product_Pricing!$A$1:$C$4,3,FALSE)</f>
        <v>600</v>
      </c>
      <c r="E119" s="56" t="str">
        <f>VLOOKUP(A119,CustomerLifestyle_Survey!$B$1:$G$1067,2,FALSE)</f>
        <v>Low Risk</v>
      </c>
      <c r="F119" s="56" t="str">
        <f>VLOOKUP($A119,CustomerLifestyle_Survey!$B$1:$G$1067,F$1,FALSE)</f>
        <v>30 - 60</v>
      </c>
      <c r="G119" s="56">
        <f>VLOOKUP($A119,CustomerLifestyle_Survey!$B$1:$G$1067,G$1,FALSE)</f>
        <v>0</v>
      </c>
      <c r="H119" s="56">
        <f>VLOOKUP($A119,CustomerLifestyle_Survey!$B$1:$G$1067,H$1,FALSE)</f>
        <v>1</v>
      </c>
      <c r="I119" s="56">
        <f>VLOOKUP($A119,CustomerLifestyle_Survey!$B$1:$G$1067,I$1,FALSE)</f>
        <v>0</v>
      </c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22.5" customHeight="1">
      <c r="A120" s="56" t="s">
        <v>255</v>
      </c>
      <c r="B120" s="56" t="s">
        <v>256</v>
      </c>
      <c r="C120" s="56" t="s">
        <v>8</v>
      </c>
      <c r="D120" s="61">
        <f>VLOOKUP(C120,Product_Pricing!$A$1:$C$4,3,FALSE)</f>
        <v>600</v>
      </c>
      <c r="E120" s="56" t="str">
        <f>VLOOKUP(A120,CustomerLifestyle_Survey!$B$1:$G$1067,2,FALSE)</f>
        <v>Low Risk</v>
      </c>
      <c r="F120" s="56" t="str">
        <f>VLOOKUP($A120,CustomerLifestyle_Survey!$B$1:$G$1067,F$1,FALSE)</f>
        <v>30 - 60</v>
      </c>
      <c r="G120" s="56">
        <f>VLOOKUP($A120,CustomerLifestyle_Survey!$B$1:$G$1067,G$1,FALSE)</f>
        <v>0</v>
      </c>
      <c r="H120" s="56">
        <f>VLOOKUP($A120,CustomerLifestyle_Survey!$B$1:$G$1067,H$1,FALSE)</f>
        <v>1</v>
      </c>
      <c r="I120" s="56">
        <f>VLOOKUP($A120,CustomerLifestyle_Survey!$B$1:$G$1067,I$1,FALSE)</f>
        <v>0</v>
      </c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22.5" customHeight="1">
      <c r="A121" s="56" t="s">
        <v>257</v>
      </c>
      <c r="B121" s="56" t="s">
        <v>258</v>
      </c>
      <c r="C121" s="56" t="s">
        <v>8</v>
      </c>
      <c r="D121" s="61">
        <f>VLOOKUP(C121,Product_Pricing!$A$1:$C$4,3,FALSE)</f>
        <v>600</v>
      </c>
      <c r="E121" s="56" t="str">
        <f>VLOOKUP(A121,CustomerLifestyle_Survey!$B$1:$G$1067,2,FALSE)</f>
        <v>Low Risk</v>
      </c>
      <c r="F121" s="56" t="str">
        <f>VLOOKUP($A121,CustomerLifestyle_Survey!$B$1:$G$1067,F$1,FALSE)</f>
        <v>30 - 60</v>
      </c>
      <c r="G121" s="56">
        <f>VLOOKUP($A121,CustomerLifestyle_Survey!$B$1:$G$1067,G$1,FALSE)</f>
        <v>0</v>
      </c>
      <c r="H121" s="56">
        <f>VLOOKUP($A121,CustomerLifestyle_Survey!$B$1:$G$1067,H$1,FALSE)</f>
        <v>1</v>
      </c>
      <c r="I121" s="56">
        <f>VLOOKUP($A121,CustomerLifestyle_Survey!$B$1:$G$1067,I$1,FALSE)</f>
        <v>0</v>
      </c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22.5" customHeight="1">
      <c r="A122" s="56" t="s">
        <v>259</v>
      </c>
      <c r="B122" s="56" t="s">
        <v>260</v>
      </c>
      <c r="C122" s="56" t="s">
        <v>8</v>
      </c>
      <c r="D122" s="61">
        <f>VLOOKUP(C122,Product_Pricing!$A$1:$C$4,3,FALSE)</f>
        <v>600</v>
      </c>
      <c r="E122" s="56" t="str">
        <f>VLOOKUP(A122,CustomerLifestyle_Survey!$B$1:$G$1067,2,FALSE)</f>
        <v>Low Risk</v>
      </c>
      <c r="F122" s="56" t="str">
        <f>VLOOKUP($A122,CustomerLifestyle_Survey!$B$1:$G$1067,F$1,FALSE)</f>
        <v>30 - 60</v>
      </c>
      <c r="G122" s="56">
        <f>VLOOKUP($A122,CustomerLifestyle_Survey!$B$1:$G$1067,G$1,FALSE)</f>
        <v>0</v>
      </c>
      <c r="H122" s="56">
        <f>VLOOKUP($A122,CustomerLifestyle_Survey!$B$1:$G$1067,H$1,FALSE)</f>
        <v>1</v>
      </c>
      <c r="I122" s="56">
        <f>VLOOKUP($A122,CustomerLifestyle_Survey!$B$1:$G$1067,I$1,FALSE)</f>
        <v>0</v>
      </c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22.5" customHeight="1">
      <c r="A123" s="56" t="s">
        <v>261</v>
      </c>
      <c r="B123" s="56" t="s">
        <v>262</v>
      </c>
      <c r="C123" s="56" t="s">
        <v>8</v>
      </c>
      <c r="D123" s="61">
        <f>VLOOKUP(C123,Product_Pricing!$A$1:$C$4,3,FALSE)</f>
        <v>600</v>
      </c>
      <c r="E123" s="56" t="str">
        <f>VLOOKUP(A123,CustomerLifestyle_Survey!$B$1:$G$1067,2,FALSE)</f>
        <v>Low Risk</v>
      </c>
      <c r="F123" s="56" t="str">
        <f>VLOOKUP($A123,CustomerLifestyle_Survey!$B$1:$G$1067,F$1,FALSE)</f>
        <v>30 - 60</v>
      </c>
      <c r="G123" s="56">
        <f>VLOOKUP($A123,CustomerLifestyle_Survey!$B$1:$G$1067,G$1,FALSE)</f>
        <v>0</v>
      </c>
      <c r="H123" s="56">
        <f>VLOOKUP($A123,CustomerLifestyle_Survey!$B$1:$G$1067,H$1,FALSE)</f>
        <v>1</v>
      </c>
      <c r="I123" s="56">
        <f>VLOOKUP($A123,CustomerLifestyle_Survey!$B$1:$G$1067,I$1,FALSE)</f>
        <v>0</v>
      </c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22.5" customHeight="1">
      <c r="A124" s="56" t="s">
        <v>263</v>
      </c>
      <c r="B124" s="56" t="s">
        <v>264</v>
      </c>
      <c r="C124" s="56" t="s">
        <v>8</v>
      </c>
      <c r="D124" s="61">
        <f>VLOOKUP(C124,Product_Pricing!$A$1:$C$4,3,FALSE)</f>
        <v>600</v>
      </c>
      <c r="E124" s="56" t="str">
        <f>VLOOKUP(A124,CustomerLifestyle_Survey!$B$1:$G$1067,2,FALSE)</f>
        <v>Low Risk</v>
      </c>
      <c r="F124" s="56" t="str">
        <f>VLOOKUP($A124,CustomerLifestyle_Survey!$B$1:$G$1067,F$1,FALSE)</f>
        <v>30 - 60</v>
      </c>
      <c r="G124" s="56">
        <f>VLOOKUP($A124,CustomerLifestyle_Survey!$B$1:$G$1067,G$1,FALSE)</f>
        <v>0</v>
      </c>
      <c r="H124" s="56">
        <f>VLOOKUP($A124,CustomerLifestyle_Survey!$B$1:$G$1067,H$1,FALSE)</f>
        <v>1</v>
      </c>
      <c r="I124" s="56">
        <f>VLOOKUP($A124,CustomerLifestyle_Survey!$B$1:$G$1067,I$1,FALSE)</f>
        <v>0</v>
      </c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22.5" customHeight="1">
      <c r="A125" s="56" t="s">
        <v>265</v>
      </c>
      <c r="B125" s="56" t="s">
        <v>266</v>
      </c>
      <c r="C125" s="56" t="s">
        <v>8</v>
      </c>
      <c r="D125" s="61">
        <f>VLOOKUP(C125,Product_Pricing!$A$1:$C$4,3,FALSE)</f>
        <v>600</v>
      </c>
      <c r="E125" s="56" t="str">
        <f>VLOOKUP(A125,CustomerLifestyle_Survey!$B$1:$G$1067,2,FALSE)</f>
        <v>Low Risk</v>
      </c>
      <c r="F125" s="56" t="str">
        <f>VLOOKUP($A125,CustomerLifestyle_Survey!$B$1:$G$1067,F$1,FALSE)</f>
        <v>30 - 60</v>
      </c>
      <c r="G125" s="56">
        <f>VLOOKUP($A125,CustomerLifestyle_Survey!$B$1:$G$1067,G$1,FALSE)</f>
        <v>0</v>
      </c>
      <c r="H125" s="56">
        <f>VLOOKUP($A125,CustomerLifestyle_Survey!$B$1:$G$1067,H$1,FALSE)</f>
        <v>1</v>
      </c>
      <c r="I125" s="56">
        <f>VLOOKUP($A125,CustomerLifestyle_Survey!$B$1:$G$1067,I$1,FALSE)</f>
        <v>0</v>
      </c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22.5" customHeight="1">
      <c r="A126" s="56" t="s">
        <v>267</v>
      </c>
      <c r="B126" s="56" t="s">
        <v>268</v>
      </c>
      <c r="C126" s="56" t="s">
        <v>8</v>
      </c>
      <c r="D126" s="61">
        <f>VLOOKUP(C126,Product_Pricing!$A$1:$C$4,3,FALSE)</f>
        <v>600</v>
      </c>
      <c r="E126" s="56" t="str">
        <f>VLOOKUP(A126,CustomerLifestyle_Survey!$B$1:$G$1067,2,FALSE)</f>
        <v>Low Risk</v>
      </c>
      <c r="F126" s="56" t="str">
        <f>VLOOKUP($A126,CustomerLifestyle_Survey!$B$1:$G$1067,F$1,FALSE)</f>
        <v>30 - 60</v>
      </c>
      <c r="G126" s="56">
        <f>VLOOKUP($A126,CustomerLifestyle_Survey!$B$1:$G$1067,G$1,FALSE)</f>
        <v>0</v>
      </c>
      <c r="H126" s="56">
        <f>VLOOKUP($A126,CustomerLifestyle_Survey!$B$1:$G$1067,H$1,FALSE)</f>
        <v>1</v>
      </c>
      <c r="I126" s="56">
        <f>VLOOKUP($A126,CustomerLifestyle_Survey!$B$1:$G$1067,I$1,FALSE)</f>
        <v>0</v>
      </c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22.5" customHeight="1">
      <c r="A127" s="56" t="s">
        <v>269</v>
      </c>
      <c r="B127" s="56" t="s">
        <v>270</v>
      </c>
      <c r="C127" s="56" t="s">
        <v>8</v>
      </c>
      <c r="D127" s="61">
        <f>VLOOKUP(C127,Product_Pricing!$A$1:$C$4,3,FALSE)</f>
        <v>600</v>
      </c>
      <c r="E127" s="56" t="str">
        <f>VLOOKUP(A127,CustomerLifestyle_Survey!$B$1:$G$1067,2,FALSE)</f>
        <v>Low Risk</v>
      </c>
      <c r="F127" s="56" t="str">
        <f>VLOOKUP($A127,CustomerLifestyle_Survey!$B$1:$G$1067,F$1,FALSE)</f>
        <v>30 - 60</v>
      </c>
      <c r="G127" s="56">
        <f>VLOOKUP($A127,CustomerLifestyle_Survey!$B$1:$G$1067,G$1,FALSE)</f>
        <v>0</v>
      </c>
      <c r="H127" s="56">
        <f>VLOOKUP($A127,CustomerLifestyle_Survey!$B$1:$G$1067,H$1,FALSE)</f>
        <v>1</v>
      </c>
      <c r="I127" s="56">
        <f>VLOOKUP($A127,CustomerLifestyle_Survey!$B$1:$G$1067,I$1,FALSE)</f>
        <v>0</v>
      </c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22.5" customHeight="1">
      <c r="A128" s="56" t="s">
        <v>271</v>
      </c>
      <c r="B128" s="56" t="s">
        <v>272</v>
      </c>
      <c r="C128" s="56" t="s">
        <v>8</v>
      </c>
      <c r="D128" s="61">
        <f>VLOOKUP(C128,Product_Pricing!$A$1:$C$4,3,FALSE)</f>
        <v>600</v>
      </c>
      <c r="E128" s="56" t="str">
        <f>VLOOKUP(A128,CustomerLifestyle_Survey!$B$1:$G$1067,2,FALSE)</f>
        <v>Low Risk</v>
      </c>
      <c r="F128" s="56" t="str">
        <f>VLOOKUP($A128,CustomerLifestyle_Survey!$B$1:$G$1067,F$1,FALSE)</f>
        <v>30 - 60</v>
      </c>
      <c r="G128" s="56">
        <f>VLOOKUP($A128,CustomerLifestyle_Survey!$B$1:$G$1067,G$1,FALSE)</f>
        <v>0</v>
      </c>
      <c r="H128" s="56">
        <f>VLOOKUP($A128,CustomerLifestyle_Survey!$B$1:$G$1067,H$1,FALSE)</f>
        <v>1</v>
      </c>
      <c r="I128" s="56">
        <f>VLOOKUP($A128,CustomerLifestyle_Survey!$B$1:$G$1067,I$1,FALSE)</f>
        <v>0</v>
      </c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22.5" customHeight="1">
      <c r="A129" s="56" t="s">
        <v>273</v>
      </c>
      <c r="B129" s="56" t="s">
        <v>274</v>
      </c>
      <c r="C129" s="56" t="s">
        <v>8</v>
      </c>
      <c r="D129" s="61">
        <f>VLOOKUP(C129,Product_Pricing!$A$1:$C$4,3,FALSE)</f>
        <v>600</v>
      </c>
      <c r="E129" s="56" t="str">
        <f>VLOOKUP(A129,CustomerLifestyle_Survey!$B$1:$G$1067,2,FALSE)</f>
        <v>Low Risk</v>
      </c>
      <c r="F129" s="56" t="str">
        <f>VLOOKUP($A129,CustomerLifestyle_Survey!$B$1:$G$1067,F$1,FALSE)</f>
        <v>30 - 60</v>
      </c>
      <c r="G129" s="56">
        <f>VLOOKUP($A129,CustomerLifestyle_Survey!$B$1:$G$1067,G$1,FALSE)</f>
        <v>0</v>
      </c>
      <c r="H129" s="56">
        <f>VLOOKUP($A129,CustomerLifestyle_Survey!$B$1:$G$1067,H$1,FALSE)</f>
        <v>1</v>
      </c>
      <c r="I129" s="56">
        <f>VLOOKUP($A129,CustomerLifestyle_Survey!$B$1:$G$1067,I$1,FALSE)</f>
        <v>0</v>
      </c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22.5" customHeight="1">
      <c r="A130" s="56" t="s">
        <v>275</v>
      </c>
      <c r="B130" s="56" t="s">
        <v>276</v>
      </c>
      <c r="C130" s="56" t="s">
        <v>8</v>
      </c>
      <c r="D130" s="61">
        <f>VLOOKUP(C130,Product_Pricing!$A$1:$C$4,3,FALSE)</f>
        <v>600</v>
      </c>
      <c r="E130" s="56" t="str">
        <f>VLOOKUP(A130,CustomerLifestyle_Survey!$B$1:$G$1067,2,FALSE)</f>
        <v>Low Risk</v>
      </c>
      <c r="F130" s="56" t="str">
        <f>VLOOKUP($A130,CustomerLifestyle_Survey!$B$1:$G$1067,F$1,FALSE)</f>
        <v>30 - 60</v>
      </c>
      <c r="G130" s="56">
        <f>VLOOKUP($A130,CustomerLifestyle_Survey!$B$1:$G$1067,G$1,FALSE)</f>
        <v>0</v>
      </c>
      <c r="H130" s="56">
        <f>VLOOKUP($A130,CustomerLifestyle_Survey!$B$1:$G$1067,H$1,FALSE)</f>
        <v>1</v>
      </c>
      <c r="I130" s="56">
        <f>VLOOKUP($A130,CustomerLifestyle_Survey!$B$1:$G$1067,I$1,FALSE)</f>
        <v>0</v>
      </c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22.5" customHeight="1">
      <c r="A131" s="56" t="s">
        <v>277</v>
      </c>
      <c r="B131" s="56" t="s">
        <v>278</v>
      </c>
      <c r="C131" s="56" t="s">
        <v>8</v>
      </c>
      <c r="D131" s="61">
        <f>VLOOKUP(C131,Product_Pricing!$A$1:$C$4,3,FALSE)</f>
        <v>600</v>
      </c>
      <c r="E131" s="56" t="str">
        <f>VLOOKUP(A131,CustomerLifestyle_Survey!$B$1:$G$1067,2,FALSE)</f>
        <v>Low Risk</v>
      </c>
      <c r="F131" s="56" t="str">
        <f>VLOOKUP($A131,CustomerLifestyle_Survey!$B$1:$G$1067,F$1,FALSE)</f>
        <v>30 - 60</v>
      </c>
      <c r="G131" s="56">
        <f>VLOOKUP($A131,CustomerLifestyle_Survey!$B$1:$G$1067,G$1,FALSE)</f>
        <v>0</v>
      </c>
      <c r="H131" s="56">
        <f>VLOOKUP($A131,CustomerLifestyle_Survey!$B$1:$G$1067,H$1,FALSE)</f>
        <v>1</v>
      </c>
      <c r="I131" s="56">
        <f>VLOOKUP($A131,CustomerLifestyle_Survey!$B$1:$G$1067,I$1,FALSE)</f>
        <v>0</v>
      </c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22.5" customHeight="1">
      <c r="A132" s="56" t="s">
        <v>279</v>
      </c>
      <c r="B132" s="56" t="s">
        <v>280</v>
      </c>
      <c r="C132" s="56" t="s">
        <v>8</v>
      </c>
      <c r="D132" s="61">
        <f>VLOOKUP(C132,Product_Pricing!$A$1:$C$4,3,FALSE)</f>
        <v>600</v>
      </c>
      <c r="E132" s="56" t="str">
        <f>VLOOKUP(A132,CustomerLifestyle_Survey!$B$1:$G$1067,2,FALSE)</f>
        <v>Low Risk</v>
      </c>
      <c r="F132" s="56" t="str">
        <f>VLOOKUP($A132,CustomerLifestyle_Survey!$B$1:$G$1067,F$1,FALSE)</f>
        <v>30 - 60</v>
      </c>
      <c r="G132" s="56">
        <f>VLOOKUP($A132,CustomerLifestyle_Survey!$B$1:$G$1067,G$1,FALSE)</f>
        <v>0</v>
      </c>
      <c r="H132" s="56">
        <f>VLOOKUP($A132,CustomerLifestyle_Survey!$B$1:$G$1067,H$1,FALSE)</f>
        <v>1</v>
      </c>
      <c r="I132" s="56">
        <f>VLOOKUP($A132,CustomerLifestyle_Survey!$B$1:$G$1067,I$1,FALSE)</f>
        <v>0</v>
      </c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22.5" customHeight="1">
      <c r="A133" s="56" t="s">
        <v>281</v>
      </c>
      <c r="B133" s="56" t="s">
        <v>282</v>
      </c>
      <c r="C133" s="56" t="s">
        <v>8</v>
      </c>
      <c r="D133" s="61">
        <f>VLOOKUP(C133,Product_Pricing!$A$1:$C$4,3,FALSE)</f>
        <v>600</v>
      </c>
      <c r="E133" s="56" t="str">
        <f>VLOOKUP(A133,CustomerLifestyle_Survey!$B$1:$G$1067,2,FALSE)</f>
        <v>Low Risk</v>
      </c>
      <c r="F133" s="56" t="str">
        <f>VLOOKUP($A133,CustomerLifestyle_Survey!$B$1:$G$1067,F$1,FALSE)</f>
        <v>30 - 60</v>
      </c>
      <c r="G133" s="56">
        <f>VLOOKUP($A133,CustomerLifestyle_Survey!$B$1:$G$1067,G$1,FALSE)</f>
        <v>0</v>
      </c>
      <c r="H133" s="56">
        <f>VLOOKUP($A133,CustomerLifestyle_Survey!$B$1:$G$1067,H$1,FALSE)</f>
        <v>1</v>
      </c>
      <c r="I133" s="56">
        <f>VLOOKUP($A133,CustomerLifestyle_Survey!$B$1:$G$1067,I$1,FALSE)</f>
        <v>0</v>
      </c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22.5" customHeight="1">
      <c r="A134" s="56" t="s">
        <v>283</v>
      </c>
      <c r="B134" s="56" t="s">
        <v>284</v>
      </c>
      <c r="C134" s="56" t="s">
        <v>10</v>
      </c>
      <c r="D134" s="61">
        <f>VLOOKUP(C134,Product_Pricing!$A$1:$C$4,3,FALSE)</f>
        <v>9000</v>
      </c>
      <c r="E134" s="56" t="str">
        <f>VLOOKUP(A134,CustomerLifestyle_Survey!$B$1:$G$1067,2,FALSE)</f>
        <v>High Risk</v>
      </c>
      <c r="F134" s="56" t="str">
        <f>VLOOKUP($A134,CustomerLifestyle_Survey!$B$1:$G$1067,F$1,FALSE)</f>
        <v>30 Below</v>
      </c>
      <c r="G134" s="56">
        <f>VLOOKUP($A134,CustomerLifestyle_Survey!$B$1:$G$1067,G$1,FALSE)</f>
        <v>1</v>
      </c>
      <c r="H134" s="56">
        <f>VLOOKUP($A134,CustomerLifestyle_Survey!$B$1:$G$1067,H$1,FALSE)</f>
        <v>1</v>
      </c>
      <c r="I134" s="56">
        <f>VLOOKUP($A134,CustomerLifestyle_Survey!$B$1:$G$1067,I$1,FALSE)</f>
        <v>1</v>
      </c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22.5" customHeight="1">
      <c r="A135" s="56" t="s">
        <v>285</v>
      </c>
      <c r="B135" s="56" t="s">
        <v>286</v>
      </c>
      <c r="C135" s="56" t="s">
        <v>10</v>
      </c>
      <c r="D135" s="61">
        <f>VLOOKUP(C135,Product_Pricing!$A$1:$C$4,3,FALSE)</f>
        <v>9000</v>
      </c>
      <c r="E135" s="56" t="str">
        <f>VLOOKUP(A135,CustomerLifestyle_Survey!$B$1:$G$1067,2,FALSE)</f>
        <v>High Risk</v>
      </c>
      <c r="F135" s="56" t="str">
        <f>VLOOKUP($A135,CustomerLifestyle_Survey!$B$1:$G$1067,F$1,FALSE)</f>
        <v>30 Below</v>
      </c>
      <c r="G135" s="56">
        <f>VLOOKUP($A135,CustomerLifestyle_Survey!$B$1:$G$1067,G$1,FALSE)</f>
        <v>1</v>
      </c>
      <c r="H135" s="56">
        <f>VLOOKUP($A135,CustomerLifestyle_Survey!$B$1:$G$1067,H$1,FALSE)</f>
        <v>1</v>
      </c>
      <c r="I135" s="56">
        <f>VLOOKUP($A135,CustomerLifestyle_Survey!$B$1:$G$1067,I$1,FALSE)</f>
        <v>1</v>
      </c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22.5" customHeight="1">
      <c r="A136" s="56" t="s">
        <v>287</v>
      </c>
      <c r="B136" s="56" t="s">
        <v>288</v>
      </c>
      <c r="C136" s="56" t="s">
        <v>10</v>
      </c>
      <c r="D136" s="61">
        <f>VLOOKUP(C136,Product_Pricing!$A$1:$C$4,3,FALSE)</f>
        <v>9000</v>
      </c>
      <c r="E136" s="56" t="str">
        <f>VLOOKUP(A136,CustomerLifestyle_Survey!$B$1:$G$1067,2,FALSE)</f>
        <v>High Risk</v>
      </c>
      <c r="F136" s="56" t="str">
        <f>VLOOKUP($A136,CustomerLifestyle_Survey!$B$1:$G$1067,F$1,FALSE)</f>
        <v>30 Below</v>
      </c>
      <c r="G136" s="56">
        <f>VLOOKUP($A136,CustomerLifestyle_Survey!$B$1:$G$1067,G$1,FALSE)</f>
        <v>1</v>
      </c>
      <c r="H136" s="56">
        <f>VLOOKUP($A136,CustomerLifestyle_Survey!$B$1:$G$1067,H$1,FALSE)</f>
        <v>1</v>
      </c>
      <c r="I136" s="56">
        <f>VLOOKUP($A136,CustomerLifestyle_Survey!$B$1:$G$1067,I$1,FALSE)</f>
        <v>1</v>
      </c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22.5" customHeight="1">
      <c r="A137" s="56" t="s">
        <v>289</v>
      </c>
      <c r="B137" s="56" t="s">
        <v>290</v>
      </c>
      <c r="C137" s="56" t="s">
        <v>10</v>
      </c>
      <c r="D137" s="61">
        <f>VLOOKUP(C137,Product_Pricing!$A$1:$C$4,3,FALSE)</f>
        <v>9000</v>
      </c>
      <c r="E137" s="56" t="str">
        <f>VLOOKUP(A137,CustomerLifestyle_Survey!$B$1:$G$1067,2,FALSE)</f>
        <v>High Risk</v>
      </c>
      <c r="F137" s="56" t="str">
        <f>VLOOKUP($A137,CustomerLifestyle_Survey!$B$1:$G$1067,F$1,FALSE)</f>
        <v>30 Below</v>
      </c>
      <c r="G137" s="56">
        <f>VLOOKUP($A137,CustomerLifestyle_Survey!$B$1:$G$1067,G$1,FALSE)</f>
        <v>1</v>
      </c>
      <c r="H137" s="56">
        <f>VLOOKUP($A137,CustomerLifestyle_Survey!$B$1:$G$1067,H$1,FALSE)</f>
        <v>1</v>
      </c>
      <c r="I137" s="56">
        <f>VLOOKUP($A137,CustomerLifestyle_Survey!$B$1:$G$1067,I$1,FALSE)</f>
        <v>1</v>
      </c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22.5" customHeight="1">
      <c r="A138" s="56" t="s">
        <v>291</v>
      </c>
      <c r="B138" s="56" t="s">
        <v>292</v>
      </c>
      <c r="C138" s="56" t="s">
        <v>10</v>
      </c>
      <c r="D138" s="61">
        <f>VLOOKUP(C138,Product_Pricing!$A$1:$C$4,3,FALSE)</f>
        <v>9000</v>
      </c>
      <c r="E138" s="56" t="str">
        <f>VLOOKUP(A138,CustomerLifestyle_Survey!$B$1:$G$1067,2,FALSE)</f>
        <v>High Risk</v>
      </c>
      <c r="F138" s="56" t="str">
        <f>VLOOKUP($A138,CustomerLifestyle_Survey!$B$1:$G$1067,F$1,FALSE)</f>
        <v>30 Below</v>
      </c>
      <c r="G138" s="56">
        <f>VLOOKUP($A138,CustomerLifestyle_Survey!$B$1:$G$1067,G$1,FALSE)</f>
        <v>1</v>
      </c>
      <c r="H138" s="56">
        <f>VLOOKUP($A138,CustomerLifestyle_Survey!$B$1:$G$1067,H$1,FALSE)</f>
        <v>1</v>
      </c>
      <c r="I138" s="56">
        <f>VLOOKUP($A138,CustomerLifestyle_Survey!$B$1:$G$1067,I$1,FALSE)</f>
        <v>1</v>
      </c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22.5" customHeight="1">
      <c r="A139" s="56" t="s">
        <v>293</v>
      </c>
      <c r="B139" s="56" t="s">
        <v>294</v>
      </c>
      <c r="C139" s="56" t="s">
        <v>10</v>
      </c>
      <c r="D139" s="61">
        <f>VLOOKUP(C139,Product_Pricing!$A$1:$C$4,3,FALSE)</f>
        <v>9000</v>
      </c>
      <c r="E139" s="56" t="str">
        <f>VLOOKUP(A139,CustomerLifestyle_Survey!$B$1:$G$1067,2,FALSE)</f>
        <v>High Risk</v>
      </c>
      <c r="F139" s="56" t="str">
        <f>VLOOKUP($A139,CustomerLifestyle_Survey!$B$1:$G$1067,F$1,FALSE)</f>
        <v>30 Below</v>
      </c>
      <c r="G139" s="56">
        <f>VLOOKUP($A139,CustomerLifestyle_Survey!$B$1:$G$1067,G$1,FALSE)</f>
        <v>1</v>
      </c>
      <c r="H139" s="56">
        <f>VLOOKUP($A139,CustomerLifestyle_Survey!$B$1:$G$1067,H$1,FALSE)</f>
        <v>1</v>
      </c>
      <c r="I139" s="56">
        <f>VLOOKUP($A139,CustomerLifestyle_Survey!$B$1:$G$1067,I$1,FALSE)</f>
        <v>1</v>
      </c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22.5" customHeight="1">
      <c r="A140" s="56" t="s">
        <v>295</v>
      </c>
      <c r="B140" s="56" t="s">
        <v>296</v>
      </c>
      <c r="C140" s="56" t="s">
        <v>10</v>
      </c>
      <c r="D140" s="61">
        <f>VLOOKUP(C140,Product_Pricing!$A$1:$C$4,3,FALSE)</f>
        <v>9000</v>
      </c>
      <c r="E140" s="56" t="str">
        <f>VLOOKUP(A140,CustomerLifestyle_Survey!$B$1:$G$1067,2,FALSE)</f>
        <v>High Risk</v>
      </c>
      <c r="F140" s="56" t="str">
        <f>VLOOKUP($A140,CustomerLifestyle_Survey!$B$1:$G$1067,F$1,FALSE)</f>
        <v>30 Below</v>
      </c>
      <c r="G140" s="56">
        <f>VLOOKUP($A140,CustomerLifestyle_Survey!$B$1:$G$1067,G$1,FALSE)</f>
        <v>1</v>
      </c>
      <c r="H140" s="56">
        <f>VLOOKUP($A140,CustomerLifestyle_Survey!$B$1:$G$1067,H$1,FALSE)</f>
        <v>1</v>
      </c>
      <c r="I140" s="56">
        <f>VLOOKUP($A140,CustomerLifestyle_Survey!$B$1:$G$1067,I$1,FALSE)</f>
        <v>1</v>
      </c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22.5" customHeight="1">
      <c r="A141" s="56" t="s">
        <v>297</v>
      </c>
      <c r="B141" s="56" t="s">
        <v>298</v>
      </c>
      <c r="C141" s="56" t="s">
        <v>10</v>
      </c>
      <c r="D141" s="61">
        <f>VLOOKUP(C141,Product_Pricing!$A$1:$C$4,3,FALSE)</f>
        <v>9000</v>
      </c>
      <c r="E141" s="56" t="str">
        <f>VLOOKUP(A141,CustomerLifestyle_Survey!$B$1:$G$1067,2,FALSE)</f>
        <v>High Risk</v>
      </c>
      <c r="F141" s="56" t="str">
        <f>VLOOKUP($A141,CustomerLifestyle_Survey!$B$1:$G$1067,F$1,FALSE)</f>
        <v>30 Below</v>
      </c>
      <c r="G141" s="56">
        <f>VLOOKUP($A141,CustomerLifestyle_Survey!$B$1:$G$1067,G$1,FALSE)</f>
        <v>1</v>
      </c>
      <c r="H141" s="56">
        <f>VLOOKUP($A141,CustomerLifestyle_Survey!$B$1:$G$1067,H$1,FALSE)</f>
        <v>1</v>
      </c>
      <c r="I141" s="56">
        <f>VLOOKUP($A141,CustomerLifestyle_Survey!$B$1:$G$1067,I$1,FALSE)</f>
        <v>1</v>
      </c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22.5" customHeight="1">
      <c r="A142" s="56" t="s">
        <v>299</v>
      </c>
      <c r="B142" s="56" t="s">
        <v>300</v>
      </c>
      <c r="C142" s="56" t="s">
        <v>10</v>
      </c>
      <c r="D142" s="61">
        <f>VLOOKUP(C142,Product_Pricing!$A$1:$C$4,3,FALSE)</f>
        <v>9000</v>
      </c>
      <c r="E142" s="56" t="str">
        <f>VLOOKUP(A142,CustomerLifestyle_Survey!$B$1:$G$1067,2,FALSE)</f>
        <v>High Risk</v>
      </c>
      <c r="F142" s="56" t="str">
        <f>VLOOKUP($A142,CustomerLifestyle_Survey!$B$1:$G$1067,F$1,FALSE)</f>
        <v>30 Below</v>
      </c>
      <c r="G142" s="56">
        <f>VLOOKUP($A142,CustomerLifestyle_Survey!$B$1:$G$1067,G$1,FALSE)</f>
        <v>1</v>
      </c>
      <c r="H142" s="56">
        <f>VLOOKUP($A142,CustomerLifestyle_Survey!$B$1:$G$1067,H$1,FALSE)</f>
        <v>1</v>
      </c>
      <c r="I142" s="56">
        <f>VLOOKUP($A142,CustomerLifestyle_Survey!$B$1:$G$1067,I$1,FALSE)</f>
        <v>1</v>
      </c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22.5" customHeight="1">
      <c r="A143" s="56" t="s">
        <v>301</v>
      </c>
      <c r="B143" s="56" t="s">
        <v>302</v>
      </c>
      <c r="C143" s="56" t="s">
        <v>10</v>
      </c>
      <c r="D143" s="61">
        <f>VLOOKUP(C143,Product_Pricing!$A$1:$C$4,3,FALSE)</f>
        <v>9000</v>
      </c>
      <c r="E143" s="56" t="str">
        <f>VLOOKUP(A143,CustomerLifestyle_Survey!$B$1:$G$1067,2,FALSE)</f>
        <v>High Risk</v>
      </c>
      <c r="F143" s="56" t="str">
        <f>VLOOKUP($A143,CustomerLifestyle_Survey!$B$1:$G$1067,F$1,FALSE)</f>
        <v>30 Below</v>
      </c>
      <c r="G143" s="56">
        <f>VLOOKUP($A143,CustomerLifestyle_Survey!$B$1:$G$1067,G$1,FALSE)</f>
        <v>1</v>
      </c>
      <c r="H143" s="56">
        <f>VLOOKUP($A143,CustomerLifestyle_Survey!$B$1:$G$1067,H$1,FALSE)</f>
        <v>1</v>
      </c>
      <c r="I143" s="56">
        <f>VLOOKUP($A143,CustomerLifestyle_Survey!$B$1:$G$1067,I$1,FALSE)</f>
        <v>1</v>
      </c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22.5" customHeight="1">
      <c r="A144" s="56" t="s">
        <v>303</v>
      </c>
      <c r="B144" s="56" t="s">
        <v>304</v>
      </c>
      <c r="C144" s="56" t="s">
        <v>10</v>
      </c>
      <c r="D144" s="61">
        <f>VLOOKUP(C144,Product_Pricing!$A$1:$C$4,3,FALSE)</f>
        <v>9000</v>
      </c>
      <c r="E144" s="56" t="str">
        <f>VLOOKUP(A144,CustomerLifestyle_Survey!$B$1:$G$1067,2,FALSE)</f>
        <v>High Risk</v>
      </c>
      <c r="F144" s="56" t="str">
        <f>VLOOKUP($A144,CustomerLifestyle_Survey!$B$1:$G$1067,F$1,FALSE)</f>
        <v>30 Below</v>
      </c>
      <c r="G144" s="56">
        <f>VLOOKUP($A144,CustomerLifestyle_Survey!$B$1:$G$1067,G$1,FALSE)</f>
        <v>1</v>
      </c>
      <c r="H144" s="56">
        <f>VLOOKUP($A144,CustomerLifestyle_Survey!$B$1:$G$1067,H$1,FALSE)</f>
        <v>1</v>
      </c>
      <c r="I144" s="56">
        <f>VLOOKUP($A144,CustomerLifestyle_Survey!$B$1:$G$1067,I$1,FALSE)</f>
        <v>1</v>
      </c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22.5" customHeight="1">
      <c r="A145" s="56" t="s">
        <v>305</v>
      </c>
      <c r="B145" s="56" t="s">
        <v>306</v>
      </c>
      <c r="C145" s="56" t="s">
        <v>10</v>
      </c>
      <c r="D145" s="61">
        <f>VLOOKUP(C145,Product_Pricing!$A$1:$C$4,3,FALSE)</f>
        <v>9000</v>
      </c>
      <c r="E145" s="56" t="str">
        <f>VLOOKUP(A145,CustomerLifestyle_Survey!$B$1:$G$1067,2,FALSE)</f>
        <v>High Risk</v>
      </c>
      <c r="F145" s="56" t="str">
        <f>VLOOKUP($A145,CustomerLifestyle_Survey!$B$1:$G$1067,F$1,FALSE)</f>
        <v>30 Below</v>
      </c>
      <c r="G145" s="56">
        <f>VLOOKUP($A145,CustomerLifestyle_Survey!$B$1:$G$1067,G$1,FALSE)</f>
        <v>1</v>
      </c>
      <c r="H145" s="56">
        <f>VLOOKUP($A145,CustomerLifestyle_Survey!$B$1:$G$1067,H$1,FALSE)</f>
        <v>1</v>
      </c>
      <c r="I145" s="56">
        <f>VLOOKUP($A145,CustomerLifestyle_Survey!$B$1:$G$1067,I$1,FALSE)</f>
        <v>1</v>
      </c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22.5" customHeight="1">
      <c r="A146" s="56" t="s">
        <v>307</v>
      </c>
      <c r="B146" s="56" t="s">
        <v>308</v>
      </c>
      <c r="C146" s="56" t="s">
        <v>10</v>
      </c>
      <c r="D146" s="61">
        <f>VLOOKUP(C146,Product_Pricing!$A$1:$C$4,3,FALSE)</f>
        <v>9000</v>
      </c>
      <c r="E146" s="56" t="str">
        <f>VLOOKUP(A146,CustomerLifestyle_Survey!$B$1:$G$1067,2,FALSE)</f>
        <v>High Risk</v>
      </c>
      <c r="F146" s="56" t="str">
        <f>VLOOKUP($A146,CustomerLifestyle_Survey!$B$1:$G$1067,F$1,FALSE)</f>
        <v>30 Below</v>
      </c>
      <c r="G146" s="56">
        <f>VLOOKUP($A146,CustomerLifestyle_Survey!$B$1:$G$1067,G$1,FALSE)</f>
        <v>1</v>
      </c>
      <c r="H146" s="56">
        <f>VLOOKUP($A146,CustomerLifestyle_Survey!$B$1:$G$1067,H$1,FALSE)</f>
        <v>1</v>
      </c>
      <c r="I146" s="56">
        <f>VLOOKUP($A146,CustomerLifestyle_Survey!$B$1:$G$1067,I$1,FALSE)</f>
        <v>1</v>
      </c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22.5" customHeight="1">
      <c r="A147" s="56" t="s">
        <v>309</v>
      </c>
      <c r="B147" s="56" t="s">
        <v>310</v>
      </c>
      <c r="C147" s="56" t="s">
        <v>10</v>
      </c>
      <c r="D147" s="61">
        <f>VLOOKUP(C147,Product_Pricing!$A$1:$C$4,3,FALSE)</f>
        <v>9000</v>
      </c>
      <c r="E147" s="56" t="str">
        <f>VLOOKUP(A147,CustomerLifestyle_Survey!$B$1:$G$1067,2,FALSE)</f>
        <v>High Risk</v>
      </c>
      <c r="F147" s="56" t="str">
        <f>VLOOKUP($A147,CustomerLifestyle_Survey!$B$1:$G$1067,F$1,FALSE)</f>
        <v>30 Below</v>
      </c>
      <c r="G147" s="56">
        <f>VLOOKUP($A147,CustomerLifestyle_Survey!$B$1:$G$1067,G$1,FALSE)</f>
        <v>1</v>
      </c>
      <c r="H147" s="56">
        <f>VLOOKUP($A147,CustomerLifestyle_Survey!$B$1:$G$1067,H$1,FALSE)</f>
        <v>1</v>
      </c>
      <c r="I147" s="56">
        <f>VLOOKUP($A147,CustomerLifestyle_Survey!$B$1:$G$1067,I$1,FALSE)</f>
        <v>1</v>
      </c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22.5" customHeight="1">
      <c r="A148" s="56" t="s">
        <v>311</v>
      </c>
      <c r="B148" s="56" t="s">
        <v>312</v>
      </c>
      <c r="C148" s="56" t="s">
        <v>10</v>
      </c>
      <c r="D148" s="61">
        <f>VLOOKUP(C148,Product_Pricing!$A$1:$C$4,3,FALSE)</f>
        <v>9000</v>
      </c>
      <c r="E148" s="56" t="str">
        <f>VLOOKUP(A148,CustomerLifestyle_Survey!$B$1:$G$1067,2,FALSE)</f>
        <v>High Risk</v>
      </c>
      <c r="F148" s="56" t="str">
        <f>VLOOKUP($A148,CustomerLifestyle_Survey!$B$1:$G$1067,F$1,FALSE)</f>
        <v>30 Below</v>
      </c>
      <c r="G148" s="56">
        <f>VLOOKUP($A148,CustomerLifestyle_Survey!$B$1:$G$1067,G$1,FALSE)</f>
        <v>1</v>
      </c>
      <c r="H148" s="56">
        <f>VLOOKUP($A148,CustomerLifestyle_Survey!$B$1:$G$1067,H$1,FALSE)</f>
        <v>1</v>
      </c>
      <c r="I148" s="56">
        <f>VLOOKUP($A148,CustomerLifestyle_Survey!$B$1:$G$1067,I$1,FALSE)</f>
        <v>1</v>
      </c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22.5" customHeight="1">
      <c r="A149" s="56" t="s">
        <v>313</v>
      </c>
      <c r="B149" s="56" t="s">
        <v>314</v>
      </c>
      <c r="C149" s="56" t="s">
        <v>10</v>
      </c>
      <c r="D149" s="61">
        <f>VLOOKUP(C149,Product_Pricing!$A$1:$C$4,3,FALSE)</f>
        <v>9000</v>
      </c>
      <c r="E149" s="56" t="str">
        <f>VLOOKUP(A149,CustomerLifestyle_Survey!$B$1:$G$1067,2,FALSE)</f>
        <v>High Risk</v>
      </c>
      <c r="F149" s="56" t="str">
        <f>VLOOKUP($A149,CustomerLifestyle_Survey!$B$1:$G$1067,F$1,FALSE)</f>
        <v>30 Below</v>
      </c>
      <c r="G149" s="56">
        <f>VLOOKUP($A149,CustomerLifestyle_Survey!$B$1:$G$1067,G$1,FALSE)</f>
        <v>1</v>
      </c>
      <c r="H149" s="56">
        <f>VLOOKUP($A149,CustomerLifestyle_Survey!$B$1:$G$1067,H$1,FALSE)</f>
        <v>1</v>
      </c>
      <c r="I149" s="56">
        <f>VLOOKUP($A149,CustomerLifestyle_Survey!$B$1:$G$1067,I$1,FALSE)</f>
        <v>1</v>
      </c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22.5" customHeight="1">
      <c r="A150" s="56" t="s">
        <v>315</v>
      </c>
      <c r="B150" s="56" t="s">
        <v>316</v>
      </c>
      <c r="C150" s="56" t="s">
        <v>10</v>
      </c>
      <c r="D150" s="61">
        <f>VLOOKUP(C150,Product_Pricing!$A$1:$C$4,3,FALSE)</f>
        <v>9000</v>
      </c>
      <c r="E150" s="56" t="str">
        <f>VLOOKUP(A150,CustomerLifestyle_Survey!$B$1:$G$1067,2,FALSE)</f>
        <v>High Risk</v>
      </c>
      <c r="F150" s="56" t="str">
        <f>VLOOKUP($A150,CustomerLifestyle_Survey!$B$1:$G$1067,F$1,FALSE)</f>
        <v>30 Below</v>
      </c>
      <c r="G150" s="56">
        <f>VLOOKUP($A150,CustomerLifestyle_Survey!$B$1:$G$1067,G$1,FALSE)</f>
        <v>1</v>
      </c>
      <c r="H150" s="56">
        <f>VLOOKUP($A150,CustomerLifestyle_Survey!$B$1:$G$1067,H$1,FALSE)</f>
        <v>1</v>
      </c>
      <c r="I150" s="56">
        <f>VLOOKUP($A150,CustomerLifestyle_Survey!$B$1:$G$1067,I$1,FALSE)</f>
        <v>1</v>
      </c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22.5" customHeight="1">
      <c r="A151" s="56" t="s">
        <v>317</v>
      </c>
      <c r="B151" s="56" t="s">
        <v>318</v>
      </c>
      <c r="C151" s="56" t="s">
        <v>10</v>
      </c>
      <c r="D151" s="61">
        <f>VLOOKUP(C151,Product_Pricing!$A$1:$C$4,3,FALSE)</f>
        <v>9000</v>
      </c>
      <c r="E151" s="56" t="str">
        <f>VLOOKUP(A151,CustomerLifestyle_Survey!$B$1:$G$1067,2,FALSE)</f>
        <v>High Risk</v>
      </c>
      <c r="F151" s="56" t="str">
        <f>VLOOKUP($A151,CustomerLifestyle_Survey!$B$1:$G$1067,F$1,FALSE)</f>
        <v>30 Below</v>
      </c>
      <c r="G151" s="56">
        <f>VLOOKUP($A151,CustomerLifestyle_Survey!$B$1:$G$1067,G$1,FALSE)</f>
        <v>1</v>
      </c>
      <c r="H151" s="56">
        <f>VLOOKUP($A151,CustomerLifestyle_Survey!$B$1:$G$1067,H$1,FALSE)</f>
        <v>1</v>
      </c>
      <c r="I151" s="56">
        <f>VLOOKUP($A151,CustomerLifestyle_Survey!$B$1:$G$1067,I$1,FALSE)</f>
        <v>1</v>
      </c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22.5" customHeight="1">
      <c r="A152" s="56" t="s">
        <v>319</v>
      </c>
      <c r="B152" s="56" t="s">
        <v>320</v>
      </c>
      <c r="C152" s="56" t="s">
        <v>10</v>
      </c>
      <c r="D152" s="61">
        <f>VLOOKUP(C152,Product_Pricing!$A$1:$C$4,3,FALSE)</f>
        <v>9000</v>
      </c>
      <c r="E152" s="56" t="str">
        <f>VLOOKUP(A152,CustomerLifestyle_Survey!$B$1:$G$1067,2,FALSE)</f>
        <v>High Risk</v>
      </c>
      <c r="F152" s="56" t="str">
        <f>VLOOKUP($A152,CustomerLifestyle_Survey!$B$1:$G$1067,F$1,FALSE)</f>
        <v>30 Below</v>
      </c>
      <c r="G152" s="56">
        <f>VLOOKUP($A152,CustomerLifestyle_Survey!$B$1:$G$1067,G$1,FALSE)</f>
        <v>1</v>
      </c>
      <c r="H152" s="56">
        <f>VLOOKUP($A152,CustomerLifestyle_Survey!$B$1:$G$1067,H$1,FALSE)</f>
        <v>1</v>
      </c>
      <c r="I152" s="56">
        <f>VLOOKUP($A152,CustomerLifestyle_Survey!$B$1:$G$1067,I$1,FALSE)</f>
        <v>1</v>
      </c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22.5" customHeight="1">
      <c r="A153" s="56" t="s">
        <v>321</v>
      </c>
      <c r="B153" s="56" t="s">
        <v>322</v>
      </c>
      <c r="C153" s="56" t="s">
        <v>10</v>
      </c>
      <c r="D153" s="61">
        <f>VLOOKUP(C153,Product_Pricing!$A$1:$C$4,3,FALSE)</f>
        <v>9000</v>
      </c>
      <c r="E153" s="56" t="str">
        <f>VLOOKUP(A153,CustomerLifestyle_Survey!$B$1:$G$1067,2,FALSE)</f>
        <v>High Risk</v>
      </c>
      <c r="F153" s="56" t="str">
        <f>VLOOKUP($A153,CustomerLifestyle_Survey!$B$1:$G$1067,F$1,FALSE)</f>
        <v>30 Below</v>
      </c>
      <c r="G153" s="56">
        <f>VLOOKUP($A153,CustomerLifestyle_Survey!$B$1:$G$1067,G$1,FALSE)</f>
        <v>1</v>
      </c>
      <c r="H153" s="56">
        <f>VLOOKUP($A153,CustomerLifestyle_Survey!$B$1:$G$1067,H$1,FALSE)</f>
        <v>1</v>
      </c>
      <c r="I153" s="56">
        <f>VLOOKUP($A153,CustomerLifestyle_Survey!$B$1:$G$1067,I$1,FALSE)</f>
        <v>1</v>
      </c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22.5" customHeight="1">
      <c r="A154" s="56" t="s">
        <v>323</v>
      </c>
      <c r="B154" s="56" t="s">
        <v>324</v>
      </c>
      <c r="C154" s="56" t="s">
        <v>10</v>
      </c>
      <c r="D154" s="61">
        <f>VLOOKUP(C154,Product_Pricing!$A$1:$C$4,3,FALSE)</f>
        <v>9000</v>
      </c>
      <c r="E154" s="56" t="str">
        <f>VLOOKUP(A154,CustomerLifestyle_Survey!$B$1:$G$1067,2,FALSE)</f>
        <v>High Risk</v>
      </c>
      <c r="F154" s="56" t="str">
        <f>VLOOKUP($A154,CustomerLifestyle_Survey!$B$1:$G$1067,F$1,FALSE)</f>
        <v>30 Below</v>
      </c>
      <c r="G154" s="56">
        <f>VLOOKUP($A154,CustomerLifestyle_Survey!$B$1:$G$1067,G$1,FALSE)</f>
        <v>1</v>
      </c>
      <c r="H154" s="56">
        <f>VLOOKUP($A154,CustomerLifestyle_Survey!$B$1:$G$1067,H$1,FALSE)</f>
        <v>1</v>
      </c>
      <c r="I154" s="56">
        <f>VLOOKUP($A154,CustomerLifestyle_Survey!$B$1:$G$1067,I$1,FALSE)</f>
        <v>1</v>
      </c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22.5" customHeight="1">
      <c r="A155" s="56" t="s">
        <v>325</v>
      </c>
      <c r="B155" s="56" t="s">
        <v>326</v>
      </c>
      <c r="C155" s="56" t="s">
        <v>10</v>
      </c>
      <c r="D155" s="61">
        <f>VLOOKUP(C155,Product_Pricing!$A$1:$C$4,3,FALSE)</f>
        <v>9000</v>
      </c>
      <c r="E155" s="56" t="str">
        <f>VLOOKUP(A155,CustomerLifestyle_Survey!$B$1:$G$1067,2,FALSE)</f>
        <v>High Risk</v>
      </c>
      <c r="F155" s="56" t="str">
        <f>VLOOKUP($A155,CustomerLifestyle_Survey!$B$1:$G$1067,F$1,FALSE)</f>
        <v>30 Below</v>
      </c>
      <c r="G155" s="56">
        <f>VLOOKUP($A155,CustomerLifestyle_Survey!$B$1:$G$1067,G$1,FALSE)</f>
        <v>1</v>
      </c>
      <c r="H155" s="56">
        <f>VLOOKUP($A155,CustomerLifestyle_Survey!$B$1:$G$1067,H$1,FALSE)</f>
        <v>1</v>
      </c>
      <c r="I155" s="56">
        <f>VLOOKUP($A155,CustomerLifestyle_Survey!$B$1:$G$1067,I$1,FALSE)</f>
        <v>1</v>
      </c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22.5" customHeight="1">
      <c r="A156" s="56" t="s">
        <v>327</v>
      </c>
      <c r="B156" s="56" t="s">
        <v>328</v>
      </c>
      <c r="C156" s="56" t="s">
        <v>10</v>
      </c>
      <c r="D156" s="61">
        <f>VLOOKUP(C156,Product_Pricing!$A$1:$C$4,3,FALSE)</f>
        <v>9000</v>
      </c>
      <c r="E156" s="56" t="str">
        <f>VLOOKUP(A156,CustomerLifestyle_Survey!$B$1:$G$1067,2,FALSE)</f>
        <v>High Risk</v>
      </c>
      <c r="F156" s="56" t="str">
        <f>VLOOKUP($A156,CustomerLifestyle_Survey!$B$1:$G$1067,F$1,FALSE)</f>
        <v>30 Below</v>
      </c>
      <c r="G156" s="56">
        <f>VLOOKUP($A156,CustomerLifestyle_Survey!$B$1:$G$1067,G$1,FALSE)</f>
        <v>1</v>
      </c>
      <c r="H156" s="56">
        <f>VLOOKUP($A156,CustomerLifestyle_Survey!$B$1:$G$1067,H$1,FALSE)</f>
        <v>1</v>
      </c>
      <c r="I156" s="56">
        <f>VLOOKUP($A156,CustomerLifestyle_Survey!$B$1:$G$1067,I$1,FALSE)</f>
        <v>1</v>
      </c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22.5" customHeight="1">
      <c r="A157" s="56" t="s">
        <v>329</v>
      </c>
      <c r="B157" s="56" t="s">
        <v>330</v>
      </c>
      <c r="C157" s="56" t="s">
        <v>10</v>
      </c>
      <c r="D157" s="61">
        <f>VLOOKUP(C157,Product_Pricing!$A$1:$C$4,3,FALSE)</f>
        <v>9000</v>
      </c>
      <c r="E157" s="56" t="str">
        <f>VLOOKUP(A157,CustomerLifestyle_Survey!$B$1:$G$1067,2,FALSE)</f>
        <v>High Risk</v>
      </c>
      <c r="F157" s="56" t="str">
        <f>VLOOKUP($A157,CustomerLifestyle_Survey!$B$1:$G$1067,F$1,FALSE)</f>
        <v>30 Below</v>
      </c>
      <c r="G157" s="56">
        <f>VLOOKUP($A157,CustomerLifestyle_Survey!$B$1:$G$1067,G$1,FALSE)</f>
        <v>1</v>
      </c>
      <c r="H157" s="56">
        <f>VLOOKUP($A157,CustomerLifestyle_Survey!$B$1:$G$1067,H$1,FALSE)</f>
        <v>1</v>
      </c>
      <c r="I157" s="56">
        <f>VLOOKUP($A157,CustomerLifestyle_Survey!$B$1:$G$1067,I$1,FALSE)</f>
        <v>1</v>
      </c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22.5" customHeight="1">
      <c r="A158" s="56" t="s">
        <v>331</v>
      </c>
      <c r="B158" s="56" t="s">
        <v>332</v>
      </c>
      <c r="C158" s="56" t="s">
        <v>10</v>
      </c>
      <c r="D158" s="61">
        <f>VLOOKUP(C158,Product_Pricing!$A$1:$C$4,3,FALSE)</f>
        <v>9000</v>
      </c>
      <c r="E158" s="56" t="str">
        <f>VLOOKUP(A158,CustomerLifestyle_Survey!$B$1:$G$1067,2,FALSE)</f>
        <v>High Risk</v>
      </c>
      <c r="F158" s="56" t="str">
        <f>VLOOKUP($A158,CustomerLifestyle_Survey!$B$1:$G$1067,F$1,FALSE)</f>
        <v>30 Below</v>
      </c>
      <c r="G158" s="56">
        <f>VLOOKUP($A158,CustomerLifestyle_Survey!$B$1:$G$1067,G$1,FALSE)</f>
        <v>1</v>
      </c>
      <c r="H158" s="56">
        <f>VLOOKUP($A158,CustomerLifestyle_Survey!$B$1:$G$1067,H$1,FALSE)</f>
        <v>1</v>
      </c>
      <c r="I158" s="56">
        <f>VLOOKUP($A158,CustomerLifestyle_Survey!$B$1:$G$1067,I$1,FALSE)</f>
        <v>1</v>
      </c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22.5" customHeight="1">
      <c r="A159" s="56" t="s">
        <v>333</v>
      </c>
      <c r="B159" s="56" t="s">
        <v>334</v>
      </c>
      <c r="C159" s="56" t="s">
        <v>10</v>
      </c>
      <c r="D159" s="61">
        <f>VLOOKUP(C159,Product_Pricing!$A$1:$C$4,3,FALSE)</f>
        <v>9000</v>
      </c>
      <c r="E159" s="56" t="str">
        <f>VLOOKUP(A159,CustomerLifestyle_Survey!$B$1:$G$1067,2,FALSE)</f>
        <v>High Risk</v>
      </c>
      <c r="F159" s="56" t="str">
        <f>VLOOKUP($A159,CustomerLifestyle_Survey!$B$1:$G$1067,F$1,FALSE)</f>
        <v>30 Below</v>
      </c>
      <c r="G159" s="56">
        <f>VLOOKUP($A159,CustomerLifestyle_Survey!$B$1:$G$1067,G$1,FALSE)</f>
        <v>1</v>
      </c>
      <c r="H159" s="56">
        <f>VLOOKUP($A159,CustomerLifestyle_Survey!$B$1:$G$1067,H$1,FALSE)</f>
        <v>1</v>
      </c>
      <c r="I159" s="56">
        <f>VLOOKUP($A159,CustomerLifestyle_Survey!$B$1:$G$1067,I$1,FALSE)</f>
        <v>1</v>
      </c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22.5" customHeight="1">
      <c r="A160" s="56" t="s">
        <v>335</v>
      </c>
      <c r="B160" s="56" t="s">
        <v>336</v>
      </c>
      <c r="C160" s="56" t="s">
        <v>10</v>
      </c>
      <c r="D160" s="61">
        <f>VLOOKUP(C160,Product_Pricing!$A$1:$C$4,3,FALSE)</f>
        <v>9000</v>
      </c>
      <c r="E160" s="56" t="str">
        <f>VLOOKUP(A160,CustomerLifestyle_Survey!$B$1:$G$1067,2,FALSE)</f>
        <v>High Risk</v>
      </c>
      <c r="F160" s="56" t="str">
        <f>VLOOKUP($A160,CustomerLifestyle_Survey!$B$1:$G$1067,F$1,FALSE)</f>
        <v>30 Below</v>
      </c>
      <c r="G160" s="56">
        <f>VLOOKUP($A160,CustomerLifestyle_Survey!$B$1:$G$1067,G$1,FALSE)</f>
        <v>1</v>
      </c>
      <c r="H160" s="56">
        <f>VLOOKUP($A160,CustomerLifestyle_Survey!$B$1:$G$1067,H$1,FALSE)</f>
        <v>1</v>
      </c>
      <c r="I160" s="56">
        <f>VLOOKUP($A160,CustomerLifestyle_Survey!$B$1:$G$1067,I$1,FALSE)</f>
        <v>1</v>
      </c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22.5" customHeight="1">
      <c r="A161" s="56" t="s">
        <v>337</v>
      </c>
      <c r="B161" s="56" t="s">
        <v>338</v>
      </c>
      <c r="C161" s="56" t="s">
        <v>10</v>
      </c>
      <c r="D161" s="61">
        <f>VLOOKUP(C161,Product_Pricing!$A$1:$C$4,3,FALSE)</f>
        <v>9000</v>
      </c>
      <c r="E161" s="56" t="str">
        <f>VLOOKUP(A161,CustomerLifestyle_Survey!$B$1:$G$1067,2,FALSE)</f>
        <v>High Risk</v>
      </c>
      <c r="F161" s="56" t="str">
        <f>VLOOKUP($A161,CustomerLifestyle_Survey!$B$1:$G$1067,F$1,FALSE)</f>
        <v>30 Below</v>
      </c>
      <c r="G161" s="56">
        <f>VLOOKUP($A161,CustomerLifestyle_Survey!$B$1:$G$1067,G$1,FALSE)</f>
        <v>1</v>
      </c>
      <c r="H161" s="56">
        <f>VLOOKUP($A161,CustomerLifestyle_Survey!$B$1:$G$1067,H$1,FALSE)</f>
        <v>1</v>
      </c>
      <c r="I161" s="56">
        <f>VLOOKUP($A161,CustomerLifestyle_Survey!$B$1:$G$1067,I$1,FALSE)</f>
        <v>1</v>
      </c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22.5" customHeight="1">
      <c r="A162" s="56" t="s">
        <v>339</v>
      </c>
      <c r="B162" s="56" t="s">
        <v>340</v>
      </c>
      <c r="C162" s="56" t="s">
        <v>10</v>
      </c>
      <c r="D162" s="61">
        <f>VLOOKUP(C162,Product_Pricing!$A$1:$C$4,3,FALSE)</f>
        <v>9000</v>
      </c>
      <c r="E162" s="56" t="str">
        <f>VLOOKUP(A162,CustomerLifestyle_Survey!$B$1:$G$1067,2,FALSE)</f>
        <v>High Risk</v>
      </c>
      <c r="F162" s="56" t="str">
        <f>VLOOKUP($A162,CustomerLifestyle_Survey!$B$1:$G$1067,F$1,FALSE)</f>
        <v>30 Below</v>
      </c>
      <c r="G162" s="56">
        <f>VLOOKUP($A162,CustomerLifestyle_Survey!$B$1:$G$1067,G$1,FALSE)</f>
        <v>1</v>
      </c>
      <c r="H162" s="56">
        <f>VLOOKUP($A162,CustomerLifestyle_Survey!$B$1:$G$1067,H$1,FALSE)</f>
        <v>1</v>
      </c>
      <c r="I162" s="56">
        <f>VLOOKUP($A162,CustomerLifestyle_Survey!$B$1:$G$1067,I$1,FALSE)</f>
        <v>1</v>
      </c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22.5" customHeight="1">
      <c r="A163" s="56" t="s">
        <v>341</v>
      </c>
      <c r="B163" s="56" t="s">
        <v>342</v>
      </c>
      <c r="C163" s="56" t="s">
        <v>10</v>
      </c>
      <c r="D163" s="61">
        <f>VLOOKUP(C163,Product_Pricing!$A$1:$C$4,3,FALSE)</f>
        <v>9000</v>
      </c>
      <c r="E163" s="56" t="str">
        <f>VLOOKUP(A163,CustomerLifestyle_Survey!$B$1:$G$1067,2,FALSE)</f>
        <v>High Risk</v>
      </c>
      <c r="F163" s="56" t="str">
        <f>VLOOKUP($A163,CustomerLifestyle_Survey!$B$1:$G$1067,F$1,FALSE)</f>
        <v>30 Below</v>
      </c>
      <c r="G163" s="56">
        <f>VLOOKUP($A163,CustomerLifestyle_Survey!$B$1:$G$1067,G$1,FALSE)</f>
        <v>1</v>
      </c>
      <c r="H163" s="56">
        <f>VLOOKUP($A163,CustomerLifestyle_Survey!$B$1:$G$1067,H$1,FALSE)</f>
        <v>1</v>
      </c>
      <c r="I163" s="56">
        <f>VLOOKUP($A163,CustomerLifestyle_Survey!$B$1:$G$1067,I$1,FALSE)</f>
        <v>1</v>
      </c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22.5" customHeight="1">
      <c r="A164" s="56" t="s">
        <v>343</v>
      </c>
      <c r="B164" s="56" t="s">
        <v>344</v>
      </c>
      <c r="C164" s="56" t="s">
        <v>10</v>
      </c>
      <c r="D164" s="61">
        <f>VLOOKUP(C164,Product_Pricing!$A$1:$C$4,3,FALSE)</f>
        <v>9000</v>
      </c>
      <c r="E164" s="56" t="str">
        <f>VLOOKUP(A164,CustomerLifestyle_Survey!$B$1:$G$1067,2,FALSE)</f>
        <v>High Risk</v>
      </c>
      <c r="F164" s="56" t="str">
        <f>VLOOKUP($A164,CustomerLifestyle_Survey!$B$1:$G$1067,F$1,FALSE)</f>
        <v>30 Below</v>
      </c>
      <c r="G164" s="56">
        <f>VLOOKUP($A164,CustomerLifestyle_Survey!$B$1:$G$1067,G$1,FALSE)</f>
        <v>1</v>
      </c>
      <c r="H164" s="56">
        <f>VLOOKUP($A164,CustomerLifestyle_Survey!$B$1:$G$1067,H$1,FALSE)</f>
        <v>1</v>
      </c>
      <c r="I164" s="56">
        <f>VLOOKUP($A164,CustomerLifestyle_Survey!$B$1:$G$1067,I$1,FALSE)</f>
        <v>1</v>
      </c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22.5" customHeight="1">
      <c r="A165" s="56" t="s">
        <v>345</v>
      </c>
      <c r="B165" s="56" t="s">
        <v>346</v>
      </c>
      <c r="C165" s="56" t="s">
        <v>10</v>
      </c>
      <c r="D165" s="61">
        <f>VLOOKUP(C165,Product_Pricing!$A$1:$C$4,3,FALSE)</f>
        <v>9000</v>
      </c>
      <c r="E165" s="56" t="str">
        <f>VLOOKUP(A165,CustomerLifestyle_Survey!$B$1:$G$1067,2,FALSE)</f>
        <v>High Risk</v>
      </c>
      <c r="F165" s="56" t="str">
        <f>VLOOKUP($A165,CustomerLifestyle_Survey!$B$1:$G$1067,F$1,FALSE)</f>
        <v>30 Below</v>
      </c>
      <c r="G165" s="56">
        <f>VLOOKUP($A165,CustomerLifestyle_Survey!$B$1:$G$1067,G$1,FALSE)</f>
        <v>1</v>
      </c>
      <c r="H165" s="56">
        <f>VLOOKUP($A165,CustomerLifestyle_Survey!$B$1:$G$1067,H$1,FALSE)</f>
        <v>1</v>
      </c>
      <c r="I165" s="56">
        <f>VLOOKUP($A165,CustomerLifestyle_Survey!$B$1:$G$1067,I$1,FALSE)</f>
        <v>1</v>
      </c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22.5" customHeight="1">
      <c r="A166" s="56" t="s">
        <v>347</v>
      </c>
      <c r="B166" s="56" t="s">
        <v>348</v>
      </c>
      <c r="C166" s="56" t="s">
        <v>10</v>
      </c>
      <c r="D166" s="61">
        <f>VLOOKUP(C166,Product_Pricing!$A$1:$C$4,3,FALSE)</f>
        <v>9000</v>
      </c>
      <c r="E166" s="56" t="str">
        <f>VLOOKUP(A166,CustomerLifestyle_Survey!$B$1:$G$1067,2,FALSE)</f>
        <v>High Risk</v>
      </c>
      <c r="F166" s="56" t="str">
        <f>VLOOKUP($A166,CustomerLifestyle_Survey!$B$1:$G$1067,F$1,FALSE)</f>
        <v>30 Below</v>
      </c>
      <c r="G166" s="56">
        <f>VLOOKUP($A166,CustomerLifestyle_Survey!$B$1:$G$1067,G$1,FALSE)</f>
        <v>1</v>
      </c>
      <c r="H166" s="56">
        <f>VLOOKUP($A166,CustomerLifestyle_Survey!$B$1:$G$1067,H$1,FALSE)</f>
        <v>1</v>
      </c>
      <c r="I166" s="56">
        <f>VLOOKUP($A166,CustomerLifestyle_Survey!$B$1:$G$1067,I$1,FALSE)</f>
        <v>1</v>
      </c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22.5" customHeight="1">
      <c r="A167" s="56" t="s">
        <v>349</v>
      </c>
      <c r="B167" s="56" t="s">
        <v>350</v>
      </c>
      <c r="C167" s="56" t="s">
        <v>10</v>
      </c>
      <c r="D167" s="61">
        <f>VLOOKUP(C167,Product_Pricing!$A$1:$C$4,3,FALSE)</f>
        <v>9000</v>
      </c>
      <c r="E167" s="56" t="str">
        <f>VLOOKUP(A167,CustomerLifestyle_Survey!$B$1:$G$1067,2,FALSE)</f>
        <v>High Risk</v>
      </c>
      <c r="F167" s="56" t="str">
        <f>VLOOKUP($A167,CustomerLifestyle_Survey!$B$1:$G$1067,F$1,FALSE)</f>
        <v>30 Below</v>
      </c>
      <c r="G167" s="56">
        <f>VLOOKUP($A167,CustomerLifestyle_Survey!$B$1:$G$1067,G$1,FALSE)</f>
        <v>1</v>
      </c>
      <c r="H167" s="56">
        <f>VLOOKUP($A167,CustomerLifestyle_Survey!$B$1:$G$1067,H$1,FALSE)</f>
        <v>1</v>
      </c>
      <c r="I167" s="56">
        <f>VLOOKUP($A167,CustomerLifestyle_Survey!$B$1:$G$1067,I$1,FALSE)</f>
        <v>1</v>
      </c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22.5" customHeight="1">
      <c r="A168" s="56" t="s">
        <v>351</v>
      </c>
      <c r="B168" s="56" t="s">
        <v>352</v>
      </c>
      <c r="C168" s="56" t="s">
        <v>10</v>
      </c>
      <c r="D168" s="61">
        <f>VLOOKUP(C168,Product_Pricing!$A$1:$C$4,3,FALSE)</f>
        <v>9000</v>
      </c>
      <c r="E168" s="56" t="str">
        <f>VLOOKUP(A168,CustomerLifestyle_Survey!$B$1:$G$1067,2,FALSE)</f>
        <v>High Risk</v>
      </c>
      <c r="F168" s="56" t="str">
        <f>VLOOKUP($A168,CustomerLifestyle_Survey!$B$1:$G$1067,F$1,FALSE)</f>
        <v>30 Below</v>
      </c>
      <c r="G168" s="56">
        <f>VLOOKUP($A168,CustomerLifestyle_Survey!$B$1:$G$1067,G$1,FALSE)</f>
        <v>1</v>
      </c>
      <c r="H168" s="56">
        <f>VLOOKUP($A168,CustomerLifestyle_Survey!$B$1:$G$1067,H$1,FALSE)</f>
        <v>1</v>
      </c>
      <c r="I168" s="56">
        <f>VLOOKUP($A168,CustomerLifestyle_Survey!$B$1:$G$1067,I$1,FALSE)</f>
        <v>1</v>
      </c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22.5" customHeight="1">
      <c r="A169" s="56" t="s">
        <v>353</v>
      </c>
      <c r="B169" s="56" t="s">
        <v>354</v>
      </c>
      <c r="C169" s="56" t="s">
        <v>10</v>
      </c>
      <c r="D169" s="61">
        <f>VLOOKUP(C169,Product_Pricing!$A$1:$C$4,3,FALSE)</f>
        <v>9000</v>
      </c>
      <c r="E169" s="56" t="str">
        <f>VLOOKUP(A169,CustomerLifestyle_Survey!$B$1:$G$1067,2,FALSE)</f>
        <v>High Risk</v>
      </c>
      <c r="F169" s="56" t="str">
        <f>VLOOKUP($A169,CustomerLifestyle_Survey!$B$1:$G$1067,F$1,FALSE)</f>
        <v>30 Below</v>
      </c>
      <c r="G169" s="56">
        <f>VLOOKUP($A169,CustomerLifestyle_Survey!$B$1:$G$1067,G$1,FALSE)</f>
        <v>1</v>
      </c>
      <c r="H169" s="56">
        <f>VLOOKUP($A169,CustomerLifestyle_Survey!$B$1:$G$1067,H$1,FALSE)</f>
        <v>1</v>
      </c>
      <c r="I169" s="56">
        <f>VLOOKUP($A169,CustomerLifestyle_Survey!$B$1:$G$1067,I$1,FALSE)</f>
        <v>1</v>
      </c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22.5" customHeight="1">
      <c r="A170" s="56" t="s">
        <v>355</v>
      </c>
      <c r="B170" s="56" t="s">
        <v>356</v>
      </c>
      <c r="C170" s="56" t="s">
        <v>10</v>
      </c>
      <c r="D170" s="61">
        <f>VLOOKUP(C170,Product_Pricing!$A$1:$C$4,3,FALSE)</f>
        <v>9000</v>
      </c>
      <c r="E170" s="56" t="str">
        <f>VLOOKUP(A170,CustomerLifestyle_Survey!$B$1:$G$1067,2,FALSE)</f>
        <v>High Risk</v>
      </c>
      <c r="F170" s="56" t="str">
        <f>VLOOKUP($A170,CustomerLifestyle_Survey!$B$1:$G$1067,F$1,FALSE)</f>
        <v>30 Below</v>
      </c>
      <c r="G170" s="56">
        <f>VLOOKUP($A170,CustomerLifestyle_Survey!$B$1:$G$1067,G$1,FALSE)</f>
        <v>1</v>
      </c>
      <c r="H170" s="56">
        <f>VLOOKUP($A170,CustomerLifestyle_Survey!$B$1:$G$1067,H$1,FALSE)</f>
        <v>1</v>
      </c>
      <c r="I170" s="56">
        <f>VLOOKUP($A170,CustomerLifestyle_Survey!$B$1:$G$1067,I$1,FALSE)</f>
        <v>1</v>
      </c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22.5" customHeight="1">
      <c r="A171" s="56" t="s">
        <v>357</v>
      </c>
      <c r="B171" s="56" t="s">
        <v>358</v>
      </c>
      <c r="C171" s="56" t="s">
        <v>10</v>
      </c>
      <c r="D171" s="61">
        <f>VLOOKUP(C171,Product_Pricing!$A$1:$C$4,3,FALSE)</f>
        <v>9000</v>
      </c>
      <c r="E171" s="56" t="str">
        <f>VLOOKUP(A171,CustomerLifestyle_Survey!$B$1:$G$1067,2,FALSE)</f>
        <v>High Risk</v>
      </c>
      <c r="F171" s="56" t="str">
        <f>VLOOKUP($A171,CustomerLifestyle_Survey!$B$1:$G$1067,F$1,FALSE)</f>
        <v>30 Below</v>
      </c>
      <c r="G171" s="56">
        <f>VLOOKUP($A171,CustomerLifestyle_Survey!$B$1:$G$1067,G$1,FALSE)</f>
        <v>1</v>
      </c>
      <c r="H171" s="56">
        <f>VLOOKUP($A171,CustomerLifestyle_Survey!$B$1:$G$1067,H$1,FALSE)</f>
        <v>1</v>
      </c>
      <c r="I171" s="56">
        <f>VLOOKUP($A171,CustomerLifestyle_Survey!$B$1:$G$1067,I$1,FALSE)</f>
        <v>1</v>
      </c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22.5" customHeight="1">
      <c r="A172" s="56" t="s">
        <v>359</v>
      </c>
      <c r="B172" s="56" t="s">
        <v>360</v>
      </c>
      <c r="C172" s="56" t="s">
        <v>10</v>
      </c>
      <c r="D172" s="61">
        <f>VLOOKUP(C172,Product_Pricing!$A$1:$C$4,3,FALSE)</f>
        <v>9000</v>
      </c>
      <c r="E172" s="56" t="str">
        <f>VLOOKUP(A172,CustomerLifestyle_Survey!$B$1:$G$1067,2,FALSE)</f>
        <v>High Risk</v>
      </c>
      <c r="F172" s="56" t="str">
        <f>VLOOKUP($A172,CustomerLifestyle_Survey!$B$1:$G$1067,F$1,FALSE)</f>
        <v>30 Below</v>
      </c>
      <c r="G172" s="56">
        <f>VLOOKUP($A172,CustomerLifestyle_Survey!$B$1:$G$1067,G$1,FALSE)</f>
        <v>1</v>
      </c>
      <c r="H172" s="56">
        <f>VLOOKUP($A172,CustomerLifestyle_Survey!$B$1:$G$1067,H$1,FALSE)</f>
        <v>1</v>
      </c>
      <c r="I172" s="56">
        <f>VLOOKUP($A172,CustomerLifestyle_Survey!$B$1:$G$1067,I$1,FALSE)</f>
        <v>1</v>
      </c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22.5" customHeight="1">
      <c r="A173" s="56" t="s">
        <v>361</v>
      </c>
      <c r="B173" s="56" t="s">
        <v>362</v>
      </c>
      <c r="C173" s="56" t="s">
        <v>10</v>
      </c>
      <c r="D173" s="61">
        <f>VLOOKUP(C173,Product_Pricing!$A$1:$C$4,3,FALSE)</f>
        <v>9000</v>
      </c>
      <c r="E173" s="56" t="str">
        <f>VLOOKUP(A173,CustomerLifestyle_Survey!$B$1:$G$1067,2,FALSE)</f>
        <v>High Risk</v>
      </c>
      <c r="F173" s="56" t="str">
        <f>VLOOKUP($A173,CustomerLifestyle_Survey!$B$1:$G$1067,F$1,FALSE)</f>
        <v>30 Below</v>
      </c>
      <c r="G173" s="56">
        <f>VLOOKUP($A173,CustomerLifestyle_Survey!$B$1:$G$1067,G$1,FALSE)</f>
        <v>1</v>
      </c>
      <c r="H173" s="56">
        <f>VLOOKUP($A173,CustomerLifestyle_Survey!$B$1:$G$1067,H$1,FALSE)</f>
        <v>1</v>
      </c>
      <c r="I173" s="56">
        <f>VLOOKUP($A173,CustomerLifestyle_Survey!$B$1:$G$1067,I$1,FALSE)</f>
        <v>1</v>
      </c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22.5" customHeight="1">
      <c r="A174" s="56" t="s">
        <v>363</v>
      </c>
      <c r="B174" s="56" t="s">
        <v>364</v>
      </c>
      <c r="C174" s="56" t="s">
        <v>10</v>
      </c>
      <c r="D174" s="61">
        <f>VLOOKUP(C174,Product_Pricing!$A$1:$C$4,3,FALSE)</f>
        <v>9000</v>
      </c>
      <c r="E174" s="56" t="str">
        <f>VLOOKUP(A174,CustomerLifestyle_Survey!$B$1:$G$1067,2,FALSE)</f>
        <v>High Risk</v>
      </c>
      <c r="F174" s="56" t="str">
        <f>VLOOKUP($A174,CustomerLifestyle_Survey!$B$1:$G$1067,F$1,FALSE)</f>
        <v>30 Below</v>
      </c>
      <c r="G174" s="56">
        <f>VLOOKUP($A174,CustomerLifestyle_Survey!$B$1:$G$1067,G$1,FALSE)</f>
        <v>1</v>
      </c>
      <c r="H174" s="56">
        <f>VLOOKUP($A174,CustomerLifestyle_Survey!$B$1:$G$1067,H$1,FALSE)</f>
        <v>1</v>
      </c>
      <c r="I174" s="56">
        <f>VLOOKUP($A174,CustomerLifestyle_Survey!$B$1:$G$1067,I$1,FALSE)</f>
        <v>1</v>
      </c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22.5" customHeight="1">
      <c r="A175" s="56" t="s">
        <v>365</v>
      </c>
      <c r="B175" s="56" t="s">
        <v>366</v>
      </c>
      <c r="C175" s="56" t="s">
        <v>10</v>
      </c>
      <c r="D175" s="61">
        <f>VLOOKUP(C175,Product_Pricing!$A$1:$C$4,3,FALSE)</f>
        <v>9000</v>
      </c>
      <c r="E175" s="56" t="str">
        <f>VLOOKUP(A175,CustomerLifestyle_Survey!$B$1:$G$1067,2,FALSE)</f>
        <v>High Risk</v>
      </c>
      <c r="F175" s="56" t="str">
        <f>VLOOKUP($A175,CustomerLifestyle_Survey!$B$1:$G$1067,F$1,FALSE)</f>
        <v>30 Below</v>
      </c>
      <c r="G175" s="56">
        <f>VLOOKUP($A175,CustomerLifestyle_Survey!$B$1:$G$1067,G$1,FALSE)</f>
        <v>1</v>
      </c>
      <c r="H175" s="56">
        <f>VLOOKUP($A175,CustomerLifestyle_Survey!$B$1:$G$1067,H$1,FALSE)</f>
        <v>1</v>
      </c>
      <c r="I175" s="56">
        <f>VLOOKUP($A175,CustomerLifestyle_Survey!$B$1:$G$1067,I$1,FALSE)</f>
        <v>1</v>
      </c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22.5" customHeight="1">
      <c r="A176" s="56" t="s">
        <v>367</v>
      </c>
      <c r="B176" s="56" t="s">
        <v>368</v>
      </c>
      <c r="C176" s="56" t="s">
        <v>10</v>
      </c>
      <c r="D176" s="61">
        <f>VLOOKUP(C176,Product_Pricing!$A$1:$C$4,3,FALSE)</f>
        <v>9000</v>
      </c>
      <c r="E176" s="56" t="str">
        <f>VLOOKUP(A176,CustomerLifestyle_Survey!$B$1:$G$1067,2,FALSE)</f>
        <v>High Risk</v>
      </c>
      <c r="F176" s="56" t="str">
        <f>VLOOKUP($A176,CustomerLifestyle_Survey!$B$1:$G$1067,F$1,FALSE)</f>
        <v>30 Below</v>
      </c>
      <c r="G176" s="56">
        <f>VLOOKUP($A176,CustomerLifestyle_Survey!$B$1:$G$1067,G$1,FALSE)</f>
        <v>1</v>
      </c>
      <c r="H176" s="56">
        <f>VLOOKUP($A176,CustomerLifestyle_Survey!$B$1:$G$1067,H$1,FALSE)</f>
        <v>1</v>
      </c>
      <c r="I176" s="56">
        <f>VLOOKUP($A176,CustomerLifestyle_Survey!$B$1:$G$1067,I$1,FALSE)</f>
        <v>1</v>
      </c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22.5" customHeight="1">
      <c r="A177" s="56" t="s">
        <v>369</v>
      </c>
      <c r="B177" s="56" t="s">
        <v>370</v>
      </c>
      <c r="C177" s="56" t="s">
        <v>10</v>
      </c>
      <c r="D177" s="61">
        <f>VLOOKUP(C177,Product_Pricing!$A$1:$C$4,3,FALSE)</f>
        <v>9000</v>
      </c>
      <c r="E177" s="56" t="str">
        <f>VLOOKUP(A177,CustomerLifestyle_Survey!$B$1:$G$1067,2,FALSE)</f>
        <v>High Risk</v>
      </c>
      <c r="F177" s="56" t="str">
        <f>VLOOKUP($A177,CustomerLifestyle_Survey!$B$1:$G$1067,F$1,FALSE)</f>
        <v>30 Below</v>
      </c>
      <c r="G177" s="56">
        <f>VLOOKUP($A177,CustomerLifestyle_Survey!$B$1:$G$1067,G$1,FALSE)</f>
        <v>1</v>
      </c>
      <c r="H177" s="56">
        <f>VLOOKUP($A177,CustomerLifestyle_Survey!$B$1:$G$1067,H$1,FALSE)</f>
        <v>1</v>
      </c>
      <c r="I177" s="56">
        <f>VLOOKUP($A177,CustomerLifestyle_Survey!$B$1:$G$1067,I$1,FALSE)</f>
        <v>1</v>
      </c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22.5" customHeight="1">
      <c r="A178" s="56" t="s">
        <v>371</v>
      </c>
      <c r="B178" s="56" t="s">
        <v>372</v>
      </c>
      <c r="C178" s="56" t="s">
        <v>10</v>
      </c>
      <c r="D178" s="61">
        <f>VLOOKUP(C178,Product_Pricing!$A$1:$C$4,3,FALSE)</f>
        <v>9000</v>
      </c>
      <c r="E178" s="56" t="str">
        <f>VLOOKUP(A178,CustomerLifestyle_Survey!$B$1:$G$1067,2,FALSE)</f>
        <v>High Risk</v>
      </c>
      <c r="F178" s="56" t="str">
        <f>VLOOKUP($A178,CustomerLifestyle_Survey!$B$1:$G$1067,F$1,FALSE)</f>
        <v>30 Below</v>
      </c>
      <c r="G178" s="56">
        <f>VLOOKUP($A178,CustomerLifestyle_Survey!$B$1:$G$1067,G$1,FALSE)</f>
        <v>1</v>
      </c>
      <c r="H178" s="56">
        <f>VLOOKUP($A178,CustomerLifestyle_Survey!$B$1:$G$1067,H$1,FALSE)</f>
        <v>1</v>
      </c>
      <c r="I178" s="56">
        <f>VLOOKUP($A178,CustomerLifestyle_Survey!$B$1:$G$1067,I$1,FALSE)</f>
        <v>1</v>
      </c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22.5" customHeight="1">
      <c r="A179" s="56" t="s">
        <v>373</v>
      </c>
      <c r="B179" s="56" t="s">
        <v>374</v>
      </c>
      <c r="C179" s="56" t="s">
        <v>10</v>
      </c>
      <c r="D179" s="61">
        <f>VLOOKUP(C179,Product_Pricing!$A$1:$C$4,3,FALSE)</f>
        <v>9000</v>
      </c>
      <c r="E179" s="56" t="str">
        <f>VLOOKUP(A179,CustomerLifestyle_Survey!$B$1:$G$1067,2,FALSE)</f>
        <v>Mid Risk</v>
      </c>
      <c r="F179" s="56" t="str">
        <f>VLOOKUP($A179,CustomerLifestyle_Survey!$B$1:$G$1067,F$1,FALSE)</f>
        <v>30 Below</v>
      </c>
      <c r="G179" s="56">
        <f>VLOOKUP($A179,CustomerLifestyle_Survey!$B$1:$G$1067,G$1,FALSE)</f>
        <v>1</v>
      </c>
      <c r="H179" s="56">
        <f>VLOOKUP($A179,CustomerLifestyle_Survey!$B$1:$G$1067,H$1,FALSE)</f>
        <v>0</v>
      </c>
      <c r="I179" s="56">
        <f>VLOOKUP($A179,CustomerLifestyle_Survey!$B$1:$G$1067,I$1,FALSE)</f>
        <v>1</v>
      </c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22.5" customHeight="1">
      <c r="A180" s="56" t="s">
        <v>375</v>
      </c>
      <c r="B180" s="56" t="s">
        <v>376</v>
      </c>
      <c r="C180" s="56" t="s">
        <v>10</v>
      </c>
      <c r="D180" s="61">
        <f>VLOOKUP(C180,Product_Pricing!$A$1:$C$4,3,FALSE)</f>
        <v>9000</v>
      </c>
      <c r="E180" s="56" t="str">
        <f>VLOOKUP(A180,CustomerLifestyle_Survey!$B$1:$G$1067,2,FALSE)</f>
        <v>Mid Risk</v>
      </c>
      <c r="F180" s="56" t="str">
        <f>VLOOKUP($A180,CustomerLifestyle_Survey!$B$1:$G$1067,F$1,FALSE)</f>
        <v>Over 60</v>
      </c>
      <c r="G180" s="56">
        <f>VLOOKUP($A180,CustomerLifestyle_Survey!$B$1:$G$1067,G$1,FALSE)</f>
        <v>1</v>
      </c>
      <c r="H180" s="56">
        <f>VLOOKUP($A180,CustomerLifestyle_Survey!$B$1:$G$1067,H$1,FALSE)</f>
        <v>0</v>
      </c>
      <c r="I180" s="56">
        <f>VLOOKUP($A180,CustomerLifestyle_Survey!$B$1:$G$1067,I$1,FALSE)</f>
        <v>1</v>
      </c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22.5" customHeight="1">
      <c r="A181" s="56" t="s">
        <v>377</v>
      </c>
      <c r="B181" s="56" t="s">
        <v>378</v>
      </c>
      <c r="C181" s="56" t="s">
        <v>10</v>
      </c>
      <c r="D181" s="61">
        <f>VLOOKUP(C181,Product_Pricing!$A$1:$C$4,3,FALSE)</f>
        <v>9000</v>
      </c>
      <c r="E181" s="56" t="str">
        <f>VLOOKUP(A181,CustomerLifestyle_Survey!$B$1:$G$1067,2,FALSE)</f>
        <v>Mid Risk</v>
      </c>
      <c r="F181" s="56" t="str">
        <f>VLOOKUP($A181,CustomerLifestyle_Survey!$B$1:$G$1067,F$1,FALSE)</f>
        <v>30 Below</v>
      </c>
      <c r="G181" s="56">
        <f>VLOOKUP($A181,CustomerLifestyle_Survey!$B$1:$G$1067,G$1,FALSE)</f>
        <v>1</v>
      </c>
      <c r="H181" s="56">
        <f>VLOOKUP($A181,CustomerLifestyle_Survey!$B$1:$G$1067,H$1,FALSE)</f>
        <v>0</v>
      </c>
      <c r="I181" s="56">
        <f>VLOOKUP($A181,CustomerLifestyle_Survey!$B$1:$G$1067,I$1,FALSE)</f>
        <v>1</v>
      </c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22.5" customHeight="1">
      <c r="A182" s="56" t="s">
        <v>379</v>
      </c>
      <c r="B182" s="56" t="s">
        <v>380</v>
      </c>
      <c r="C182" s="56" t="s">
        <v>10</v>
      </c>
      <c r="D182" s="61">
        <f>VLOOKUP(C182,Product_Pricing!$A$1:$C$4,3,FALSE)</f>
        <v>9000</v>
      </c>
      <c r="E182" s="56" t="str">
        <f>VLOOKUP(A182,CustomerLifestyle_Survey!$B$1:$G$1067,2,FALSE)</f>
        <v>Mid Risk</v>
      </c>
      <c r="F182" s="56" t="str">
        <f>VLOOKUP($A182,CustomerLifestyle_Survey!$B$1:$G$1067,F$1,FALSE)</f>
        <v>30 Below</v>
      </c>
      <c r="G182" s="56">
        <f>VLOOKUP($A182,CustomerLifestyle_Survey!$B$1:$G$1067,G$1,FALSE)</f>
        <v>1</v>
      </c>
      <c r="H182" s="56">
        <f>VLOOKUP($A182,CustomerLifestyle_Survey!$B$1:$G$1067,H$1,FALSE)</f>
        <v>0</v>
      </c>
      <c r="I182" s="56">
        <f>VLOOKUP($A182,CustomerLifestyle_Survey!$B$1:$G$1067,I$1,FALSE)</f>
        <v>1</v>
      </c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22.5" customHeight="1">
      <c r="A183" s="56" t="s">
        <v>381</v>
      </c>
      <c r="B183" s="56" t="s">
        <v>382</v>
      </c>
      <c r="C183" s="56" t="s">
        <v>10</v>
      </c>
      <c r="D183" s="61">
        <f>VLOOKUP(C183,Product_Pricing!$A$1:$C$4,3,FALSE)</f>
        <v>9000</v>
      </c>
      <c r="E183" s="56" t="str">
        <f>VLOOKUP(A183,CustomerLifestyle_Survey!$B$1:$G$1067,2,FALSE)</f>
        <v>Mid Risk</v>
      </c>
      <c r="F183" s="56" t="str">
        <f>VLOOKUP($A183,CustomerLifestyle_Survey!$B$1:$G$1067,F$1,FALSE)</f>
        <v>30 Below</v>
      </c>
      <c r="G183" s="56">
        <f>VLOOKUP($A183,CustomerLifestyle_Survey!$B$1:$G$1067,G$1,FALSE)</f>
        <v>1</v>
      </c>
      <c r="H183" s="56">
        <f>VLOOKUP($A183,CustomerLifestyle_Survey!$B$1:$G$1067,H$1,FALSE)</f>
        <v>1</v>
      </c>
      <c r="I183" s="56">
        <f>VLOOKUP($A183,CustomerLifestyle_Survey!$B$1:$G$1067,I$1,FALSE)</f>
        <v>0</v>
      </c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22.5" customHeight="1">
      <c r="A184" s="56" t="s">
        <v>383</v>
      </c>
      <c r="B184" s="56" t="s">
        <v>384</v>
      </c>
      <c r="C184" s="56" t="s">
        <v>10</v>
      </c>
      <c r="D184" s="61">
        <f>VLOOKUP(C184,Product_Pricing!$A$1:$C$4,3,FALSE)</f>
        <v>9000</v>
      </c>
      <c r="E184" s="56" t="str">
        <f>VLOOKUP(A184,CustomerLifestyle_Survey!$B$1:$G$1067,2,FALSE)</f>
        <v>Mid Risk</v>
      </c>
      <c r="F184" s="56" t="str">
        <f>VLOOKUP($A184,CustomerLifestyle_Survey!$B$1:$G$1067,F$1,FALSE)</f>
        <v>30 Below</v>
      </c>
      <c r="G184" s="56">
        <f>VLOOKUP($A184,CustomerLifestyle_Survey!$B$1:$G$1067,G$1,FALSE)</f>
        <v>1</v>
      </c>
      <c r="H184" s="56">
        <f>VLOOKUP($A184,CustomerLifestyle_Survey!$B$1:$G$1067,H$1,FALSE)</f>
        <v>0</v>
      </c>
      <c r="I184" s="56">
        <f>VLOOKUP($A184,CustomerLifestyle_Survey!$B$1:$G$1067,I$1,FALSE)</f>
        <v>1</v>
      </c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22.5" customHeight="1">
      <c r="A185" s="56" t="s">
        <v>385</v>
      </c>
      <c r="B185" s="56" t="s">
        <v>386</v>
      </c>
      <c r="C185" s="56" t="s">
        <v>10</v>
      </c>
      <c r="D185" s="61">
        <f>VLOOKUP(C185,Product_Pricing!$A$1:$C$4,3,FALSE)</f>
        <v>9000</v>
      </c>
      <c r="E185" s="56" t="str">
        <f>VLOOKUP(A185,CustomerLifestyle_Survey!$B$1:$G$1067,2,FALSE)</f>
        <v>Mid Risk</v>
      </c>
      <c r="F185" s="56" t="str">
        <f>VLOOKUP($A185,CustomerLifestyle_Survey!$B$1:$G$1067,F$1,FALSE)</f>
        <v>30 Below</v>
      </c>
      <c r="G185" s="56">
        <f>VLOOKUP($A185,CustomerLifestyle_Survey!$B$1:$G$1067,G$1,FALSE)</f>
        <v>1</v>
      </c>
      <c r="H185" s="56">
        <f>VLOOKUP($A185,CustomerLifestyle_Survey!$B$1:$G$1067,H$1,FALSE)</f>
        <v>0</v>
      </c>
      <c r="I185" s="56">
        <f>VLOOKUP($A185,CustomerLifestyle_Survey!$B$1:$G$1067,I$1,FALSE)</f>
        <v>1</v>
      </c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22.5" customHeight="1">
      <c r="A186" s="56" t="s">
        <v>387</v>
      </c>
      <c r="B186" s="56" t="s">
        <v>388</v>
      </c>
      <c r="C186" s="56" t="s">
        <v>10</v>
      </c>
      <c r="D186" s="61">
        <f>VLOOKUP(C186,Product_Pricing!$A$1:$C$4,3,FALSE)</f>
        <v>9000</v>
      </c>
      <c r="E186" s="56" t="str">
        <f>VLOOKUP(A186,CustomerLifestyle_Survey!$B$1:$G$1067,2,FALSE)</f>
        <v>Mid Risk</v>
      </c>
      <c r="F186" s="56" t="str">
        <f>VLOOKUP($A186,CustomerLifestyle_Survey!$B$1:$G$1067,F$1,FALSE)</f>
        <v>30 Below</v>
      </c>
      <c r="G186" s="56">
        <f>VLOOKUP($A186,CustomerLifestyle_Survey!$B$1:$G$1067,G$1,FALSE)</f>
        <v>1</v>
      </c>
      <c r="H186" s="56">
        <f>VLOOKUP($A186,CustomerLifestyle_Survey!$B$1:$G$1067,H$1,FALSE)</f>
        <v>0</v>
      </c>
      <c r="I186" s="56">
        <f>VLOOKUP($A186,CustomerLifestyle_Survey!$B$1:$G$1067,I$1,FALSE)</f>
        <v>1</v>
      </c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22.5" customHeight="1">
      <c r="A187" s="56" t="s">
        <v>389</v>
      </c>
      <c r="B187" s="56" t="s">
        <v>390</v>
      </c>
      <c r="C187" s="56" t="s">
        <v>10</v>
      </c>
      <c r="D187" s="61">
        <f>VLOOKUP(C187,Product_Pricing!$A$1:$C$4,3,FALSE)</f>
        <v>9000</v>
      </c>
      <c r="E187" s="56" t="str">
        <f>VLOOKUP(A187,CustomerLifestyle_Survey!$B$1:$G$1067,2,FALSE)</f>
        <v>Mid Risk</v>
      </c>
      <c r="F187" s="56" t="str">
        <f>VLOOKUP($A187,CustomerLifestyle_Survey!$B$1:$G$1067,F$1,FALSE)</f>
        <v>30 Below</v>
      </c>
      <c r="G187" s="56">
        <f>VLOOKUP($A187,CustomerLifestyle_Survey!$B$1:$G$1067,G$1,FALSE)</f>
        <v>1</v>
      </c>
      <c r="H187" s="56">
        <f>VLOOKUP($A187,CustomerLifestyle_Survey!$B$1:$G$1067,H$1,FALSE)</f>
        <v>0</v>
      </c>
      <c r="I187" s="56">
        <f>VLOOKUP($A187,CustomerLifestyle_Survey!$B$1:$G$1067,I$1,FALSE)</f>
        <v>1</v>
      </c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22.5" customHeight="1">
      <c r="A188" s="56" t="s">
        <v>391</v>
      </c>
      <c r="B188" s="56" t="s">
        <v>392</v>
      </c>
      <c r="C188" s="56" t="s">
        <v>10</v>
      </c>
      <c r="D188" s="61">
        <f>VLOOKUP(C188,Product_Pricing!$A$1:$C$4,3,FALSE)</f>
        <v>9000</v>
      </c>
      <c r="E188" s="56" t="str">
        <f>VLOOKUP(A188,CustomerLifestyle_Survey!$B$1:$G$1067,2,FALSE)</f>
        <v>Mid Risk</v>
      </c>
      <c r="F188" s="56" t="str">
        <f>VLOOKUP($A188,CustomerLifestyle_Survey!$B$1:$G$1067,F$1,FALSE)</f>
        <v>30 Below</v>
      </c>
      <c r="G188" s="56">
        <f>VLOOKUP($A188,CustomerLifestyle_Survey!$B$1:$G$1067,G$1,FALSE)</f>
        <v>1</v>
      </c>
      <c r="H188" s="56">
        <f>VLOOKUP($A188,CustomerLifestyle_Survey!$B$1:$G$1067,H$1,FALSE)</f>
        <v>0</v>
      </c>
      <c r="I188" s="56">
        <f>VLOOKUP($A188,CustomerLifestyle_Survey!$B$1:$G$1067,I$1,FALSE)</f>
        <v>1</v>
      </c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22.5" customHeight="1">
      <c r="A189" s="56" t="s">
        <v>393</v>
      </c>
      <c r="B189" s="56" t="s">
        <v>394</v>
      </c>
      <c r="C189" s="56" t="s">
        <v>10</v>
      </c>
      <c r="D189" s="61">
        <f>VLOOKUP(C189,Product_Pricing!$A$1:$C$4,3,FALSE)</f>
        <v>9000</v>
      </c>
      <c r="E189" s="56" t="str">
        <f>VLOOKUP(A189,CustomerLifestyle_Survey!$B$1:$G$1067,2,FALSE)</f>
        <v>Mid Risk</v>
      </c>
      <c r="F189" s="56" t="str">
        <f>VLOOKUP($A189,CustomerLifestyle_Survey!$B$1:$G$1067,F$1,FALSE)</f>
        <v>30 Below</v>
      </c>
      <c r="G189" s="56">
        <f>VLOOKUP($A189,CustomerLifestyle_Survey!$B$1:$G$1067,G$1,FALSE)</f>
        <v>1</v>
      </c>
      <c r="H189" s="56">
        <f>VLOOKUP($A189,CustomerLifestyle_Survey!$B$1:$G$1067,H$1,FALSE)</f>
        <v>0</v>
      </c>
      <c r="I189" s="56">
        <f>VLOOKUP($A189,CustomerLifestyle_Survey!$B$1:$G$1067,I$1,FALSE)</f>
        <v>1</v>
      </c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22.5" customHeight="1">
      <c r="A190" s="56" t="s">
        <v>395</v>
      </c>
      <c r="B190" s="56" t="s">
        <v>396</v>
      </c>
      <c r="C190" s="56" t="s">
        <v>10</v>
      </c>
      <c r="D190" s="61">
        <f>VLOOKUP(C190,Product_Pricing!$A$1:$C$4,3,FALSE)</f>
        <v>9000</v>
      </c>
      <c r="E190" s="56" t="str">
        <f>VLOOKUP(A190,CustomerLifestyle_Survey!$B$1:$G$1067,2,FALSE)</f>
        <v>Mid Risk</v>
      </c>
      <c r="F190" s="56" t="str">
        <f>VLOOKUP($A190,CustomerLifestyle_Survey!$B$1:$G$1067,F$1,FALSE)</f>
        <v>30 Below</v>
      </c>
      <c r="G190" s="56">
        <f>VLOOKUP($A190,CustomerLifestyle_Survey!$B$1:$G$1067,G$1,FALSE)</f>
        <v>1</v>
      </c>
      <c r="H190" s="56">
        <f>VLOOKUP($A190,CustomerLifestyle_Survey!$B$1:$G$1067,H$1,FALSE)</f>
        <v>0</v>
      </c>
      <c r="I190" s="56">
        <f>VLOOKUP($A190,CustomerLifestyle_Survey!$B$1:$G$1067,I$1,FALSE)</f>
        <v>1</v>
      </c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22.5" customHeight="1">
      <c r="A191" s="56" t="s">
        <v>397</v>
      </c>
      <c r="B191" s="56" t="s">
        <v>398</v>
      </c>
      <c r="C191" s="56" t="s">
        <v>10</v>
      </c>
      <c r="D191" s="61">
        <f>VLOOKUP(C191,Product_Pricing!$A$1:$C$4,3,FALSE)</f>
        <v>9000</v>
      </c>
      <c r="E191" s="56" t="str">
        <f>VLOOKUP(A191,CustomerLifestyle_Survey!$B$1:$G$1067,2,FALSE)</f>
        <v>Mid Risk</v>
      </c>
      <c r="F191" s="56" t="str">
        <f>VLOOKUP($A191,CustomerLifestyle_Survey!$B$1:$G$1067,F$1,FALSE)</f>
        <v>30 Below</v>
      </c>
      <c r="G191" s="56">
        <f>VLOOKUP($A191,CustomerLifestyle_Survey!$B$1:$G$1067,G$1,FALSE)</f>
        <v>1</v>
      </c>
      <c r="H191" s="56">
        <f>VLOOKUP($A191,CustomerLifestyle_Survey!$B$1:$G$1067,H$1,FALSE)</f>
        <v>0</v>
      </c>
      <c r="I191" s="56">
        <f>VLOOKUP($A191,CustomerLifestyle_Survey!$B$1:$G$1067,I$1,FALSE)</f>
        <v>1</v>
      </c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22.5" customHeight="1">
      <c r="A192" s="56" t="s">
        <v>399</v>
      </c>
      <c r="B192" s="56" t="s">
        <v>400</v>
      </c>
      <c r="C192" s="56" t="s">
        <v>10</v>
      </c>
      <c r="D192" s="61">
        <f>VLOOKUP(C192,Product_Pricing!$A$1:$C$4,3,FALSE)</f>
        <v>9000</v>
      </c>
      <c r="E192" s="56" t="str">
        <f>VLOOKUP(A192,CustomerLifestyle_Survey!$B$1:$G$1067,2,FALSE)</f>
        <v>Mid Risk</v>
      </c>
      <c r="F192" s="56" t="str">
        <f>VLOOKUP($A192,CustomerLifestyle_Survey!$B$1:$G$1067,F$1,FALSE)</f>
        <v>30 Below</v>
      </c>
      <c r="G192" s="56">
        <f>VLOOKUP($A192,CustomerLifestyle_Survey!$B$1:$G$1067,G$1,FALSE)</f>
        <v>1</v>
      </c>
      <c r="H192" s="56">
        <f>VLOOKUP($A192,CustomerLifestyle_Survey!$B$1:$G$1067,H$1,FALSE)</f>
        <v>0</v>
      </c>
      <c r="I192" s="56">
        <f>VLOOKUP($A192,CustomerLifestyle_Survey!$B$1:$G$1067,I$1,FALSE)</f>
        <v>1</v>
      </c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22.5" customHeight="1">
      <c r="A193" s="56" t="s">
        <v>401</v>
      </c>
      <c r="B193" s="56" t="s">
        <v>402</v>
      </c>
      <c r="C193" s="56" t="s">
        <v>10</v>
      </c>
      <c r="D193" s="61">
        <f>VLOOKUP(C193,Product_Pricing!$A$1:$C$4,3,FALSE)</f>
        <v>9000</v>
      </c>
      <c r="E193" s="56" t="str">
        <f>VLOOKUP(A193,CustomerLifestyle_Survey!$B$1:$G$1067,2,FALSE)</f>
        <v>Mid Risk</v>
      </c>
      <c r="F193" s="56" t="str">
        <f>VLOOKUP($A193,CustomerLifestyle_Survey!$B$1:$G$1067,F$1,FALSE)</f>
        <v>Over 60</v>
      </c>
      <c r="G193" s="56">
        <f>VLOOKUP($A193,CustomerLifestyle_Survey!$B$1:$G$1067,G$1,FALSE)</f>
        <v>1</v>
      </c>
      <c r="H193" s="56">
        <f>VLOOKUP($A193,CustomerLifestyle_Survey!$B$1:$G$1067,H$1,FALSE)</f>
        <v>0</v>
      </c>
      <c r="I193" s="56">
        <f>VLOOKUP($A193,CustomerLifestyle_Survey!$B$1:$G$1067,I$1,FALSE)</f>
        <v>1</v>
      </c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22.5" customHeight="1">
      <c r="A194" s="56" t="s">
        <v>403</v>
      </c>
      <c r="B194" s="56" t="s">
        <v>404</v>
      </c>
      <c r="C194" s="56" t="s">
        <v>10</v>
      </c>
      <c r="D194" s="61">
        <f>VLOOKUP(C194,Product_Pricing!$A$1:$C$4,3,FALSE)</f>
        <v>9000</v>
      </c>
      <c r="E194" s="56" t="str">
        <f>VLOOKUP(A194,CustomerLifestyle_Survey!$B$1:$G$1067,2,FALSE)</f>
        <v>Mid Risk</v>
      </c>
      <c r="F194" s="56" t="str">
        <f>VLOOKUP($A194,CustomerLifestyle_Survey!$B$1:$G$1067,F$1,FALSE)</f>
        <v>30 Below</v>
      </c>
      <c r="G194" s="56">
        <f>VLOOKUP($A194,CustomerLifestyle_Survey!$B$1:$G$1067,G$1,FALSE)</f>
        <v>1</v>
      </c>
      <c r="H194" s="56">
        <f>VLOOKUP($A194,CustomerLifestyle_Survey!$B$1:$G$1067,H$1,FALSE)</f>
        <v>0</v>
      </c>
      <c r="I194" s="56">
        <f>VLOOKUP($A194,CustomerLifestyle_Survey!$B$1:$G$1067,I$1,FALSE)</f>
        <v>1</v>
      </c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22.5" customHeight="1">
      <c r="A195" s="56" t="s">
        <v>405</v>
      </c>
      <c r="B195" s="56" t="s">
        <v>406</v>
      </c>
      <c r="C195" s="56" t="s">
        <v>10</v>
      </c>
      <c r="D195" s="61">
        <f>VLOOKUP(C195,Product_Pricing!$A$1:$C$4,3,FALSE)</f>
        <v>9000</v>
      </c>
      <c r="E195" s="56" t="str">
        <f>VLOOKUP(A195,CustomerLifestyle_Survey!$B$1:$G$1067,2,FALSE)</f>
        <v>Mid Risk</v>
      </c>
      <c r="F195" s="56" t="str">
        <f>VLOOKUP($A195,CustomerLifestyle_Survey!$B$1:$G$1067,F$1,FALSE)</f>
        <v>30 Below</v>
      </c>
      <c r="G195" s="56">
        <f>VLOOKUP($A195,CustomerLifestyle_Survey!$B$1:$G$1067,G$1,FALSE)</f>
        <v>1</v>
      </c>
      <c r="H195" s="56">
        <f>VLOOKUP($A195,CustomerLifestyle_Survey!$B$1:$G$1067,H$1,FALSE)</f>
        <v>1</v>
      </c>
      <c r="I195" s="56">
        <f>VLOOKUP($A195,CustomerLifestyle_Survey!$B$1:$G$1067,I$1,FALSE)</f>
        <v>0</v>
      </c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22.5" customHeight="1">
      <c r="A196" s="56" t="s">
        <v>407</v>
      </c>
      <c r="B196" s="56" t="s">
        <v>408</v>
      </c>
      <c r="C196" s="56" t="s">
        <v>10</v>
      </c>
      <c r="D196" s="61">
        <f>VLOOKUP(C196,Product_Pricing!$A$1:$C$4,3,FALSE)</f>
        <v>9000</v>
      </c>
      <c r="E196" s="56" t="str">
        <f>VLOOKUP(A196,CustomerLifestyle_Survey!$B$1:$G$1067,2,FALSE)</f>
        <v>Mid Risk</v>
      </c>
      <c r="F196" s="56" t="str">
        <f>VLOOKUP($A196,CustomerLifestyle_Survey!$B$1:$G$1067,F$1,FALSE)</f>
        <v>30 Below</v>
      </c>
      <c r="G196" s="56">
        <f>VLOOKUP($A196,CustomerLifestyle_Survey!$B$1:$G$1067,G$1,FALSE)</f>
        <v>1</v>
      </c>
      <c r="H196" s="56">
        <f>VLOOKUP($A196,CustomerLifestyle_Survey!$B$1:$G$1067,H$1,FALSE)</f>
        <v>0</v>
      </c>
      <c r="I196" s="56">
        <f>VLOOKUP($A196,CustomerLifestyle_Survey!$B$1:$G$1067,I$1,FALSE)</f>
        <v>1</v>
      </c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22.5" customHeight="1">
      <c r="A197" s="56" t="s">
        <v>409</v>
      </c>
      <c r="B197" s="56" t="s">
        <v>410</v>
      </c>
      <c r="C197" s="56" t="s">
        <v>10</v>
      </c>
      <c r="D197" s="61">
        <f>VLOOKUP(C197,Product_Pricing!$A$1:$C$4,3,FALSE)</f>
        <v>9000</v>
      </c>
      <c r="E197" s="56" t="str">
        <f>VLOOKUP(A197,CustomerLifestyle_Survey!$B$1:$G$1067,2,FALSE)</f>
        <v>Mid Risk</v>
      </c>
      <c r="F197" s="56" t="str">
        <f>VLOOKUP($A197,CustomerLifestyle_Survey!$B$1:$G$1067,F$1,FALSE)</f>
        <v>30 Below</v>
      </c>
      <c r="G197" s="56">
        <f>VLOOKUP($A197,CustomerLifestyle_Survey!$B$1:$G$1067,G$1,FALSE)</f>
        <v>1</v>
      </c>
      <c r="H197" s="56">
        <f>VLOOKUP($A197,CustomerLifestyle_Survey!$B$1:$G$1067,H$1,FALSE)</f>
        <v>0</v>
      </c>
      <c r="I197" s="56">
        <f>VLOOKUP($A197,CustomerLifestyle_Survey!$B$1:$G$1067,I$1,FALSE)</f>
        <v>1</v>
      </c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22.5" customHeight="1">
      <c r="A198" s="56" t="s">
        <v>411</v>
      </c>
      <c r="B198" s="56" t="s">
        <v>412</v>
      </c>
      <c r="C198" s="56" t="s">
        <v>10</v>
      </c>
      <c r="D198" s="61">
        <f>VLOOKUP(C198,Product_Pricing!$A$1:$C$4,3,FALSE)</f>
        <v>9000</v>
      </c>
      <c r="E198" s="56" t="str">
        <f>VLOOKUP(A198,CustomerLifestyle_Survey!$B$1:$G$1067,2,FALSE)</f>
        <v>Mid Risk</v>
      </c>
      <c r="F198" s="56" t="str">
        <f>VLOOKUP($A198,CustomerLifestyle_Survey!$B$1:$G$1067,F$1,FALSE)</f>
        <v>30 Below</v>
      </c>
      <c r="G198" s="56">
        <f>VLOOKUP($A198,CustomerLifestyle_Survey!$B$1:$G$1067,G$1,FALSE)</f>
        <v>1</v>
      </c>
      <c r="H198" s="56">
        <f>VLOOKUP($A198,CustomerLifestyle_Survey!$B$1:$G$1067,H$1,FALSE)</f>
        <v>0</v>
      </c>
      <c r="I198" s="56">
        <f>VLOOKUP($A198,CustomerLifestyle_Survey!$B$1:$G$1067,I$1,FALSE)</f>
        <v>1</v>
      </c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22.5" customHeight="1">
      <c r="A199" s="56" t="s">
        <v>413</v>
      </c>
      <c r="B199" s="56" t="s">
        <v>414</v>
      </c>
      <c r="C199" s="56" t="s">
        <v>10</v>
      </c>
      <c r="D199" s="61">
        <f>VLOOKUP(C199,Product_Pricing!$A$1:$C$4,3,FALSE)</f>
        <v>9000</v>
      </c>
      <c r="E199" s="56" t="str">
        <f>VLOOKUP(A199,CustomerLifestyle_Survey!$B$1:$G$1067,2,FALSE)</f>
        <v>Mid Risk</v>
      </c>
      <c r="F199" s="56" t="str">
        <f>VLOOKUP($A199,CustomerLifestyle_Survey!$B$1:$G$1067,F$1,FALSE)</f>
        <v>30 Below</v>
      </c>
      <c r="G199" s="56">
        <f>VLOOKUP($A199,CustomerLifestyle_Survey!$B$1:$G$1067,G$1,FALSE)</f>
        <v>1</v>
      </c>
      <c r="H199" s="56">
        <f>VLOOKUP($A199,CustomerLifestyle_Survey!$B$1:$G$1067,H$1,FALSE)</f>
        <v>0</v>
      </c>
      <c r="I199" s="56">
        <f>VLOOKUP($A199,CustomerLifestyle_Survey!$B$1:$G$1067,I$1,FALSE)</f>
        <v>1</v>
      </c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22.5" customHeight="1">
      <c r="A200" s="56" t="s">
        <v>415</v>
      </c>
      <c r="B200" s="56" t="s">
        <v>416</v>
      </c>
      <c r="C200" s="56" t="s">
        <v>10</v>
      </c>
      <c r="D200" s="61">
        <f>VLOOKUP(C200,Product_Pricing!$A$1:$C$4,3,FALSE)</f>
        <v>9000</v>
      </c>
      <c r="E200" s="56" t="str">
        <f>VLOOKUP(A200,CustomerLifestyle_Survey!$B$1:$G$1067,2,FALSE)</f>
        <v>Mid Risk</v>
      </c>
      <c r="F200" s="56" t="str">
        <f>VLOOKUP($A200,CustomerLifestyle_Survey!$B$1:$G$1067,F$1,FALSE)</f>
        <v>30 Below</v>
      </c>
      <c r="G200" s="56">
        <f>VLOOKUP($A200,CustomerLifestyle_Survey!$B$1:$G$1067,G$1,FALSE)</f>
        <v>1</v>
      </c>
      <c r="H200" s="56">
        <f>VLOOKUP($A200,CustomerLifestyle_Survey!$B$1:$G$1067,H$1,FALSE)</f>
        <v>0</v>
      </c>
      <c r="I200" s="56">
        <f>VLOOKUP($A200,CustomerLifestyle_Survey!$B$1:$G$1067,I$1,FALSE)</f>
        <v>1</v>
      </c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22.5" customHeight="1">
      <c r="A201" s="56" t="s">
        <v>417</v>
      </c>
      <c r="B201" s="56" t="s">
        <v>418</v>
      </c>
      <c r="C201" s="56" t="s">
        <v>10</v>
      </c>
      <c r="D201" s="61">
        <f>VLOOKUP(C201,Product_Pricing!$A$1:$C$4,3,FALSE)</f>
        <v>9000</v>
      </c>
      <c r="E201" s="56" t="str">
        <f>VLOOKUP(A201,CustomerLifestyle_Survey!$B$1:$G$1067,2,FALSE)</f>
        <v>High Risk</v>
      </c>
      <c r="F201" s="56" t="str">
        <f>VLOOKUP($A201,CustomerLifestyle_Survey!$B$1:$G$1067,F$1,FALSE)</f>
        <v>30 Below</v>
      </c>
      <c r="G201" s="56">
        <f>VLOOKUP($A201,CustomerLifestyle_Survey!$B$1:$G$1067,G$1,FALSE)</f>
        <v>1</v>
      </c>
      <c r="H201" s="56">
        <f>VLOOKUP($A201,CustomerLifestyle_Survey!$B$1:$G$1067,H$1,FALSE)</f>
        <v>1</v>
      </c>
      <c r="I201" s="56">
        <f>VLOOKUP($A201,CustomerLifestyle_Survey!$B$1:$G$1067,I$1,FALSE)</f>
        <v>1</v>
      </c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22.5" customHeight="1">
      <c r="A202" s="56" t="s">
        <v>419</v>
      </c>
      <c r="B202" s="56" t="s">
        <v>420</v>
      </c>
      <c r="C202" s="56" t="s">
        <v>8</v>
      </c>
      <c r="D202" s="61">
        <f>VLOOKUP(C202,Product_Pricing!$A$1:$C$4,3,FALSE)</f>
        <v>600</v>
      </c>
      <c r="E202" s="56" t="str">
        <f>VLOOKUP(A202,CustomerLifestyle_Survey!$B$1:$G$1067,2,FALSE)</f>
        <v>Low Risk</v>
      </c>
      <c r="F202" s="56" t="str">
        <f>VLOOKUP($A202,CustomerLifestyle_Survey!$B$1:$G$1067,F$1,FALSE)</f>
        <v>30 - 60</v>
      </c>
      <c r="G202" s="56">
        <f>VLOOKUP($A202,CustomerLifestyle_Survey!$B$1:$G$1067,G$1,FALSE)</f>
        <v>0</v>
      </c>
      <c r="H202" s="56">
        <f>VLOOKUP($A202,CustomerLifestyle_Survey!$B$1:$G$1067,H$1,FALSE)</f>
        <v>1</v>
      </c>
      <c r="I202" s="56">
        <f>VLOOKUP($A202,CustomerLifestyle_Survey!$B$1:$G$1067,I$1,FALSE)</f>
        <v>0</v>
      </c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22.5" customHeight="1">
      <c r="A203" s="56" t="s">
        <v>421</v>
      </c>
      <c r="B203" s="56" t="s">
        <v>422</v>
      </c>
      <c r="C203" s="56" t="s">
        <v>8</v>
      </c>
      <c r="D203" s="61">
        <f>VLOOKUP(C203,Product_Pricing!$A$1:$C$4,3,FALSE)</f>
        <v>600</v>
      </c>
      <c r="E203" s="56" t="str">
        <f>VLOOKUP(A203,CustomerLifestyle_Survey!$B$1:$G$1067,2,FALSE)</f>
        <v>Low Risk</v>
      </c>
      <c r="F203" s="56" t="str">
        <f>VLOOKUP($A203,CustomerLifestyle_Survey!$B$1:$G$1067,F$1,FALSE)</f>
        <v>30 - 60</v>
      </c>
      <c r="G203" s="56">
        <f>VLOOKUP($A203,CustomerLifestyle_Survey!$B$1:$G$1067,G$1,FALSE)</f>
        <v>0</v>
      </c>
      <c r="H203" s="56">
        <f>VLOOKUP($A203,CustomerLifestyle_Survey!$B$1:$G$1067,H$1,FALSE)</f>
        <v>1</v>
      </c>
      <c r="I203" s="56">
        <f>VLOOKUP($A203,CustomerLifestyle_Survey!$B$1:$G$1067,I$1,FALSE)</f>
        <v>0</v>
      </c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22.5" customHeight="1">
      <c r="A204" s="56" t="s">
        <v>423</v>
      </c>
      <c r="B204" s="56" t="s">
        <v>424</v>
      </c>
      <c r="C204" s="56" t="s">
        <v>8</v>
      </c>
      <c r="D204" s="61">
        <f>VLOOKUP(C204,Product_Pricing!$A$1:$C$4,3,FALSE)</f>
        <v>600</v>
      </c>
      <c r="E204" s="56" t="str">
        <f>VLOOKUP(A204,CustomerLifestyle_Survey!$B$1:$G$1067,2,FALSE)</f>
        <v>Low Risk</v>
      </c>
      <c r="F204" s="56" t="str">
        <f>VLOOKUP($A204,CustomerLifestyle_Survey!$B$1:$G$1067,F$1,FALSE)</f>
        <v>30 - 60</v>
      </c>
      <c r="G204" s="56">
        <f>VLOOKUP($A204,CustomerLifestyle_Survey!$B$1:$G$1067,G$1,FALSE)</f>
        <v>0</v>
      </c>
      <c r="H204" s="56">
        <f>VLOOKUP($A204,CustomerLifestyle_Survey!$B$1:$G$1067,H$1,FALSE)</f>
        <v>1</v>
      </c>
      <c r="I204" s="56">
        <f>VLOOKUP($A204,CustomerLifestyle_Survey!$B$1:$G$1067,I$1,FALSE)</f>
        <v>0</v>
      </c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22.5" customHeight="1">
      <c r="A205" s="56" t="s">
        <v>425</v>
      </c>
      <c r="B205" s="56" t="s">
        <v>426</v>
      </c>
      <c r="C205" s="56" t="s">
        <v>8</v>
      </c>
      <c r="D205" s="61">
        <f>VLOOKUP(C205,Product_Pricing!$A$1:$C$4,3,FALSE)</f>
        <v>600</v>
      </c>
      <c r="E205" s="56" t="str">
        <f>VLOOKUP(A205,CustomerLifestyle_Survey!$B$1:$G$1067,2,FALSE)</f>
        <v>Low Risk</v>
      </c>
      <c r="F205" s="56" t="str">
        <f>VLOOKUP($A205,CustomerLifestyle_Survey!$B$1:$G$1067,F$1,FALSE)</f>
        <v>30 - 60</v>
      </c>
      <c r="G205" s="56">
        <f>VLOOKUP($A205,CustomerLifestyle_Survey!$B$1:$G$1067,G$1,FALSE)</f>
        <v>0</v>
      </c>
      <c r="H205" s="56">
        <f>VLOOKUP($A205,CustomerLifestyle_Survey!$B$1:$G$1067,H$1,FALSE)</f>
        <v>1</v>
      </c>
      <c r="I205" s="56">
        <f>VLOOKUP($A205,CustomerLifestyle_Survey!$B$1:$G$1067,I$1,FALSE)</f>
        <v>0</v>
      </c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22.5" customHeight="1">
      <c r="A206" s="56" t="s">
        <v>427</v>
      </c>
      <c r="B206" s="56" t="s">
        <v>428</v>
      </c>
      <c r="C206" s="56" t="s">
        <v>8</v>
      </c>
      <c r="D206" s="61">
        <f>VLOOKUP(C206,Product_Pricing!$A$1:$C$4,3,FALSE)</f>
        <v>600</v>
      </c>
      <c r="E206" s="56" t="str">
        <f>VLOOKUP(A206,CustomerLifestyle_Survey!$B$1:$G$1067,2,FALSE)</f>
        <v>Low Risk</v>
      </c>
      <c r="F206" s="56" t="str">
        <f>VLOOKUP($A206,CustomerLifestyle_Survey!$B$1:$G$1067,F$1,FALSE)</f>
        <v>30 - 60</v>
      </c>
      <c r="G206" s="56">
        <f>VLOOKUP($A206,CustomerLifestyle_Survey!$B$1:$G$1067,G$1,FALSE)</f>
        <v>0</v>
      </c>
      <c r="H206" s="56">
        <f>VLOOKUP($A206,CustomerLifestyle_Survey!$B$1:$G$1067,H$1,FALSE)</f>
        <v>1</v>
      </c>
      <c r="I206" s="56">
        <f>VLOOKUP($A206,CustomerLifestyle_Survey!$B$1:$G$1067,I$1,FALSE)</f>
        <v>0</v>
      </c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22.5" customHeight="1">
      <c r="A207" s="56" t="s">
        <v>429</v>
      </c>
      <c r="B207" s="56" t="s">
        <v>430</v>
      </c>
      <c r="C207" s="56" t="s">
        <v>8</v>
      </c>
      <c r="D207" s="61">
        <f>VLOOKUP(C207,Product_Pricing!$A$1:$C$4,3,FALSE)</f>
        <v>600</v>
      </c>
      <c r="E207" s="56" t="str">
        <f>VLOOKUP(A207,CustomerLifestyle_Survey!$B$1:$G$1067,2,FALSE)</f>
        <v>Low Risk</v>
      </c>
      <c r="F207" s="56" t="str">
        <f>VLOOKUP($A207,CustomerLifestyle_Survey!$B$1:$G$1067,F$1,FALSE)</f>
        <v>30 - 60</v>
      </c>
      <c r="G207" s="56">
        <f>VLOOKUP($A207,CustomerLifestyle_Survey!$B$1:$G$1067,G$1,FALSE)</f>
        <v>0</v>
      </c>
      <c r="H207" s="56">
        <f>VLOOKUP($A207,CustomerLifestyle_Survey!$B$1:$G$1067,H$1,FALSE)</f>
        <v>1</v>
      </c>
      <c r="I207" s="56">
        <f>VLOOKUP($A207,CustomerLifestyle_Survey!$B$1:$G$1067,I$1,FALSE)</f>
        <v>0</v>
      </c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22.5" customHeight="1">
      <c r="A208" s="56" t="s">
        <v>431</v>
      </c>
      <c r="B208" s="56" t="s">
        <v>432</v>
      </c>
      <c r="C208" s="56" t="s">
        <v>8</v>
      </c>
      <c r="D208" s="61">
        <f>VLOOKUP(C208,Product_Pricing!$A$1:$C$4,3,FALSE)</f>
        <v>600</v>
      </c>
      <c r="E208" s="56" t="str">
        <f>VLOOKUP(A208,CustomerLifestyle_Survey!$B$1:$G$1067,2,FALSE)</f>
        <v>Low Risk</v>
      </c>
      <c r="F208" s="56" t="str">
        <f>VLOOKUP($A208,CustomerLifestyle_Survey!$B$1:$G$1067,F$1,FALSE)</f>
        <v>30 - 60</v>
      </c>
      <c r="G208" s="56">
        <f>VLOOKUP($A208,CustomerLifestyle_Survey!$B$1:$G$1067,G$1,FALSE)</f>
        <v>0</v>
      </c>
      <c r="H208" s="56">
        <f>VLOOKUP($A208,CustomerLifestyle_Survey!$B$1:$G$1067,H$1,FALSE)</f>
        <v>1</v>
      </c>
      <c r="I208" s="56">
        <f>VLOOKUP($A208,CustomerLifestyle_Survey!$B$1:$G$1067,I$1,FALSE)</f>
        <v>0</v>
      </c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22.5" customHeight="1">
      <c r="A209" s="56" t="s">
        <v>433</v>
      </c>
      <c r="B209" s="56" t="s">
        <v>434</v>
      </c>
      <c r="C209" s="56" t="s">
        <v>8</v>
      </c>
      <c r="D209" s="61">
        <f>VLOOKUP(C209,Product_Pricing!$A$1:$C$4,3,FALSE)</f>
        <v>600</v>
      </c>
      <c r="E209" s="56" t="str">
        <f>VLOOKUP(A209,CustomerLifestyle_Survey!$B$1:$G$1067,2,FALSE)</f>
        <v>Low Risk</v>
      </c>
      <c r="F209" s="56" t="str">
        <f>VLOOKUP($A209,CustomerLifestyle_Survey!$B$1:$G$1067,F$1,FALSE)</f>
        <v>30 - 60</v>
      </c>
      <c r="G209" s="56">
        <f>VLOOKUP($A209,CustomerLifestyle_Survey!$B$1:$G$1067,G$1,FALSE)</f>
        <v>0</v>
      </c>
      <c r="H209" s="56">
        <f>VLOOKUP($A209,CustomerLifestyle_Survey!$B$1:$G$1067,H$1,FALSE)</f>
        <v>1</v>
      </c>
      <c r="I209" s="56">
        <f>VLOOKUP($A209,CustomerLifestyle_Survey!$B$1:$G$1067,I$1,FALSE)</f>
        <v>0</v>
      </c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22.5" customHeight="1">
      <c r="A210" s="56" t="s">
        <v>435</v>
      </c>
      <c r="B210" s="56" t="s">
        <v>436</v>
      </c>
      <c r="C210" s="56" t="s">
        <v>8</v>
      </c>
      <c r="D210" s="61">
        <f>VLOOKUP(C210,Product_Pricing!$A$1:$C$4,3,FALSE)</f>
        <v>600</v>
      </c>
      <c r="E210" s="56" t="str">
        <f>VLOOKUP(A210,CustomerLifestyle_Survey!$B$1:$G$1067,2,FALSE)</f>
        <v>Low Risk</v>
      </c>
      <c r="F210" s="56" t="str">
        <f>VLOOKUP($A210,CustomerLifestyle_Survey!$B$1:$G$1067,F$1,FALSE)</f>
        <v>30 - 60</v>
      </c>
      <c r="G210" s="56">
        <f>VLOOKUP($A210,CustomerLifestyle_Survey!$B$1:$G$1067,G$1,FALSE)</f>
        <v>0</v>
      </c>
      <c r="H210" s="56">
        <f>VLOOKUP($A210,CustomerLifestyle_Survey!$B$1:$G$1067,H$1,FALSE)</f>
        <v>1</v>
      </c>
      <c r="I210" s="56">
        <f>VLOOKUP($A210,CustomerLifestyle_Survey!$B$1:$G$1067,I$1,FALSE)</f>
        <v>0</v>
      </c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22.5" customHeight="1">
      <c r="A211" s="56" t="s">
        <v>437</v>
      </c>
      <c r="B211" s="56" t="s">
        <v>438</v>
      </c>
      <c r="C211" s="56" t="s">
        <v>8</v>
      </c>
      <c r="D211" s="61">
        <f>VLOOKUP(C211,Product_Pricing!$A$1:$C$4,3,FALSE)</f>
        <v>600</v>
      </c>
      <c r="E211" s="56" t="str">
        <f>VLOOKUP(A211,CustomerLifestyle_Survey!$B$1:$G$1067,2,FALSE)</f>
        <v>Low Risk</v>
      </c>
      <c r="F211" s="56" t="str">
        <f>VLOOKUP($A211,CustomerLifestyle_Survey!$B$1:$G$1067,F$1,FALSE)</f>
        <v>30 - 60</v>
      </c>
      <c r="G211" s="56">
        <f>VLOOKUP($A211,CustomerLifestyle_Survey!$B$1:$G$1067,G$1,FALSE)</f>
        <v>0</v>
      </c>
      <c r="H211" s="56">
        <f>VLOOKUP($A211,CustomerLifestyle_Survey!$B$1:$G$1067,H$1,FALSE)</f>
        <v>1</v>
      </c>
      <c r="I211" s="56">
        <f>VLOOKUP($A211,CustomerLifestyle_Survey!$B$1:$G$1067,I$1,FALSE)</f>
        <v>0</v>
      </c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22.5" customHeight="1">
      <c r="A212" s="56" t="s">
        <v>439</v>
      </c>
      <c r="B212" s="56" t="s">
        <v>440</v>
      </c>
      <c r="C212" s="56" t="s">
        <v>8</v>
      </c>
      <c r="D212" s="61">
        <f>VLOOKUP(C212,Product_Pricing!$A$1:$C$4,3,FALSE)</f>
        <v>600</v>
      </c>
      <c r="E212" s="56" t="str">
        <f>VLOOKUP(A212,CustomerLifestyle_Survey!$B$1:$G$1067,2,FALSE)</f>
        <v>Low Risk</v>
      </c>
      <c r="F212" s="56" t="str">
        <f>VLOOKUP($A212,CustomerLifestyle_Survey!$B$1:$G$1067,F$1,FALSE)</f>
        <v>30 - 60</v>
      </c>
      <c r="G212" s="56">
        <f>VLOOKUP($A212,CustomerLifestyle_Survey!$B$1:$G$1067,G$1,FALSE)</f>
        <v>0</v>
      </c>
      <c r="H212" s="56">
        <f>VLOOKUP($A212,CustomerLifestyle_Survey!$B$1:$G$1067,H$1,FALSE)</f>
        <v>1</v>
      </c>
      <c r="I212" s="56">
        <f>VLOOKUP($A212,CustomerLifestyle_Survey!$B$1:$G$1067,I$1,FALSE)</f>
        <v>0</v>
      </c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22.5" customHeight="1">
      <c r="A213" s="56" t="s">
        <v>441</v>
      </c>
      <c r="B213" s="56" t="s">
        <v>442</v>
      </c>
      <c r="C213" s="56" t="s">
        <v>8</v>
      </c>
      <c r="D213" s="61">
        <f>VLOOKUP(C213,Product_Pricing!$A$1:$C$4,3,FALSE)</f>
        <v>600</v>
      </c>
      <c r="E213" s="56" t="str">
        <f>VLOOKUP(A213,CustomerLifestyle_Survey!$B$1:$G$1067,2,FALSE)</f>
        <v>Low Risk</v>
      </c>
      <c r="F213" s="56" t="str">
        <f>VLOOKUP($A213,CustomerLifestyle_Survey!$B$1:$G$1067,F$1,FALSE)</f>
        <v>30 - 60</v>
      </c>
      <c r="G213" s="56">
        <f>VLOOKUP($A213,CustomerLifestyle_Survey!$B$1:$G$1067,G$1,FALSE)</f>
        <v>0</v>
      </c>
      <c r="H213" s="56">
        <f>VLOOKUP($A213,CustomerLifestyle_Survey!$B$1:$G$1067,H$1,FALSE)</f>
        <v>1</v>
      </c>
      <c r="I213" s="56">
        <f>VLOOKUP($A213,CustomerLifestyle_Survey!$B$1:$G$1067,I$1,FALSE)</f>
        <v>0</v>
      </c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22.5" customHeight="1">
      <c r="A214" s="56" t="s">
        <v>443</v>
      </c>
      <c r="B214" s="56" t="s">
        <v>444</v>
      </c>
      <c r="C214" s="56" t="s">
        <v>8</v>
      </c>
      <c r="D214" s="61">
        <f>VLOOKUP(C214,Product_Pricing!$A$1:$C$4,3,FALSE)</f>
        <v>600</v>
      </c>
      <c r="E214" s="56" t="str">
        <f>VLOOKUP(A214,CustomerLifestyle_Survey!$B$1:$G$1067,2,FALSE)</f>
        <v>Low Risk</v>
      </c>
      <c r="F214" s="56" t="str">
        <f>VLOOKUP($A214,CustomerLifestyle_Survey!$B$1:$G$1067,F$1,FALSE)</f>
        <v>30 - 60</v>
      </c>
      <c r="G214" s="56">
        <f>VLOOKUP($A214,CustomerLifestyle_Survey!$B$1:$G$1067,G$1,FALSE)</f>
        <v>0</v>
      </c>
      <c r="H214" s="56">
        <f>VLOOKUP($A214,CustomerLifestyle_Survey!$B$1:$G$1067,H$1,FALSE)</f>
        <v>1</v>
      </c>
      <c r="I214" s="56">
        <f>VLOOKUP($A214,CustomerLifestyle_Survey!$B$1:$G$1067,I$1,FALSE)</f>
        <v>0</v>
      </c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22.5" customHeight="1">
      <c r="A215" s="56" t="s">
        <v>445</v>
      </c>
      <c r="B215" s="56" t="s">
        <v>446</v>
      </c>
      <c r="C215" s="56" t="s">
        <v>8</v>
      </c>
      <c r="D215" s="61">
        <f>VLOOKUP(C215,Product_Pricing!$A$1:$C$4,3,FALSE)</f>
        <v>600</v>
      </c>
      <c r="E215" s="56" t="str">
        <f>VLOOKUP(A215,CustomerLifestyle_Survey!$B$1:$G$1067,2,FALSE)</f>
        <v>Low Risk</v>
      </c>
      <c r="F215" s="56" t="str">
        <f>VLOOKUP($A215,CustomerLifestyle_Survey!$B$1:$G$1067,F$1,FALSE)</f>
        <v>30 - 60</v>
      </c>
      <c r="G215" s="56">
        <f>VLOOKUP($A215,CustomerLifestyle_Survey!$B$1:$G$1067,G$1,FALSE)</f>
        <v>0</v>
      </c>
      <c r="H215" s="56">
        <f>VLOOKUP($A215,CustomerLifestyle_Survey!$B$1:$G$1067,H$1,FALSE)</f>
        <v>1</v>
      </c>
      <c r="I215" s="56">
        <f>VLOOKUP($A215,CustomerLifestyle_Survey!$B$1:$G$1067,I$1,FALSE)</f>
        <v>0</v>
      </c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22.5" customHeight="1">
      <c r="A216" s="56" t="s">
        <v>447</v>
      </c>
      <c r="B216" s="56" t="s">
        <v>448</v>
      </c>
      <c r="C216" s="56" t="s">
        <v>8</v>
      </c>
      <c r="D216" s="61">
        <f>VLOOKUP(C216,Product_Pricing!$A$1:$C$4,3,FALSE)</f>
        <v>600</v>
      </c>
      <c r="E216" s="56" t="str">
        <f>VLOOKUP(A216,CustomerLifestyle_Survey!$B$1:$G$1067,2,FALSE)</f>
        <v>Low Risk</v>
      </c>
      <c r="F216" s="56" t="str">
        <f>VLOOKUP($A216,CustomerLifestyle_Survey!$B$1:$G$1067,F$1,FALSE)</f>
        <v>30 - 60</v>
      </c>
      <c r="G216" s="56">
        <f>VLOOKUP($A216,CustomerLifestyle_Survey!$B$1:$G$1067,G$1,FALSE)</f>
        <v>0</v>
      </c>
      <c r="H216" s="56">
        <f>VLOOKUP($A216,CustomerLifestyle_Survey!$B$1:$G$1067,H$1,FALSE)</f>
        <v>1</v>
      </c>
      <c r="I216" s="56">
        <f>VLOOKUP($A216,CustomerLifestyle_Survey!$B$1:$G$1067,I$1,FALSE)</f>
        <v>0</v>
      </c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22.5" customHeight="1">
      <c r="A217" s="56" t="s">
        <v>449</v>
      </c>
      <c r="B217" s="56" t="s">
        <v>450</v>
      </c>
      <c r="C217" s="56" t="s">
        <v>8</v>
      </c>
      <c r="D217" s="61">
        <f>VLOOKUP(C217,Product_Pricing!$A$1:$C$4,3,FALSE)</f>
        <v>600</v>
      </c>
      <c r="E217" s="56" t="str">
        <f>VLOOKUP(A217,CustomerLifestyle_Survey!$B$1:$G$1067,2,FALSE)</f>
        <v>Low Risk</v>
      </c>
      <c r="F217" s="56" t="str">
        <f>VLOOKUP($A217,CustomerLifestyle_Survey!$B$1:$G$1067,F$1,FALSE)</f>
        <v>30 - 60</v>
      </c>
      <c r="G217" s="56">
        <f>VLOOKUP($A217,CustomerLifestyle_Survey!$B$1:$G$1067,G$1,FALSE)</f>
        <v>0</v>
      </c>
      <c r="H217" s="56">
        <f>VLOOKUP($A217,CustomerLifestyle_Survey!$B$1:$G$1067,H$1,FALSE)</f>
        <v>1</v>
      </c>
      <c r="I217" s="56">
        <f>VLOOKUP($A217,CustomerLifestyle_Survey!$B$1:$G$1067,I$1,FALSE)</f>
        <v>0</v>
      </c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22.5" customHeight="1">
      <c r="A218" s="56" t="s">
        <v>451</v>
      </c>
      <c r="B218" s="56" t="s">
        <v>452</v>
      </c>
      <c r="C218" s="56" t="s">
        <v>8</v>
      </c>
      <c r="D218" s="61">
        <f>VLOOKUP(C218,Product_Pricing!$A$1:$C$4,3,FALSE)</f>
        <v>600</v>
      </c>
      <c r="E218" s="56" t="str">
        <f>VLOOKUP(A218,CustomerLifestyle_Survey!$B$1:$G$1067,2,FALSE)</f>
        <v>Low Risk</v>
      </c>
      <c r="F218" s="56" t="str">
        <f>VLOOKUP($A218,CustomerLifestyle_Survey!$B$1:$G$1067,F$1,FALSE)</f>
        <v>30 - 60</v>
      </c>
      <c r="G218" s="56">
        <f>VLOOKUP($A218,CustomerLifestyle_Survey!$B$1:$G$1067,G$1,FALSE)</f>
        <v>0</v>
      </c>
      <c r="H218" s="56">
        <f>VLOOKUP($A218,CustomerLifestyle_Survey!$B$1:$G$1067,H$1,FALSE)</f>
        <v>1</v>
      </c>
      <c r="I218" s="56">
        <f>VLOOKUP($A218,CustomerLifestyle_Survey!$B$1:$G$1067,I$1,FALSE)</f>
        <v>0</v>
      </c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22.5" customHeight="1">
      <c r="A219" s="56" t="s">
        <v>453</v>
      </c>
      <c r="B219" s="56" t="s">
        <v>454</v>
      </c>
      <c r="C219" s="56" t="s">
        <v>8</v>
      </c>
      <c r="D219" s="61">
        <f>VLOOKUP(C219,Product_Pricing!$A$1:$C$4,3,FALSE)</f>
        <v>600</v>
      </c>
      <c r="E219" s="56" t="str">
        <f>VLOOKUP(A219,CustomerLifestyle_Survey!$B$1:$G$1067,2,FALSE)</f>
        <v>Low Risk</v>
      </c>
      <c r="F219" s="56" t="str">
        <f>VLOOKUP($A219,CustomerLifestyle_Survey!$B$1:$G$1067,F$1,FALSE)</f>
        <v>30 - 60</v>
      </c>
      <c r="G219" s="56">
        <f>VLOOKUP($A219,CustomerLifestyle_Survey!$B$1:$G$1067,G$1,FALSE)</f>
        <v>0</v>
      </c>
      <c r="H219" s="56">
        <f>VLOOKUP($A219,CustomerLifestyle_Survey!$B$1:$G$1067,H$1,FALSE)</f>
        <v>1</v>
      </c>
      <c r="I219" s="56">
        <f>VLOOKUP($A219,CustomerLifestyle_Survey!$B$1:$G$1067,I$1,FALSE)</f>
        <v>0</v>
      </c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22.5" customHeight="1">
      <c r="A220" s="56" t="s">
        <v>455</v>
      </c>
      <c r="B220" s="56" t="s">
        <v>456</v>
      </c>
      <c r="C220" s="56" t="s">
        <v>8</v>
      </c>
      <c r="D220" s="61">
        <f>VLOOKUP(C220,Product_Pricing!$A$1:$C$4,3,FALSE)</f>
        <v>600</v>
      </c>
      <c r="E220" s="56" t="str">
        <f>VLOOKUP(A220,CustomerLifestyle_Survey!$B$1:$G$1067,2,FALSE)</f>
        <v>Low Risk</v>
      </c>
      <c r="F220" s="56" t="str">
        <f>VLOOKUP($A220,CustomerLifestyle_Survey!$B$1:$G$1067,F$1,FALSE)</f>
        <v>30 - 60</v>
      </c>
      <c r="G220" s="56">
        <f>VLOOKUP($A220,CustomerLifestyle_Survey!$B$1:$G$1067,G$1,FALSE)</f>
        <v>0</v>
      </c>
      <c r="H220" s="56">
        <f>VLOOKUP($A220,CustomerLifestyle_Survey!$B$1:$G$1067,H$1,FALSE)</f>
        <v>1</v>
      </c>
      <c r="I220" s="56">
        <f>VLOOKUP($A220,CustomerLifestyle_Survey!$B$1:$G$1067,I$1,FALSE)</f>
        <v>0</v>
      </c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22.5" customHeight="1">
      <c r="A221" s="56" t="s">
        <v>457</v>
      </c>
      <c r="B221" s="56" t="s">
        <v>458</v>
      </c>
      <c r="C221" s="56" t="s">
        <v>8</v>
      </c>
      <c r="D221" s="61">
        <f>VLOOKUP(C221,Product_Pricing!$A$1:$C$4,3,FALSE)</f>
        <v>600</v>
      </c>
      <c r="E221" s="56" t="str">
        <f>VLOOKUP(A221,CustomerLifestyle_Survey!$B$1:$G$1067,2,FALSE)</f>
        <v>Low Risk</v>
      </c>
      <c r="F221" s="56" t="str">
        <f>VLOOKUP($A221,CustomerLifestyle_Survey!$B$1:$G$1067,F$1,FALSE)</f>
        <v>30 - 60</v>
      </c>
      <c r="G221" s="56">
        <f>VLOOKUP($A221,CustomerLifestyle_Survey!$B$1:$G$1067,G$1,FALSE)</f>
        <v>0</v>
      </c>
      <c r="H221" s="56">
        <f>VLOOKUP($A221,CustomerLifestyle_Survey!$B$1:$G$1067,H$1,FALSE)</f>
        <v>1</v>
      </c>
      <c r="I221" s="56">
        <f>VLOOKUP($A221,CustomerLifestyle_Survey!$B$1:$G$1067,I$1,FALSE)</f>
        <v>0</v>
      </c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22.5" customHeight="1">
      <c r="A222" s="56" t="s">
        <v>459</v>
      </c>
      <c r="B222" s="56" t="s">
        <v>460</v>
      </c>
      <c r="C222" s="56" t="s">
        <v>8</v>
      </c>
      <c r="D222" s="61">
        <f>VLOOKUP(C222,Product_Pricing!$A$1:$C$4,3,FALSE)</f>
        <v>600</v>
      </c>
      <c r="E222" s="56" t="str">
        <f>VLOOKUP(A222,CustomerLifestyle_Survey!$B$1:$G$1067,2,FALSE)</f>
        <v>Low Risk</v>
      </c>
      <c r="F222" s="56" t="str">
        <f>VLOOKUP($A222,CustomerLifestyle_Survey!$B$1:$G$1067,F$1,FALSE)</f>
        <v>30 - 60</v>
      </c>
      <c r="G222" s="56">
        <f>VLOOKUP($A222,CustomerLifestyle_Survey!$B$1:$G$1067,G$1,FALSE)</f>
        <v>0</v>
      </c>
      <c r="H222" s="56">
        <f>VLOOKUP($A222,CustomerLifestyle_Survey!$B$1:$G$1067,H$1,FALSE)</f>
        <v>1</v>
      </c>
      <c r="I222" s="56">
        <f>VLOOKUP($A222,CustomerLifestyle_Survey!$B$1:$G$1067,I$1,FALSE)</f>
        <v>0</v>
      </c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22.5" customHeight="1">
      <c r="A223" s="56" t="s">
        <v>461</v>
      </c>
      <c r="B223" s="56" t="s">
        <v>462</v>
      </c>
      <c r="C223" s="56" t="s">
        <v>8</v>
      </c>
      <c r="D223" s="61">
        <f>VLOOKUP(C223,Product_Pricing!$A$1:$C$4,3,FALSE)</f>
        <v>600</v>
      </c>
      <c r="E223" s="56" t="str">
        <f>VLOOKUP(A223,CustomerLifestyle_Survey!$B$1:$G$1067,2,FALSE)</f>
        <v>Low Risk</v>
      </c>
      <c r="F223" s="56" t="str">
        <f>VLOOKUP($A223,CustomerLifestyle_Survey!$B$1:$G$1067,F$1,FALSE)</f>
        <v>30 - 60</v>
      </c>
      <c r="G223" s="56">
        <f>VLOOKUP($A223,CustomerLifestyle_Survey!$B$1:$G$1067,G$1,FALSE)</f>
        <v>0</v>
      </c>
      <c r="H223" s="56">
        <f>VLOOKUP($A223,CustomerLifestyle_Survey!$B$1:$G$1067,H$1,FALSE)</f>
        <v>1</v>
      </c>
      <c r="I223" s="56">
        <f>VLOOKUP($A223,CustomerLifestyle_Survey!$B$1:$G$1067,I$1,FALSE)</f>
        <v>0</v>
      </c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22.5" customHeight="1">
      <c r="A224" s="56" t="s">
        <v>463</v>
      </c>
      <c r="B224" s="56" t="s">
        <v>464</v>
      </c>
      <c r="C224" s="56" t="s">
        <v>8</v>
      </c>
      <c r="D224" s="61">
        <f>VLOOKUP(C224,Product_Pricing!$A$1:$C$4,3,FALSE)</f>
        <v>600</v>
      </c>
      <c r="E224" s="56" t="str">
        <f>VLOOKUP(A224,CustomerLifestyle_Survey!$B$1:$G$1067,2,FALSE)</f>
        <v>Low Risk</v>
      </c>
      <c r="F224" s="56" t="str">
        <f>VLOOKUP($A224,CustomerLifestyle_Survey!$B$1:$G$1067,F$1,FALSE)</f>
        <v>30 - 60</v>
      </c>
      <c r="G224" s="56">
        <f>VLOOKUP($A224,CustomerLifestyle_Survey!$B$1:$G$1067,G$1,FALSE)</f>
        <v>0</v>
      </c>
      <c r="H224" s="56">
        <f>VLOOKUP($A224,CustomerLifestyle_Survey!$B$1:$G$1067,H$1,FALSE)</f>
        <v>1</v>
      </c>
      <c r="I224" s="56">
        <f>VLOOKUP($A224,CustomerLifestyle_Survey!$B$1:$G$1067,I$1,FALSE)</f>
        <v>0</v>
      </c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22.5" customHeight="1">
      <c r="A225" s="56" t="s">
        <v>465</v>
      </c>
      <c r="B225" s="56" t="s">
        <v>466</v>
      </c>
      <c r="C225" s="56" t="s">
        <v>8</v>
      </c>
      <c r="D225" s="61">
        <f>VLOOKUP(C225,Product_Pricing!$A$1:$C$4,3,FALSE)</f>
        <v>600</v>
      </c>
      <c r="E225" s="56" t="str">
        <f>VLOOKUP(A225,CustomerLifestyle_Survey!$B$1:$G$1067,2,FALSE)</f>
        <v>Low Risk</v>
      </c>
      <c r="F225" s="56" t="str">
        <f>VLOOKUP($A225,CustomerLifestyle_Survey!$B$1:$G$1067,F$1,FALSE)</f>
        <v>30 - 60</v>
      </c>
      <c r="G225" s="56">
        <f>VLOOKUP($A225,CustomerLifestyle_Survey!$B$1:$G$1067,G$1,FALSE)</f>
        <v>0</v>
      </c>
      <c r="H225" s="56">
        <f>VLOOKUP($A225,CustomerLifestyle_Survey!$B$1:$G$1067,H$1,FALSE)</f>
        <v>1</v>
      </c>
      <c r="I225" s="56">
        <f>VLOOKUP($A225,CustomerLifestyle_Survey!$B$1:$G$1067,I$1,FALSE)</f>
        <v>0</v>
      </c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22.5" customHeight="1">
      <c r="A226" s="56" t="s">
        <v>467</v>
      </c>
      <c r="B226" s="56" t="s">
        <v>468</v>
      </c>
      <c r="C226" s="56" t="s">
        <v>8</v>
      </c>
      <c r="D226" s="61">
        <f>VLOOKUP(C226,Product_Pricing!$A$1:$C$4,3,FALSE)</f>
        <v>600</v>
      </c>
      <c r="E226" s="56" t="str">
        <f>VLOOKUP(A226,CustomerLifestyle_Survey!$B$1:$G$1067,2,FALSE)</f>
        <v>Low Risk</v>
      </c>
      <c r="F226" s="56" t="str">
        <f>VLOOKUP($A226,CustomerLifestyle_Survey!$B$1:$G$1067,F$1,FALSE)</f>
        <v>30 - 60</v>
      </c>
      <c r="G226" s="56">
        <f>VLOOKUP($A226,CustomerLifestyle_Survey!$B$1:$G$1067,G$1,FALSE)</f>
        <v>0</v>
      </c>
      <c r="H226" s="56">
        <f>VLOOKUP($A226,CustomerLifestyle_Survey!$B$1:$G$1067,H$1,FALSE)</f>
        <v>1</v>
      </c>
      <c r="I226" s="56">
        <f>VLOOKUP($A226,CustomerLifestyle_Survey!$B$1:$G$1067,I$1,FALSE)</f>
        <v>0</v>
      </c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22.5" customHeight="1">
      <c r="A227" s="56" t="s">
        <v>469</v>
      </c>
      <c r="B227" s="56" t="s">
        <v>470</v>
      </c>
      <c r="C227" s="56" t="s">
        <v>8</v>
      </c>
      <c r="D227" s="61">
        <f>VLOOKUP(C227,Product_Pricing!$A$1:$C$4,3,FALSE)</f>
        <v>600</v>
      </c>
      <c r="E227" s="56" t="str">
        <f>VLOOKUP(A227,CustomerLifestyle_Survey!$B$1:$G$1067,2,FALSE)</f>
        <v>Low Risk</v>
      </c>
      <c r="F227" s="56" t="str">
        <f>VLOOKUP($A227,CustomerLifestyle_Survey!$B$1:$G$1067,F$1,FALSE)</f>
        <v>30 - 60</v>
      </c>
      <c r="G227" s="56">
        <f>VLOOKUP($A227,CustomerLifestyle_Survey!$B$1:$G$1067,G$1,FALSE)</f>
        <v>0</v>
      </c>
      <c r="H227" s="56">
        <f>VLOOKUP($A227,CustomerLifestyle_Survey!$B$1:$G$1067,H$1,FALSE)</f>
        <v>1</v>
      </c>
      <c r="I227" s="56">
        <f>VLOOKUP($A227,CustomerLifestyle_Survey!$B$1:$G$1067,I$1,FALSE)</f>
        <v>0</v>
      </c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22.5" customHeight="1">
      <c r="A228" s="56" t="s">
        <v>471</v>
      </c>
      <c r="B228" s="56" t="s">
        <v>472</v>
      </c>
      <c r="C228" s="56" t="s">
        <v>8</v>
      </c>
      <c r="D228" s="61">
        <f>VLOOKUP(C228,Product_Pricing!$A$1:$C$4,3,FALSE)</f>
        <v>600</v>
      </c>
      <c r="E228" s="56" t="str">
        <f>VLOOKUP(A228,CustomerLifestyle_Survey!$B$1:$G$1067,2,FALSE)</f>
        <v>Low Risk</v>
      </c>
      <c r="F228" s="56" t="str">
        <f>VLOOKUP($A228,CustomerLifestyle_Survey!$B$1:$G$1067,F$1,FALSE)</f>
        <v>30 - 60</v>
      </c>
      <c r="G228" s="56">
        <f>VLOOKUP($A228,CustomerLifestyle_Survey!$B$1:$G$1067,G$1,FALSE)</f>
        <v>0</v>
      </c>
      <c r="H228" s="56">
        <f>VLOOKUP($A228,CustomerLifestyle_Survey!$B$1:$G$1067,H$1,FALSE)</f>
        <v>1</v>
      </c>
      <c r="I228" s="56">
        <f>VLOOKUP($A228,CustomerLifestyle_Survey!$B$1:$G$1067,I$1,FALSE)</f>
        <v>0</v>
      </c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22.5" customHeight="1">
      <c r="A229" s="56" t="s">
        <v>473</v>
      </c>
      <c r="B229" s="56" t="s">
        <v>474</v>
      </c>
      <c r="C229" s="56" t="s">
        <v>8</v>
      </c>
      <c r="D229" s="61">
        <f>VLOOKUP(C229,Product_Pricing!$A$1:$C$4,3,FALSE)</f>
        <v>600</v>
      </c>
      <c r="E229" s="56" t="str">
        <f>VLOOKUP(A229,CustomerLifestyle_Survey!$B$1:$G$1067,2,FALSE)</f>
        <v>Low Risk</v>
      </c>
      <c r="F229" s="56" t="str">
        <f>VLOOKUP($A229,CustomerLifestyle_Survey!$B$1:$G$1067,F$1,FALSE)</f>
        <v>30 - 60</v>
      </c>
      <c r="G229" s="56">
        <f>VLOOKUP($A229,CustomerLifestyle_Survey!$B$1:$G$1067,G$1,FALSE)</f>
        <v>0</v>
      </c>
      <c r="H229" s="56">
        <f>VLOOKUP($A229,CustomerLifestyle_Survey!$B$1:$G$1067,H$1,FALSE)</f>
        <v>1</v>
      </c>
      <c r="I229" s="56">
        <f>VLOOKUP($A229,CustomerLifestyle_Survey!$B$1:$G$1067,I$1,FALSE)</f>
        <v>0</v>
      </c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22.5" customHeight="1">
      <c r="A230" s="56" t="s">
        <v>475</v>
      </c>
      <c r="B230" s="56" t="s">
        <v>476</v>
      </c>
      <c r="C230" s="56" t="s">
        <v>8</v>
      </c>
      <c r="D230" s="61">
        <f>VLOOKUP(C230,Product_Pricing!$A$1:$C$4,3,FALSE)</f>
        <v>600</v>
      </c>
      <c r="E230" s="56" t="str">
        <f>VLOOKUP(A230,CustomerLifestyle_Survey!$B$1:$G$1067,2,FALSE)</f>
        <v>Low Risk</v>
      </c>
      <c r="F230" s="56" t="str">
        <f>VLOOKUP($A230,CustomerLifestyle_Survey!$B$1:$G$1067,F$1,FALSE)</f>
        <v>30 - 60</v>
      </c>
      <c r="G230" s="56">
        <f>VLOOKUP($A230,CustomerLifestyle_Survey!$B$1:$G$1067,G$1,FALSE)</f>
        <v>0</v>
      </c>
      <c r="H230" s="56">
        <f>VLOOKUP($A230,CustomerLifestyle_Survey!$B$1:$G$1067,H$1,FALSE)</f>
        <v>1</v>
      </c>
      <c r="I230" s="56">
        <f>VLOOKUP($A230,CustomerLifestyle_Survey!$B$1:$G$1067,I$1,FALSE)</f>
        <v>0</v>
      </c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22.5" customHeight="1">
      <c r="A231" s="56" t="s">
        <v>477</v>
      </c>
      <c r="B231" s="56" t="s">
        <v>478</v>
      </c>
      <c r="C231" s="56" t="s">
        <v>8</v>
      </c>
      <c r="D231" s="61">
        <f>VLOOKUP(C231,Product_Pricing!$A$1:$C$4,3,FALSE)</f>
        <v>600</v>
      </c>
      <c r="E231" s="56" t="str">
        <f>VLOOKUP(A231,CustomerLifestyle_Survey!$B$1:$G$1067,2,FALSE)</f>
        <v>Low Risk</v>
      </c>
      <c r="F231" s="56" t="str">
        <f>VLOOKUP($A231,CustomerLifestyle_Survey!$B$1:$G$1067,F$1,FALSE)</f>
        <v>30 - 60</v>
      </c>
      <c r="G231" s="56">
        <f>VLOOKUP($A231,CustomerLifestyle_Survey!$B$1:$G$1067,G$1,FALSE)</f>
        <v>0</v>
      </c>
      <c r="H231" s="56">
        <f>VLOOKUP($A231,CustomerLifestyle_Survey!$B$1:$G$1067,H$1,FALSE)</f>
        <v>1</v>
      </c>
      <c r="I231" s="56">
        <f>VLOOKUP($A231,CustomerLifestyle_Survey!$B$1:$G$1067,I$1,FALSE)</f>
        <v>0</v>
      </c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22.5" customHeight="1">
      <c r="A232" s="56" t="s">
        <v>479</v>
      </c>
      <c r="B232" s="56" t="s">
        <v>480</v>
      </c>
      <c r="C232" s="56" t="s">
        <v>8</v>
      </c>
      <c r="D232" s="61">
        <f>VLOOKUP(C232,Product_Pricing!$A$1:$C$4,3,FALSE)</f>
        <v>600</v>
      </c>
      <c r="E232" s="56" t="str">
        <f>VLOOKUP(A232,CustomerLifestyle_Survey!$B$1:$G$1067,2,FALSE)</f>
        <v>Low Risk</v>
      </c>
      <c r="F232" s="56" t="str">
        <f>VLOOKUP($A232,CustomerLifestyle_Survey!$B$1:$G$1067,F$1,FALSE)</f>
        <v>30 - 60</v>
      </c>
      <c r="G232" s="56">
        <f>VLOOKUP($A232,CustomerLifestyle_Survey!$B$1:$G$1067,G$1,FALSE)</f>
        <v>0</v>
      </c>
      <c r="H232" s="56">
        <f>VLOOKUP($A232,CustomerLifestyle_Survey!$B$1:$G$1067,H$1,FALSE)</f>
        <v>1</v>
      </c>
      <c r="I232" s="56">
        <f>VLOOKUP($A232,CustomerLifestyle_Survey!$B$1:$G$1067,I$1,FALSE)</f>
        <v>0</v>
      </c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22.5" customHeight="1">
      <c r="A233" s="56" t="s">
        <v>481</v>
      </c>
      <c r="B233" s="56" t="s">
        <v>482</v>
      </c>
      <c r="C233" s="56" t="s">
        <v>8</v>
      </c>
      <c r="D233" s="61">
        <f>VLOOKUP(C233,Product_Pricing!$A$1:$C$4,3,FALSE)</f>
        <v>600</v>
      </c>
      <c r="E233" s="56" t="str">
        <f>VLOOKUP(A233,CustomerLifestyle_Survey!$B$1:$G$1067,2,FALSE)</f>
        <v>Low Risk</v>
      </c>
      <c r="F233" s="56" t="str">
        <f>VLOOKUP($A233,CustomerLifestyle_Survey!$B$1:$G$1067,F$1,FALSE)</f>
        <v>30 - 60</v>
      </c>
      <c r="G233" s="56">
        <f>VLOOKUP($A233,CustomerLifestyle_Survey!$B$1:$G$1067,G$1,FALSE)</f>
        <v>0</v>
      </c>
      <c r="H233" s="56">
        <f>VLOOKUP($A233,CustomerLifestyle_Survey!$B$1:$G$1067,H$1,FALSE)</f>
        <v>1</v>
      </c>
      <c r="I233" s="56">
        <f>VLOOKUP($A233,CustomerLifestyle_Survey!$B$1:$G$1067,I$1,FALSE)</f>
        <v>0</v>
      </c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22.5" customHeight="1">
      <c r="A234" s="56" t="s">
        <v>483</v>
      </c>
      <c r="B234" s="56" t="s">
        <v>484</v>
      </c>
      <c r="C234" s="56" t="s">
        <v>8</v>
      </c>
      <c r="D234" s="61">
        <f>VLOOKUP(C234,Product_Pricing!$A$1:$C$4,3,FALSE)</f>
        <v>600</v>
      </c>
      <c r="E234" s="56" t="str">
        <f>VLOOKUP(A234,CustomerLifestyle_Survey!$B$1:$G$1067,2,FALSE)</f>
        <v>Low Risk</v>
      </c>
      <c r="F234" s="56" t="str">
        <f>VLOOKUP($A234,CustomerLifestyle_Survey!$B$1:$G$1067,F$1,FALSE)</f>
        <v>30 - 60</v>
      </c>
      <c r="G234" s="56">
        <f>VLOOKUP($A234,CustomerLifestyle_Survey!$B$1:$G$1067,G$1,FALSE)</f>
        <v>0</v>
      </c>
      <c r="H234" s="56">
        <f>VLOOKUP($A234,CustomerLifestyle_Survey!$B$1:$G$1067,H$1,FALSE)</f>
        <v>1</v>
      </c>
      <c r="I234" s="56">
        <f>VLOOKUP($A234,CustomerLifestyle_Survey!$B$1:$G$1067,I$1,FALSE)</f>
        <v>0</v>
      </c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22.5" customHeight="1">
      <c r="A235" s="56" t="s">
        <v>485</v>
      </c>
      <c r="B235" s="56" t="s">
        <v>486</v>
      </c>
      <c r="C235" s="56" t="s">
        <v>8</v>
      </c>
      <c r="D235" s="61">
        <f>VLOOKUP(C235,Product_Pricing!$A$1:$C$4,3,FALSE)</f>
        <v>600</v>
      </c>
      <c r="E235" s="56" t="str">
        <f>VLOOKUP(A235,CustomerLifestyle_Survey!$B$1:$G$1067,2,FALSE)</f>
        <v>Low Risk</v>
      </c>
      <c r="F235" s="56" t="str">
        <f>VLOOKUP($A235,CustomerLifestyle_Survey!$B$1:$G$1067,F$1,FALSE)</f>
        <v>30 - 60</v>
      </c>
      <c r="G235" s="56">
        <f>VLOOKUP($A235,CustomerLifestyle_Survey!$B$1:$G$1067,G$1,FALSE)</f>
        <v>0</v>
      </c>
      <c r="H235" s="56">
        <f>VLOOKUP($A235,CustomerLifestyle_Survey!$B$1:$G$1067,H$1,FALSE)</f>
        <v>1</v>
      </c>
      <c r="I235" s="56">
        <f>VLOOKUP($A235,CustomerLifestyle_Survey!$B$1:$G$1067,I$1,FALSE)</f>
        <v>0</v>
      </c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22.5" customHeight="1">
      <c r="A236" s="56" t="s">
        <v>487</v>
      </c>
      <c r="B236" s="56" t="s">
        <v>488</v>
      </c>
      <c r="C236" s="56" t="s">
        <v>8</v>
      </c>
      <c r="D236" s="61">
        <f>VLOOKUP(C236,Product_Pricing!$A$1:$C$4,3,FALSE)</f>
        <v>600</v>
      </c>
      <c r="E236" s="56" t="str">
        <f>VLOOKUP(A236,CustomerLifestyle_Survey!$B$1:$G$1067,2,FALSE)</f>
        <v>Low Risk</v>
      </c>
      <c r="F236" s="56" t="str">
        <f>VLOOKUP($A236,CustomerLifestyle_Survey!$B$1:$G$1067,F$1,FALSE)</f>
        <v>30 - 60</v>
      </c>
      <c r="G236" s="56">
        <f>VLOOKUP($A236,CustomerLifestyle_Survey!$B$1:$G$1067,G$1,FALSE)</f>
        <v>0</v>
      </c>
      <c r="H236" s="56">
        <f>VLOOKUP($A236,CustomerLifestyle_Survey!$B$1:$G$1067,H$1,FALSE)</f>
        <v>1</v>
      </c>
      <c r="I236" s="56">
        <f>VLOOKUP($A236,CustomerLifestyle_Survey!$B$1:$G$1067,I$1,FALSE)</f>
        <v>0</v>
      </c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22.5" customHeight="1">
      <c r="A237" s="56" t="s">
        <v>489</v>
      </c>
      <c r="B237" s="56" t="s">
        <v>490</v>
      </c>
      <c r="C237" s="56" t="s">
        <v>8</v>
      </c>
      <c r="D237" s="61">
        <f>VLOOKUP(C237,Product_Pricing!$A$1:$C$4,3,FALSE)</f>
        <v>600</v>
      </c>
      <c r="E237" s="56" t="str">
        <f>VLOOKUP(A237,CustomerLifestyle_Survey!$B$1:$G$1067,2,FALSE)</f>
        <v>Low Risk</v>
      </c>
      <c r="F237" s="56" t="str">
        <f>VLOOKUP($A237,CustomerLifestyle_Survey!$B$1:$G$1067,F$1,FALSE)</f>
        <v>30 - 60</v>
      </c>
      <c r="G237" s="56">
        <f>VLOOKUP($A237,CustomerLifestyle_Survey!$B$1:$G$1067,G$1,FALSE)</f>
        <v>0</v>
      </c>
      <c r="H237" s="56">
        <f>VLOOKUP($A237,CustomerLifestyle_Survey!$B$1:$G$1067,H$1,FALSE)</f>
        <v>1</v>
      </c>
      <c r="I237" s="56">
        <f>VLOOKUP($A237,CustomerLifestyle_Survey!$B$1:$G$1067,I$1,FALSE)</f>
        <v>0</v>
      </c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22.5" customHeight="1">
      <c r="A238" s="56" t="s">
        <v>491</v>
      </c>
      <c r="B238" s="56" t="s">
        <v>492</v>
      </c>
      <c r="C238" s="56" t="s">
        <v>8</v>
      </c>
      <c r="D238" s="61">
        <f>VLOOKUP(C238,Product_Pricing!$A$1:$C$4,3,FALSE)</f>
        <v>600</v>
      </c>
      <c r="E238" s="56" t="str">
        <f>VLOOKUP(A238,CustomerLifestyle_Survey!$B$1:$G$1067,2,FALSE)</f>
        <v>Low Risk</v>
      </c>
      <c r="F238" s="56" t="str">
        <f>VLOOKUP($A238,CustomerLifestyle_Survey!$B$1:$G$1067,F$1,FALSE)</f>
        <v>30 - 60</v>
      </c>
      <c r="G238" s="56">
        <f>VLOOKUP($A238,CustomerLifestyle_Survey!$B$1:$G$1067,G$1,FALSE)</f>
        <v>0</v>
      </c>
      <c r="H238" s="56">
        <f>VLOOKUP($A238,CustomerLifestyle_Survey!$B$1:$G$1067,H$1,FALSE)</f>
        <v>1</v>
      </c>
      <c r="I238" s="56">
        <f>VLOOKUP($A238,CustomerLifestyle_Survey!$B$1:$G$1067,I$1,FALSE)</f>
        <v>0</v>
      </c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22.5" customHeight="1">
      <c r="A239" s="56" t="s">
        <v>493</v>
      </c>
      <c r="B239" s="56" t="s">
        <v>494</v>
      </c>
      <c r="C239" s="56" t="s">
        <v>8</v>
      </c>
      <c r="D239" s="61">
        <f>VLOOKUP(C239,Product_Pricing!$A$1:$C$4,3,FALSE)</f>
        <v>600</v>
      </c>
      <c r="E239" s="56" t="str">
        <f>VLOOKUP(A239,CustomerLifestyle_Survey!$B$1:$G$1067,2,FALSE)</f>
        <v>Low Risk</v>
      </c>
      <c r="F239" s="56" t="str">
        <f>VLOOKUP($A239,CustomerLifestyle_Survey!$B$1:$G$1067,F$1,FALSE)</f>
        <v>30 - 60</v>
      </c>
      <c r="G239" s="56">
        <f>VLOOKUP($A239,CustomerLifestyle_Survey!$B$1:$G$1067,G$1,FALSE)</f>
        <v>0</v>
      </c>
      <c r="H239" s="56">
        <f>VLOOKUP($A239,CustomerLifestyle_Survey!$B$1:$G$1067,H$1,FALSE)</f>
        <v>1</v>
      </c>
      <c r="I239" s="56">
        <f>VLOOKUP($A239,CustomerLifestyle_Survey!$B$1:$G$1067,I$1,FALSE)</f>
        <v>0</v>
      </c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22.5" customHeight="1">
      <c r="A240" s="56" t="s">
        <v>495</v>
      </c>
      <c r="B240" s="56" t="s">
        <v>496</v>
      </c>
      <c r="C240" s="56" t="s">
        <v>8</v>
      </c>
      <c r="D240" s="61">
        <f>VLOOKUP(C240,Product_Pricing!$A$1:$C$4,3,FALSE)</f>
        <v>600</v>
      </c>
      <c r="E240" s="56" t="str">
        <f>VLOOKUP(A240,CustomerLifestyle_Survey!$B$1:$G$1067,2,FALSE)</f>
        <v>Low Risk</v>
      </c>
      <c r="F240" s="56" t="str">
        <f>VLOOKUP($A240,CustomerLifestyle_Survey!$B$1:$G$1067,F$1,FALSE)</f>
        <v>30 - 60</v>
      </c>
      <c r="G240" s="56">
        <f>VLOOKUP($A240,CustomerLifestyle_Survey!$B$1:$G$1067,G$1,FALSE)</f>
        <v>0</v>
      </c>
      <c r="H240" s="56">
        <f>VLOOKUP($A240,CustomerLifestyle_Survey!$B$1:$G$1067,H$1,FALSE)</f>
        <v>1</v>
      </c>
      <c r="I240" s="56">
        <f>VLOOKUP($A240,CustomerLifestyle_Survey!$B$1:$G$1067,I$1,FALSE)</f>
        <v>0</v>
      </c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22.5" customHeight="1">
      <c r="A241" s="56" t="s">
        <v>497</v>
      </c>
      <c r="B241" s="56" t="s">
        <v>498</v>
      </c>
      <c r="C241" s="56" t="s">
        <v>8</v>
      </c>
      <c r="D241" s="61">
        <f>VLOOKUP(C241,Product_Pricing!$A$1:$C$4,3,FALSE)</f>
        <v>600</v>
      </c>
      <c r="E241" s="56" t="str">
        <f>VLOOKUP(A241,CustomerLifestyle_Survey!$B$1:$G$1067,2,FALSE)</f>
        <v>Low Risk</v>
      </c>
      <c r="F241" s="56" t="str">
        <f>VLOOKUP($A241,CustomerLifestyle_Survey!$B$1:$G$1067,F$1,FALSE)</f>
        <v>30 - 60</v>
      </c>
      <c r="G241" s="56">
        <f>VLOOKUP($A241,CustomerLifestyle_Survey!$B$1:$G$1067,G$1,FALSE)</f>
        <v>0</v>
      </c>
      <c r="H241" s="56">
        <f>VLOOKUP($A241,CustomerLifestyle_Survey!$B$1:$G$1067,H$1,FALSE)</f>
        <v>1</v>
      </c>
      <c r="I241" s="56">
        <f>VLOOKUP($A241,CustomerLifestyle_Survey!$B$1:$G$1067,I$1,FALSE)</f>
        <v>0</v>
      </c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22.5" customHeight="1">
      <c r="A242" s="56" t="s">
        <v>499</v>
      </c>
      <c r="B242" s="56" t="s">
        <v>500</v>
      </c>
      <c r="C242" s="56" t="s">
        <v>8</v>
      </c>
      <c r="D242" s="61">
        <f>VLOOKUP(C242,Product_Pricing!$A$1:$C$4,3,FALSE)</f>
        <v>600</v>
      </c>
      <c r="E242" s="56" t="str">
        <f>VLOOKUP(A242,CustomerLifestyle_Survey!$B$1:$G$1067,2,FALSE)</f>
        <v>Low Risk</v>
      </c>
      <c r="F242" s="56" t="str">
        <f>VLOOKUP($A242,CustomerLifestyle_Survey!$B$1:$G$1067,F$1,FALSE)</f>
        <v>30 - 60</v>
      </c>
      <c r="G242" s="56">
        <f>VLOOKUP($A242,CustomerLifestyle_Survey!$B$1:$G$1067,G$1,FALSE)</f>
        <v>0</v>
      </c>
      <c r="H242" s="56">
        <f>VLOOKUP($A242,CustomerLifestyle_Survey!$B$1:$G$1067,H$1,FALSE)</f>
        <v>1</v>
      </c>
      <c r="I242" s="56">
        <f>VLOOKUP($A242,CustomerLifestyle_Survey!$B$1:$G$1067,I$1,FALSE)</f>
        <v>0</v>
      </c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22.5" customHeight="1">
      <c r="A243" s="56" t="s">
        <v>501</v>
      </c>
      <c r="B243" s="56" t="s">
        <v>502</v>
      </c>
      <c r="C243" s="56" t="s">
        <v>8</v>
      </c>
      <c r="D243" s="61">
        <f>VLOOKUP(C243,Product_Pricing!$A$1:$C$4,3,FALSE)</f>
        <v>600</v>
      </c>
      <c r="E243" s="56" t="str">
        <f>VLOOKUP(A243,CustomerLifestyle_Survey!$B$1:$G$1067,2,FALSE)</f>
        <v>Low Risk</v>
      </c>
      <c r="F243" s="56" t="str">
        <f>VLOOKUP($A243,CustomerLifestyle_Survey!$B$1:$G$1067,F$1,FALSE)</f>
        <v>30 - 60</v>
      </c>
      <c r="G243" s="56">
        <f>VLOOKUP($A243,CustomerLifestyle_Survey!$B$1:$G$1067,G$1,FALSE)</f>
        <v>0</v>
      </c>
      <c r="H243" s="56">
        <f>VLOOKUP($A243,CustomerLifestyle_Survey!$B$1:$G$1067,H$1,FALSE)</f>
        <v>1</v>
      </c>
      <c r="I243" s="56">
        <f>VLOOKUP($A243,CustomerLifestyle_Survey!$B$1:$G$1067,I$1,FALSE)</f>
        <v>0</v>
      </c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22.5" customHeight="1">
      <c r="A244" s="56" t="s">
        <v>503</v>
      </c>
      <c r="B244" s="56" t="s">
        <v>504</v>
      </c>
      <c r="C244" s="56" t="s">
        <v>8</v>
      </c>
      <c r="D244" s="61">
        <f>VLOOKUP(C244,Product_Pricing!$A$1:$C$4,3,FALSE)</f>
        <v>600</v>
      </c>
      <c r="E244" s="56" t="str">
        <f>VLOOKUP(A244,CustomerLifestyle_Survey!$B$1:$G$1067,2,FALSE)</f>
        <v>Low Risk</v>
      </c>
      <c r="F244" s="56" t="str">
        <f>VLOOKUP($A244,CustomerLifestyle_Survey!$B$1:$G$1067,F$1,FALSE)</f>
        <v>30 - 60</v>
      </c>
      <c r="G244" s="56">
        <f>VLOOKUP($A244,CustomerLifestyle_Survey!$B$1:$G$1067,G$1,FALSE)</f>
        <v>0</v>
      </c>
      <c r="H244" s="56">
        <f>VLOOKUP($A244,CustomerLifestyle_Survey!$B$1:$G$1067,H$1,FALSE)</f>
        <v>1</v>
      </c>
      <c r="I244" s="56">
        <f>VLOOKUP($A244,CustomerLifestyle_Survey!$B$1:$G$1067,I$1,FALSE)</f>
        <v>0</v>
      </c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22.5" customHeight="1">
      <c r="A245" s="56" t="s">
        <v>505</v>
      </c>
      <c r="B245" s="56" t="s">
        <v>506</v>
      </c>
      <c r="C245" s="56" t="s">
        <v>8</v>
      </c>
      <c r="D245" s="61">
        <f>VLOOKUP(C245,Product_Pricing!$A$1:$C$4,3,FALSE)</f>
        <v>600</v>
      </c>
      <c r="E245" s="56" t="str">
        <f>VLOOKUP(A245,CustomerLifestyle_Survey!$B$1:$G$1067,2,FALSE)</f>
        <v>Low Risk</v>
      </c>
      <c r="F245" s="56" t="str">
        <f>VLOOKUP($A245,CustomerLifestyle_Survey!$B$1:$G$1067,F$1,FALSE)</f>
        <v>30 - 60</v>
      </c>
      <c r="G245" s="56">
        <f>VLOOKUP($A245,CustomerLifestyle_Survey!$B$1:$G$1067,G$1,FALSE)</f>
        <v>0</v>
      </c>
      <c r="H245" s="56">
        <f>VLOOKUP($A245,CustomerLifestyle_Survey!$B$1:$G$1067,H$1,FALSE)</f>
        <v>1</v>
      </c>
      <c r="I245" s="56">
        <f>VLOOKUP($A245,CustomerLifestyle_Survey!$B$1:$G$1067,I$1,FALSE)</f>
        <v>0</v>
      </c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22.5" customHeight="1">
      <c r="A246" s="56" t="s">
        <v>507</v>
      </c>
      <c r="B246" s="56" t="s">
        <v>508</v>
      </c>
      <c r="C246" s="56" t="s">
        <v>8</v>
      </c>
      <c r="D246" s="61">
        <f>VLOOKUP(C246,Product_Pricing!$A$1:$C$4,3,FALSE)</f>
        <v>600</v>
      </c>
      <c r="E246" s="56" t="str">
        <f>VLOOKUP(A246,CustomerLifestyle_Survey!$B$1:$G$1067,2,FALSE)</f>
        <v>Low Risk</v>
      </c>
      <c r="F246" s="56" t="str">
        <f>VLOOKUP($A246,CustomerLifestyle_Survey!$B$1:$G$1067,F$1,FALSE)</f>
        <v>30 - 60</v>
      </c>
      <c r="G246" s="56">
        <f>VLOOKUP($A246,CustomerLifestyle_Survey!$B$1:$G$1067,G$1,FALSE)</f>
        <v>0</v>
      </c>
      <c r="H246" s="56">
        <f>VLOOKUP($A246,CustomerLifestyle_Survey!$B$1:$G$1067,H$1,FALSE)</f>
        <v>1</v>
      </c>
      <c r="I246" s="56">
        <f>VLOOKUP($A246,CustomerLifestyle_Survey!$B$1:$G$1067,I$1,FALSE)</f>
        <v>0</v>
      </c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22.5" customHeight="1">
      <c r="A247" s="56" t="s">
        <v>509</v>
      </c>
      <c r="B247" s="56" t="s">
        <v>510</v>
      </c>
      <c r="C247" s="56" t="s">
        <v>8</v>
      </c>
      <c r="D247" s="61">
        <f>VLOOKUP(C247,Product_Pricing!$A$1:$C$4,3,FALSE)</f>
        <v>600</v>
      </c>
      <c r="E247" s="56" t="str">
        <f>VLOOKUP(A247,CustomerLifestyle_Survey!$B$1:$G$1067,2,FALSE)</f>
        <v>Low Risk</v>
      </c>
      <c r="F247" s="56" t="str">
        <f>VLOOKUP($A247,CustomerLifestyle_Survey!$B$1:$G$1067,F$1,FALSE)</f>
        <v>30 - 60</v>
      </c>
      <c r="G247" s="56">
        <f>VLOOKUP($A247,CustomerLifestyle_Survey!$B$1:$G$1067,G$1,FALSE)</f>
        <v>0</v>
      </c>
      <c r="H247" s="56">
        <f>VLOOKUP($A247,CustomerLifestyle_Survey!$B$1:$G$1067,H$1,FALSE)</f>
        <v>1</v>
      </c>
      <c r="I247" s="56">
        <f>VLOOKUP($A247,CustomerLifestyle_Survey!$B$1:$G$1067,I$1,FALSE)</f>
        <v>0</v>
      </c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22.5" customHeight="1">
      <c r="A248" s="56" t="s">
        <v>511</v>
      </c>
      <c r="B248" s="56" t="s">
        <v>512</v>
      </c>
      <c r="C248" s="56" t="s">
        <v>8</v>
      </c>
      <c r="D248" s="61">
        <f>VLOOKUP(C248,Product_Pricing!$A$1:$C$4,3,FALSE)</f>
        <v>600</v>
      </c>
      <c r="E248" s="56" t="str">
        <f>VLOOKUP(A248,CustomerLifestyle_Survey!$B$1:$G$1067,2,FALSE)</f>
        <v>Low Risk</v>
      </c>
      <c r="F248" s="56" t="str">
        <f>VLOOKUP($A248,CustomerLifestyle_Survey!$B$1:$G$1067,F$1,FALSE)</f>
        <v>30 - 60</v>
      </c>
      <c r="G248" s="56">
        <f>VLOOKUP($A248,CustomerLifestyle_Survey!$B$1:$G$1067,G$1,FALSE)</f>
        <v>0</v>
      </c>
      <c r="H248" s="56">
        <f>VLOOKUP($A248,CustomerLifestyle_Survey!$B$1:$G$1067,H$1,FALSE)</f>
        <v>1</v>
      </c>
      <c r="I248" s="56">
        <f>VLOOKUP($A248,CustomerLifestyle_Survey!$B$1:$G$1067,I$1,FALSE)</f>
        <v>0</v>
      </c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22.5" customHeight="1">
      <c r="A249" s="56" t="s">
        <v>513</v>
      </c>
      <c r="B249" s="56" t="s">
        <v>514</v>
      </c>
      <c r="C249" s="56" t="s">
        <v>8</v>
      </c>
      <c r="D249" s="61">
        <f>VLOOKUP(C249,Product_Pricing!$A$1:$C$4,3,FALSE)</f>
        <v>600</v>
      </c>
      <c r="E249" s="56" t="str">
        <f>VLOOKUP(A249,CustomerLifestyle_Survey!$B$1:$G$1067,2,FALSE)</f>
        <v>Low Risk</v>
      </c>
      <c r="F249" s="56" t="str">
        <f>VLOOKUP($A249,CustomerLifestyle_Survey!$B$1:$G$1067,F$1,FALSE)</f>
        <v>30 - 60</v>
      </c>
      <c r="G249" s="56">
        <f>VLOOKUP($A249,CustomerLifestyle_Survey!$B$1:$G$1067,G$1,FALSE)</f>
        <v>0</v>
      </c>
      <c r="H249" s="56">
        <f>VLOOKUP($A249,CustomerLifestyle_Survey!$B$1:$G$1067,H$1,FALSE)</f>
        <v>1</v>
      </c>
      <c r="I249" s="56">
        <f>VLOOKUP($A249,CustomerLifestyle_Survey!$B$1:$G$1067,I$1,FALSE)</f>
        <v>0</v>
      </c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22.5" customHeight="1">
      <c r="A250" s="56" t="s">
        <v>515</v>
      </c>
      <c r="B250" s="56" t="s">
        <v>516</v>
      </c>
      <c r="C250" s="56" t="s">
        <v>8</v>
      </c>
      <c r="D250" s="61">
        <f>VLOOKUP(C250,Product_Pricing!$A$1:$C$4,3,FALSE)</f>
        <v>600</v>
      </c>
      <c r="E250" s="56" t="str">
        <f>VLOOKUP(A250,CustomerLifestyle_Survey!$B$1:$G$1067,2,FALSE)</f>
        <v>Low Risk</v>
      </c>
      <c r="F250" s="56" t="str">
        <f>VLOOKUP($A250,CustomerLifestyle_Survey!$B$1:$G$1067,F$1,FALSE)</f>
        <v>30 - 60</v>
      </c>
      <c r="G250" s="56">
        <f>VLOOKUP($A250,CustomerLifestyle_Survey!$B$1:$G$1067,G$1,FALSE)</f>
        <v>0</v>
      </c>
      <c r="H250" s="56">
        <f>VLOOKUP($A250,CustomerLifestyle_Survey!$B$1:$G$1067,H$1,FALSE)</f>
        <v>1</v>
      </c>
      <c r="I250" s="56">
        <f>VLOOKUP($A250,CustomerLifestyle_Survey!$B$1:$G$1067,I$1,FALSE)</f>
        <v>0</v>
      </c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22.5" customHeight="1">
      <c r="A251" s="56" t="s">
        <v>517</v>
      </c>
      <c r="B251" s="56" t="s">
        <v>518</v>
      </c>
      <c r="C251" s="56" t="s">
        <v>8</v>
      </c>
      <c r="D251" s="61">
        <f>VLOOKUP(C251,Product_Pricing!$A$1:$C$4,3,FALSE)</f>
        <v>600</v>
      </c>
      <c r="E251" s="56" t="str">
        <f>VLOOKUP(A251,CustomerLifestyle_Survey!$B$1:$G$1067,2,FALSE)</f>
        <v>Low Risk</v>
      </c>
      <c r="F251" s="56" t="str">
        <f>VLOOKUP($A251,CustomerLifestyle_Survey!$B$1:$G$1067,F$1,FALSE)</f>
        <v>30 - 60</v>
      </c>
      <c r="G251" s="56">
        <f>VLOOKUP($A251,CustomerLifestyle_Survey!$B$1:$G$1067,G$1,FALSE)</f>
        <v>0</v>
      </c>
      <c r="H251" s="56">
        <f>VLOOKUP($A251,CustomerLifestyle_Survey!$B$1:$G$1067,H$1,FALSE)</f>
        <v>1</v>
      </c>
      <c r="I251" s="56">
        <f>VLOOKUP($A251,CustomerLifestyle_Survey!$B$1:$G$1067,I$1,FALSE)</f>
        <v>0</v>
      </c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22.5" customHeight="1">
      <c r="A252" s="56" t="s">
        <v>519</v>
      </c>
      <c r="B252" s="56" t="s">
        <v>520</v>
      </c>
      <c r="C252" s="56" t="s">
        <v>8</v>
      </c>
      <c r="D252" s="61">
        <f>VLOOKUP(C252,Product_Pricing!$A$1:$C$4,3,FALSE)</f>
        <v>600</v>
      </c>
      <c r="E252" s="56" t="str">
        <f>VLOOKUP(A252,CustomerLifestyle_Survey!$B$1:$G$1067,2,FALSE)</f>
        <v>Low Risk</v>
      </c>
      <c r="F252" s="56" t="str">
        <f>VLOOKUP($A252,CustomerLifestyle_Survey!$B$1:$G$1067,F$1,FALSE)</f>
        <v>30 - 60</v>
      </c>
      <c r="G252" s="56">
        <f>VLOOKUP($A252,CustomerLifestyle_Survey!$B$1:$G$1067,G$1,FALSE)</f>
        <v>0</v>
      </c>
      <c r="H252" s="56">
        <f>VLOOKUP($A252,CustomerLifestyle_Survey!$B$1:$G$1067,H$1,FALSE)</f>
        <v>1</v>
      </c>
      <c r="I252" s="56">
        <f>VLOOKUP($A252,CustomerLifestyle_Survey!$B$1:$G$1067,I$1,FALSE)</f>
        <v>0</v>
      </c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22.5" customHeight="1">
      <c r="A253" s="56" t="s">
        <v>521</v>
      </c>
      <c r="B253" s="56" t="s">
        <v>522</v>
      </c>
      <c r="C253" s="56" t="s">
        <v>8</v>
      </c>
      <c r="D253" s="61">
        <f>VLOOKUP(C253,Product_Pricing!$A$1:$C$4,3,FALSE)</f>
        <v>600</v>
      </c>
      <c r="E253" s="56" t="str">
        <f>VLOOKUP(A253,CustomerLifestyle_Survey!$B$1:$G$1067,2,FALSE)</f>
        <v>Low Risk</v>
      </c>
      <c r="F253" s="56" t="str">
        <f>VLOOKUP($A253,CustomerLifestyle_Survey!$B$1:$G$1067,F$1,FALSE)</f>
        <v>30 - 60</v>
      </c>
      <c r="G253" s="56">
        <f>VLOOKUP($A253,CustomerLifestyle_Survey!$B$1:$G$1067,G$1,FALSE)</f>
        <v>0</v>
      </c>
      <c r="H253" s="56">
        <f>VLOOKUP($A253,CustomerLifestyle_Survey!$B$1:$G$1067,H$1,FALSE)</f>
        <v>1</v>
      </c>
      <c r="I253" s="56">
        <f>VLOOKUP($A253,CustomerLifestyle_Survey!$B$1:$G$1067,I$1,FALSE)</f>
        <v>0</v>
      </c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22.5" customHeight="1">
      <c r="A254" s="56" t="s">
        <v>523</v>
      </c>
      <c r="B254" s="56" t="s">
        <v>524</v>
      </c>
      <c r="C254" s="56" t="s">
        <v>8</v>
      </c>
      <c r="D254" s="61">
        <f>VLOOKUP(C254,Product_Pricing!$A$1:$C$4,3,FALSE)</f>
        <v>600</v>
      </c>
      <c r="E254" s="56" t="str">
        <f>VLOOKUP(A254,CustomerLifestyle_Survey!$B$1:$G$1067,2,FALSE)</f>
        <v>Low Risk</v>
      </c>
      <c r="F254" s="56" t="str">
        <f>VLOOKUP($A254,CustomerLifestyle_Survey!$B$1:$G$1067,F$1,FALSE)</f>
        <v>30 - 60</v>
      </c>
      <c r="G254" s="56">
        <f>VLOOKUP($A254,CustomerLifestyle_Survey!$B$1:$G$1067,G$1,FALSE)</f>
        <v>0</v>
      </c>
      <c r="H254" s="56">
        <f>VLOOKUP($A254,CustomerLifestyle_Survey!$B$1:$G$1067,H$1,FALSE)</f>
        <v>1</v>
      </c>
      <c r="I254" s="56">
        <f>VLOOKUP($A254,CustomerLifestyle_Survey!$B$1:$G$1067,I$1,FALSE)</f>
        <v>0</v>
      </c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22.5" customHeight="1">
      <c r="A255" s="56" t="s">
        <v>525</v>
      </c>
      <c r="B255" s="56" t="s">
        <v>526</v>
      </c>
      <c r="C255" s="56" t="s">
        <v>8</v>
      </c>
      <c r="D255" s="61">
        <f>VLOOKUP(C255,Product_Pricing!$A$1:$C$4,3,FALSE)</f>
        <v>600</v>
      </c>
      <c r="E255" s="56" t="str">
        <f>VLOOKUP(A255,CustomerLifestyle_Survey!$B$1:$G$1067,2,FALSE)</f>
        <v>Low Risk</v>
      </c>
      <c r="F255" s="56" t="str">
        <f>VLOOKUP($A255,CustomerLifestyle_Survey!$B$1:$G$1067,F$1,FALSE)</f>
        <v>30 - 60</v>
      </c>
      <c r="G255" s="56">
        <f>VLOOKUP($A255,CustomerLifestyle_Survey!$B$1:$G$1067,G$1,FALSE)</f>
        <v>0</v>
      </c>
      <c r="H255" s="56">
        <f>VLOOKUP($A255,CustomerLifestyle_Survey!$B$1:$G$1067,H$1,FALSE)</f>
        <v>1</v>
      </c>
      <c r="I255" s="56">
        <f>VLOOKUP($A255,CustomerLifestyle_Survey!$B$1:$G$1067,I$1,FALSE)</f>
        <v>0</v>
      </c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22.5" customHeight="1">
      <c r="A256" s="56" t="s">
        <v>527</v>
      </c>
      <c r="B256" s="56" t="s">
        <v>528</v>
      </c>
      <c r="C256" s="56" t="s">
        <v>8</v>
      </c>
      <c r="D256" s="61">
        <f>VLOOKUP(C256,Product_Pricing!$A$1:$C$4,3,FALSE)</f>
        <v>600</v>
      </c>
      <c r="E256" s="56" t="str">
        <f>VLOOKUP(A256,CustomerLifestyle_Survey!$B$1:$G$1067,2,FALSE)</f>
        <v>Low Risk</v>
      </c>
      <c r="F256" s="56" t="str">
        <f>VLOOKUP($A256,CustomerLifestyle_Survey!$B$1:$G$1067,F$1,FALSE)</f>
        <v>30 - 60</v>
      </c>
      <c r="G256" s="56">
        <f>VLOOKUP($A256,CustomerLifestyle_Survey!$B$1:$G$1067,G$1,FALSE)</f>
        <v>0</v>
      </c>
      <c r="H256" s="56">
        <f>VLOOKUP($A256,CustomerLifestyle_Survey!$B$1:$G$1067,H$1,FALSE)</f>
        <v>1</v>
      </c>
      <c r="I256" s="56">
        <f>VLOOKUP($A256,CustomerLifestyle_Survey!$B$1:$G$1067,I$1,FALSE)</f>
        <v>0</v>
      </c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22.5" customHeight="1">
      <c r="A257" s="56" t="s">
        <v>529</v>
      </c>
      <c r="B257" s="56" t="s">
        <v>530</v>
      </c>
      <c r="C257" s="56" t="s">
        <v>8</v>
      </c>
      <c r="D257" s="61">
        <f>VLOOKUP(C257,Product_Pricing!$A$1:$C$4,3,FALSE)</f>
        <v>600</v>
      </c>
      <c r="E257" s="56" t="str">
        <f>VLOOKUP(A257,CustomerLifestyle_Survey!$B$1:$G$1067,2,FALSE)</f>
        <v>Low Risk</v>
      </c>
      <c r="F257" s="56" t="str">
        <f>VLOOKUP($A257,CustomerLifestyle_Survey!$B$1:$G$1067,F$1,FALSE)</f>
        <v>30 - 60</v>
      </c>
      <c r="G257" s="56">
        <f>VLOOKUP($A257,CustomerLifestyle_Survey!$B$1:$G$1067,G$1,FALSE)</f>
        <v>0</v>
      </c>
      <c r="H257" s="56">
        <f>VLOOKUP($A257,CustomerLifestyle_Survey!$B$1:$G$1067,H$1,FALSE)</f>
        <v>1</v>
      </c>
      <c r="I257" s="56">
        <f>VLOOKUP($A257,CustomerLifestyle_Survey!$B$1:$G$1067,I$1,FALSE)</f>
        <v>0</v>
      </c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22.5" customHeight="1">
      <c r="A258" s="56" t="s">
        <v>531</v>
      </c>
      <c r="B258" s="56" t="s">
        <v>532</v>
      </c>
      <c r="C258" s="56" t="s">
        <v>8</v>
      </c>
      <c r="D258" s="61">
        <f>VLOOKUP(C258,Product_Pricing!$A$1:$C$4,3,FALSE)</f>
        <v>600</v>
      </c>
      <c r="E258" s="56" t="str">
        <f>VLOOKUP(A258,CustomerLifestyle_Survey!$B$1:$G$1067,2,FALSE)</f>
        <v>Low Risk</v>
      </c>
      <c r="F258" s="56" t="str">
        <f>VLOOKUP($A258,CustomerLifestyle_Survey!$B$1:$G$1067,F$1,FALSE)</f>
        <v>30 - 60</v>
      </c>
      <c r="G258" s="56">
        <f>VLOOKUP($A258,CustomerLifestyle_Survey!$B$1:$G$1067,G$1,FALSE)</f>
        <v>0</v>
      </c>
      <c r="H258" s="56">
        <f>VLOOKUP($A258,CustomerLifestyle_Survey!$B$1:$G$1067,H$1,FALSE)</f>
        <v>1</v>
      </c>
      <c r="I258" s="56">
        <f>VLOOKUP($A258,CustomerLifestyle_Survey!$B$1:$G$1067,I$1,FALSE)</f>
        <v>0</v>
      </c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22.5" customHeight="1">
      <c r="A259" s="56" t="s">
        <v>533</v>
      </c>
      <c r="B259" s="56" t="s">
        <v>534</v>
      </c>
      <c r="C259" s="56" t="s">
        <v>8</v>
      </c>
      <c r="D259" s="61">
        <f>VLOOKUP(C259,Product_Pricing!$A$1:$C$4,3,FALSE)</f>
        <v>600</v>
      </c>
      <c r="E259" s="56" t="str">
        <f>VLOOKUP(A259,CustomerLifestyle_Survey!$B$1:$G$1067,2,FALSE)</f>
        <v>Low Risk</v>
      </c>
      <c r="F259" s="56" t="str">
        <f>VLOOKUP($A259,CustomerLifestyle_Survey!$B$1:$G$1067,F$1,FALSE)</f>
        <v>30 - 60</v>
      </c>
      <c r="G259" s="56">
        <f>VLOOKUP($A259,CustomerLifestyle_Survey!$B$1:$G$1067,G$1,FALSE)</f>
        <v>0</v>
      </c>
      <c r="H259" s="56">
        <f>VLOOKUP($A259,CustomerLifestyle_Survey!$B$1:$G$1067,H$1,FALSE)</f>
        <v>1</v>
      </c>
      <c r="I259" s="56">
        <f>VLOOKUP($A259,CustomerLifestyle_Survey!$B$1:$G$1067,I$1,FALSE)</f>
        <v>0</v>
      </c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22.5" customHeight="1">
      <c r="A260" s="56" t="s">
        <v>535</v>
      </c>
      <c r="B260" s="56" t="s">
        <v>536</v>
      </c>
      <c r="C260" s="56" t="s">
        <v>8</v>
      </c>
      <c r="D260" s="61">
        <f>VLOOKUP(C260,Product_Pricing!$A$1:$C$4,3,FALSE)</f>
        <v>600</v>
      </c>
      <c r="E260" s="56" t="str">
        <f>VLOOKUP(A260,CustomerLifestyle_Survey!$B$1:$G$1067,2,FALSE)</f>
        <v>Low Risk</v>
      </c>
      <c r="F260" s="56" t="str">
        <f>VLOOKUP($A260,CustomerLifestyle_Survey!$B$1:$G$1067,F$1,FALSE)</f>
        <v>30 - 60</v>
      </c>
      <c r="G260" s="56">
        <f>VLOOKUP($A260,CustomerLifestyle_Survey!$B$1:$G$1067,G$1,FALSE)</f>
        <v>0</v>
      </c>
      <c r="H260" s="56">
        <f>VLOOKUP($A260,CustomerLifestyle_Survey!$B$1:$G$1067,H$1,FALSE)</f>
        <v>1</v>
      </c>
      <c r="I260" s="56">
        <f>VLOOKUP($A260,CustomerLifestyle_Survey!$B$1:$G$1067,I$1,FALSE)</f>
        <v>0</v>
      </c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22.5" customHeight="1">
      <c r="A261" s="56" t="s">
        <v>537</v>
      </c>
      <c r="B261" s="56" t="s">
        <v>538</v>
      </c>
      <c r="C261" s="56" t="s">
        <v>10</v>
      </c>
      <c r="D261" s="61">
        <f>VLOOKUP(C261,Product_Pricing!$A$1:$C$4,3,FALSE)</f>
        <v>9000</v>
      </c>
      <c r="E261" s="56" t="str">
        <f>VLOOKUP(A261,CustomerLifestyle_Survey!$B$1:$G$1067,2,FALSE)</f>
        <v>High Risk</v>
      </c>
      <c r="F261" s="56" t="str">
        <f>VLOOKUP($A261,CustomerLifestyle_Survey!$B$1:$G$1067,F$1,FALSE)</f>
        <v>30 Below</v>
      </c>
      <c r="G261" s="56">
        <f>VLOOKUP($A261,CustomerLifestyle_Survey!$B$1:$G$1067,G$1,FALSE)</f>
        <v>1</v>
      </c>
      <c r="H261" s="56">
        <f>VLOOKUP($A261,CustomerLifestyle_Survey!$B$1:$G$1067,H$1,FALSE)</f>
        <v>1</v>
      </c>
      <c r="I261" s="56">
        <f>VLOOKUP($A261,CustomerLifestyle_Survey!$B$1:$G$1067,I$1,FALSE)</f>
        <v>1</v>
      </c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22.5" customHeight="1">
      <c r="A262" s="56" t="s">
        <v>539</v>
      </c>
      <c r="B262" s="56" t="s">
        <v>540</v>
      </c>
      <c r="C262" s="56" t="s">
        <v>10</v>
      </c>
      <c r="D262" s="61">
        <f>VLOOKUP(C262,Product_Pricing!$A$1:$C$4,3,FALSE)</f>
        <v>9000</v>
      </c>
      <c r="E262" s="56" t="str">
        <f>VLOOKUP(A262,CustomerLifestyle_Survey!$B$1:$G$1067,2,FALSE)</f>
        <v>High Risk</v>
      </c>
      <c r="F262" s="56" t="str">
        <f>VLOOKUP($A262,CustomerLifestyle_Survey!$B$1:$G$1067,F$1,FALSE)</f>
        <v>30 Below</v>
      </c>
      <c r="G262" s="56">
        <f>VLOOKUP($A262,CustomerLifestyle_Survey!$B$1:$G$1067,G$1,FALSE)</f>
        <v>1</v>
      </c>
      <c r="H262" s="56">
        <f>VLOOKUP($A262,CustomerLifestyle_Survey!$B$1:$G$1067,H$1,FALSE)</f>
        <v>1</v>
      </c>
      <c r="I262" s="56">
        <f>VLOOKUP($A262,CustomerLifestyle_Survey!$B$1:$G$1067,I$1,FALSE)</f>
        <v>1</v>
      </c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22.5" customHeight="1">
      <c r="A263" s="56" t="s">
        <v>541</v>
      </c>
      <c r="B263" s="56" t="s">
        <v>542</v>
      </c>
      <c r="C263" s="56" t="s">
        <v>10</v>
      </c>
      <c r="D263" s="61">
        <f>VLOOKUP(C263,Product_Pricing!$A$1:$C$4,3,FALSE)</f>
        <v>9000</v>
      </c>
      <c r="E263" s="56" t="str">
        <f>VLOOKUP(A263,CustomerLifestyle_Survey!$B$1:$G$1067,2,FALSE)</f>
        <v>Mid Risk</v>
      </c>
      <c r="F263" s="56" t="str">
        <f>VLOOKUP($A263,CustomerLifestyle_Survey!$B$1:$G$1067,F$1,FALSE)</f>
        <v>30 Below</v>
      </c>
      <c r="G263" s="56">
        <f>VLOOKUP($A263,CustomerLifestyle_Survey!$B$1:$G$1067,G$1,FALSE)</f>
        <v>1</v>
      </c>
      <c r="H263" s="56">
        <f>VLOOKUP($A263,CustomerLifestyle_Survey!$B$1:$G$1067,H$1,FALSE)</f>
        <v>1</v>
      </c>
      <c r="I263" s="56">
        <f>VLOOKUP($A263,CustomerLifestyle_Survey!$B$1:$G$1067,I$1,FALSE)</f>
        <v>0</v>
      </c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22.5" customHeight="1">
      <c r="A264" s="56" t="s">
        <v>543</v>
      </c>
      <c r="B264" s="56" t="s">
        <v>544</v>
      </c>
      <c r="C264" s="56" t="s">
        <v>10</v>
      </c>
      <c r="D264" s="61">
        <f>VLOOKUP(C264,Product_Pricing!$A$1:$C$4,3,FALSE)</f>
        <v>9000</v>
      </c>
      <c r="E264" s="56" t="str">
        <f>VLOOKUP(A264,CustomerLifestyle_Survey!$B$1:$G$1067,2,FALSE)</f>
        <v>High Risk</v>
      </c>
      <c r="F264" s="56" t="str">
        <f>VLOOKUP($A264,CustomerLifestyle_Survey!$B$1:$G$1067,F$1,FALSE)</f>
        <v>30 Below</v>
      </c>
      <c r="G264" s="56">
        <f>VLOOKUP($A264,CustomerLifestyle_Survey!$B$1:$G$1067,G$1,FALSE)</f>
        <v>1</v>
      </c>
      <c r="H264" s="56">
        <f>VLOOKUP($A264,CustomerLifestyle_Survey!$B$1:$G$1067,H$1,FALSE)</f>
        <v>1</v>
      </c>
      <c r="I264" s="56">
        <f>VLOOKUP($A264,CustomerLifestyle_Survey!$B$1:$G$1067,I$1,FALSE)</f>
        <v>1</v>
      </c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22.5" customHeight="1">
      <c r="A265" s="56" t="s">
        <v>545</v>
      </c>
      <c r="B265" s="56" t="s">
        <v>546</v>
      </c>
      <c r="C265" s="56" t="s">
        <v>10</v>
      </c>
      <c r="D265" s="61">
        <f>VLOOKUP(C265,Product_Pricing!$A$1:$C$4,3,FALSE)</f>
        <v>9000</v>
      </c>
      <c r="E265" s="56" t="str">
        <f>VLOOKUP(A265,CustomerLifestyle_Survey!$B$1:$G$1067,2,FALSE)</f>
        <v>Mid Risk</v>
      </c>
      <c r="F265" s="56" t="str">
        <f>VLOOKUP($A265,CustomerLifestyle_Survey!$B$1:$G$1067,F$1,FALSE)</f>
        <v>30 Below</v>
      </c>
      <c r="G265" s="56">
        <f>VLOOKUP($A265,CustomerLifestyle_Survey!$B$1:$G$1067,G$1,FALSE)</f>
        <v>1</v>
      </c>
      <c r="H265" s="56">
        <f>VLOOKUP($A265,CustomerLifestyle_Survey!$B$1:$G$1067,H$1,FALSE)</f>
        <v>1</v>
      </c>
      <c r="I265" s="56">
        <f>VLOOKUP($A265,CustomerLifestyle_Survey!$B$1:$G$1067,I$1,FALSE)</f>
        <v>0</v>
      </c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22.5" customHeight="1">
      <c r="A266" s="56" t="s">
        <v>547</v>
      </c>
      <c r="B266" s="56" t="s">
        <v>548</v>
      </c>
      <c r="C266" s="56" t="s">
        <v>10</v>
      </c>
      <c r="D266" s="61">
        <f>VLOOKUP(C266,Product_Pricing!$A$1:$C$4,3,FALSE)</f>
        <v>9000</v>
      </c>
      <c r="E266" s="56" t="str">
        <f>VLOOKUP(A266,CustomerLifestyle_Survey!$B$1:$G$1067,2,FALSE)</f>
        <v>Mid Risk</v>
      </c>
      <c r="F266" s="56" t="str">
        <f>VLOOKUP($A266,CustomerLifestyle_Survey!$B$1:$G$1067,F$1,FALSE)</f>
        <v>30 Below</v>
      </c>
      <c r="G266" s="56">
        <f>VLOOKUP($A266,CustomerLifestyle_Survey!$B$1:$G$1067,G$1,FALSE)</f>
        <v>1</v>
      </c>
      <c r="H266" s="56">
        <f>VLOOKUP($A266,CustomerLifestyle_Survey!$B$1:$G$1067,H$1,FALSE)</f>
        <v>1</v>
      </c>
      <c r="I266" s="56">
        <f>VLOOKUP($A266,CustomerLifestyle_Survey!$B$1:$G$1067,I$1,FALSE)</f>
        <v>0</v>
      </c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22.5" customHeight="1">
      <c r="A267" s="56" t="s">
        <v>549</v>
      </c>
      <c r="B267" s="56" t="s">
        <v>550</v>
      </c>
      <c r="C267" s="56" t="s">
        <v>10</v>
      </c>
      <c r="D267" s="61">
        <f>VLOOKUP(C267,Product_Pricing!$A$1:$C$4,3,FALSE)</f>
        <v>9000</v>
      </c>
      <c r="E267" s="56" t="str">
        <f>VLOOKUP(A267,CustomerLifestyle_Survey!$B$1:$G$1067,2,FALSE)</f>
        <v>High Risk</v>
      </c>
      <c r="F267" s="56" t="str">
        <f>VLOOKUP($A267,CustomerLifestyle_Survey!$B$1:$G$1067,F$1,FALSE)</f>
        <v>30 Below</v>
      </c>
      <c r="G267" s="56">
        <f>VLOOKUP($A267,CustomerLifestyle_Survey!$B$1:$G$1067,G$1,FALSE)</f>
        <v>1</v>
      </c>
      <c r="H267" s="56">
        <f>VLOOKUP($A267,CustomerLifestyle_Survey!$B$1:$G$1067,H$1,FALSE)</f>
        <v>1</v>
      </c>
      <c r="I267" s="56">
        <f>VLOOKUP($A267,CustomerLifestyle_Survey!$B$1:$G$1067,I$1,FALSE)</f>
        <v>1</v>
      </c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22.5" customHeight="1">
      <c r="A268" s="56" t="s">
        <v>551</v>
      </c>
      <c r="B268" s="56" t="s">
        <v>552</v>
      </c>
      <c r="C268" s="56" t="s">
        <v>10</v>
      </c>
      <c r="D268" s="61">
        <f>VLOOKUP(C268,Product_Pricing!$A$1:$C$4,3,FALSE)</f>
        <v>9000</v>
      </c>
      <c r="E268" s="56" t="str">
        <f>VLOOKUP(A268,CustomerLifestyle_Survey!$B$1:$G$1067,2,FALSE)</f>
        <v>Mid Risk</v>
      </c>
      <c r="F268" s="56" t="str">
        <f>VLOOKUP($A268,CustomerLifestyle_Survey!$B$1:$G$1067,F$1,FALSE)</f>
        <v>Over 60</v>
      </c>
      <c r="G268" s="56">
        <f>VLOOKUP($A268,CustomerLifestyle_Survey!$B$1:$G$1067,G$1,FALSE)</f>
        <v>1</v>
      </c>
      <c r="H268" s="56">
        <f>VLOOKUP($A268,CustomerLifestyle_Survey!$B$1:$G$1067,H$1,FALSE)</f>
        <v>1</v>
      </c>
      <c r="I268" s="56">
        <f>VLOOKUP($A268,CustomerLifestyle_Survey!$B$1:$G$1067,I$1,FALSE)</f>
        <v>0</v>
      </c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22.5" customHeight="1">
      <c r="A269" s="56" t="s">
        <v>553</v>
      </c>
      <c r="B269" s="56" t="s">
        <v>554</v>
      </c>
      <c r="C269" s="56" t="s">
        <v>10</v>
      </c>
      <c r="D269" s="61">
        <f>VLOOKUP(C269,Product_Pricing!$A$1:$C$4,3,FALSE)</f>
        <v>9000</v>
      </c>
      <c r="E269" s="56" t="str">
        <f>VLOOKUP(A269,CustomerLifestyle_Survey!$B$1:$G$1067,2,FALSE)</f>
        <v>Mid Risk</v>
      </c>
      <c r="F269" s="56" t="str">
        <f>VLOOKUP($A269,CustomerLifestyle_Survey!$B$1:$G$1067,F$1,FALSE)</f>
        <v>30 Below</v>
      </c>
      <c r="G269" s="56">
        <f>VLOOKUP($A269,CustomerLifestyle_Survey!$B$1:$G$1067,G$1,FALSE)</f>
        <v>1</v>
      </c>
      <c r="H269" s="56">
        <f>VLOOKUP($A269,CustomerLifestyle_Survey!$B$1:$G$1067,H$1,FALSE)</f>
        <v>1</v>
      </c>
      <c r="I269" s="56">
        <f>VLOOKUP($A269,CustomerLifestyle_Survey!$B$1:$G$1067,I$1,FALSE)</f>
        <v>0</v>
      </c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22.5" customHeight="1">
      <c r="A270" s="56" t="s">
        <v>555</v>
      </c>
      <c r="B270" s="56" t="s">
        <v>556</v>
      </c>
      <c r="C270" s="56" t="s">
        <v>10</v>
      </c>
      <c r="D270" s="61">
        <f>VLOOKUP(C270,Product_Pricing!$A$1:$C$4,3,FALSE)</f>
        <v>9000</v>
      </c>
      <c r="E270" s="56" t="str">
        <f>VLOOKUP(A270,CustomerLifestyle_Survey!$B$1:$G$1067,2,FALSE)</f>
        <v>High Risk</v>
      </c>
      <c r="F270" s="56" t="str">
        <f>VLOOKUP($A270,CustomerLifestyle_Survey!$B$1:$G$1067,F$1,FALSE)</f>
        <v>30 Below</v>
      </c>
      <c r="G270" s="56">
        <f>VLOOKUP($A270,CustomerLifestyle_Survey!$B$1:$G$1067,G$1,FALSE)</f>
        <v>1</v>
      </c>
      <c r="H270" s="56">
        <f>VLOOKUP($A270,CustomerLifestyle_Survey!$B$1:$G$1067,H$1,FALSE)</f>
        <v>1</v>
      </c>
      <c r="I270" s="56">
        <f>VLOOKUP($A270,CustomerLifestyle_Survey!$B$1:$G$1067,I$1,FALSE)</f>
        <v>1</v>
      </c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22.5" customHeight="1">
      <c r="A271" s="56" t="s">
        <v>557</v>
      </c>
      <c r="B271" s="56" t="s">
        <v>558</v>
      </c>
      <c r="C271" s="56" t="s">
        <v>10</v>
      </c>
      <c r="D271" s="61">
        <f>VLOOKUP(C271,Product_Pricing!$A$1:$C$4,3,FALSE)</f>
        <v>9000</v>
      </c>
      <c r="E271" s="56" t="str">
        <f>VLOOKUP(A271,CustomerLifestyle_Survey!$B$1:$G$1067,2,FALSE)</f>
        <v>High Risk</v>
      </c>
      <c r="F271" s="56" t="str">
        <f>VLOOKUP($A271,CustomerLifestyle_Survey!$B$1:$G$1067,F$1,FALSE)</f>
        <v>30 Below</v>
      </c>
      <c r="G271" s="56">
        <f>VLOOKUP($A271,CustomerLifestyle_Survey!$B$1:$G$1067,G$1,FALSE)</f>
        <v>1</v>
      </c>
      <c r="H271" s="56">
        <f>VLOOKUP($A271,CustomerLifestyle_Survey!$B$1:$G$1067,H$1,FALSE)</f>
        <v>1</v>
      </c>
      <c r="I271" s="56">
        <f>VLOOKUP($A271,CustomerLifestyle_Survey!$B$1:$G$1067,I$1,FALSE)</f>
        <v>1</v>
      </c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22.5" customHeight="1">
      <c r="A272" s="56" t="s">
        <v>559</v>
      </c>
      <c r="B272" s="56" t="s">
        <v>560</v>
      </c>
      <c r="C272" s="56" t="s">
        <v>10</v>
      </c>
      <c r="D272" s="61">
        <f>VLOOKUP(C272,Product_Pricing!$A$1:$C$4,3,FALSE)</f>
        <v>9000</v>
      </c>
      <c r="E272" s="56" t="str">
        <f>VLOOKUP(A272,CustomerLifestyle_Survey!$B$1:$G$1067,2,FALSE)</f>
        <v>High Risk</v>
      </c>
      <c r="F272" s="56" t="str">
        <f>VLOOKUP($A272,CustomerLifestyle_Survey!$B$1:$G$1067,F$1,FALSE)</f>
        <v>30 Below</v>
      </c>
      <c r="G272" s="56">
        <f>VLOOKUP($A272,CustomerLifestyle_Survey!$B$1:$G$1067,G$1,FALSE)</f>
        <v>1</v>
      </c>
      <c r="H272" s="56">
        <f>VLOOKUP($A272,CustomerLifestyle_Survey!$B$1:$G$1067,H$1,FALSE)</f>
        <v>1</v>
      </c>
      <c r="I272" s="56">
        <f>VLOOKUP($A272,CustomerLifestyle_Survey!$B$1:$G$1067,I$1,FALSE)</f>
        <v>1</v>
      </c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22.5" customHeight="1">
      <c r="A273" s="56" t="s">
        <v>561</v>
      </c>
      <c r="B273" s="56" t="s">
        <v>562</v>
      </c>
      <c r="C273" s="56" t="s">
        <v>10</v>
      </c>
      <c r="D273" s="61">
        <f>VLOOKUP(C273,Product_Pricing!$A$1:$C$4,3,FALSE)</f>
        <v>9000</v>
      </c>
      <c r="E273" s="56" t="str">
        <f>VLOOKUP(A273,CustomerLifestyle_Survey!$B$1:$G$1067,2,FALSE)</f>
        <v>Mid Risk</v>
      </c>
      <c r="F273" s="56" t="str">
        <f>VLOOKUP($A273,CustomerLifestyle_Survey!$B$1:$G$1067,F$1,FALSE)</f>
        <v>30 Below</v>
      </c>
      <c r="G273" s="56">
        <f>VLOOKUP($A273,CustomerLifestyle_Survey!$B$1:$G$1067,G$1,FALSE)</f>
        <v>1</v>
      </c>
      <c r="H273" s="56">
        <f>VLOOKUP($A273,CustomerLifestyle_Survey!$B$1:$G$1067,H$1,FALSE)</f>
        <v>1</v>
      </c>
      <c r="I273" s="56">
        <f>VLOOKUP($A273,CustomerLifestyle_Survey!$B$1:$G$1067,I$1,FALSE)</f>
        <v>0</v>
      </c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22.5" customHeight="1">
      <c r="A274" s="56" t="s">
        <v>563</v>
      </c>
      <c r="B274" s="56" t="s">
        <v>564</v>
      </c>
      <c r="C274" s="56" t="s">
        <v>10</v>
      </c>
      <c r="D274" s="61">
        <f>VLOOKUP(C274,Product_Pricing!$A$1:$C$4,3,FALSE)</f>
        <v>9000</v>
      </c>
      <c r="E274" s="56" t="str">
        <f>VLOOKUP(A274,CustomerLifestyle_Survey!$B$1:$G$1067,2,FALSE)</f>
        <v>High Risk</v>
      </c>
      <c r="F274" s="56" t="str">
        <f>VLOOKUP($A274,CustomerLifestyle_Survey!$B$1:$G$1067,F$1,FALSE)</f>
        <v>30 Below</v>
      </c>
      <c r="G274" s="56">
        <f>VLOOKUP($A274,CustomerLifestyle_Survey!$B$1:$G$1067,G$1,FALSE)</f>
        <v>1</v>
      </c>
      <c r="H274" s="56">
        <f>VLOOKUP($A274,CustomerLifestyle_Survey!$B$1:$G$1067,H$1,FALSE)</f>
        <v>1</v>
      </c>
      <c r="I274" s="56">
        <f>VLOOKUP($A274,CustomerLifestyle_Survey!$B$1:$G$1067,I$1,FALSE)</f>
        <v>1</v>
      </c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22.5" customHeight="1">
      <c r="A275" s="56" t="s">
        <v>565</v>
      </c>
      <c r="B275" s="56" t="s">
        <v>566</v>
      </c>
      <c r="C275" s="56" t="s">
        <v>10</v>
      </c>
      <c r="D275" s="61">
        <f>VLOOKUP(C275,Product_Pricing!$A$1:$C$4,3,FALSE)</f>
        <v>9000</v>
      </c>
      <c r="E275" s="56" t="str">
        <f>VLOOKUP(A275,CustomerLifestyle_Survey!$B$1:$G$1067,2,FALSE)</f>
        <v>Mid Risk</v>
      </c>
      <c r="F275" s="56" t="str">
        <f>VLOOKUP($A275,CustomerLifestyle_Survey!$B$1:$G$1067,F$1,FALSE)</f>
        <v>30 Below</v>
      </c>
      <c r="G275" s="56">
        <f>VLOOKUP($A275,CustomerLifestyle_Survey!$B$1:$G$1067,G$1,FALSE)</f>
        <v>1</v>
      </c>
      <c r="H275" s="56">
        <f>VLOOKUP($A275,CustomerLifestyle_Survey!$B$1:$G$1067,H$1,FALSE)</f>
        <v>1</v>
      </c>
      <c r="I275" s="56">
        <f>VLOOKUP($A275,CustomerLifestyle_Survey!$B$1:$G$1067,I$1,FALSE)</f>
        <v>0</v>
      </c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22.5" customHeight="1">
      <c r="A276" s="56" t="s">
        <v>567</v>
      </c>
      <c r="B276" s="56" t="s">
        <v>568</v>
      </c>
      <c r="C276" s="56" t="s">
        <v>10</v>
      </c>
      <c r="D276" s="61">
        <f>VLOOKUP(C276,Product_Pricing!$A$1:$C$4,3,FALSE)</f>
        <v>9000</v>
      </c>
      <c r="E276" s="56" t="str">
        <f>VLOOKUP(A276,CustomerLifestyle_Survey!$B$1:$G$1067,2,FALSE)</f>
        <v>Mid Risk</v>
      </c>
      <c r="F276" s="56" t="str">
        <f>VLOOKUP($A276,CustomerLifestyle_Survey!$B$1:$G$1067,F$1,FALSE)</f>
        <v>30 Below</v>
      </c>
      <c r="G276" s="56">
        <f>VLOOKUP($A276,CustomerLifestyle_Survey!$B$1:$G$1067,G$1,FALSE)</f>
        <v>1</v>
      </c>
      <c r="H276" s="56">
        <f>VLOOKUP($A276,CustomerLifestyle_Survey!$B$1:$G$1067,H$1,FALSE)</f>
        <v>1</v>
      </c>
      <c r="I276" s="56">
        <f>VLOOKUP($A276,CustomerLifestyle_Survey!$B$1:$G$1067,I$1,FALSE)</f>
        <v>0</v>
      </c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22.5" customHeight="1">
      <c r="A277" s="56" t="s">
        <v>569</v>
      </c>
      <c r="B277" s="56" t="s">
        <v>570</v>
      </c>
      <c r="C277" s="56" t="s">
        <v>10</v>
      </c>
      <c r="D277" s="61">
        <f>VLOOKUP(C277,Product_Pricing!$A$1:$C$4,3,FALSE)</f>
        <v>9000</v>
      </c>
      <c r="E277" s="56" t="str">
        <f>VLOOKUP(A277,CustomerLifestyle_Survey!$B$1:$G$1067,2,FALSE)</f>
        <v>Mid Risk</v>
      </c>
      <c r="F277" s="56" t="str">
        <f>VLOOKUP($A277,CustomerLifestyle_Survey!$B$1:$G$1067,F$1,FALSE)</f>
        <v>30 Below</v>
      </c>
      <c r="G277" s="56">
        <f>VLOOKUP($A277,CustomerLifestyle_Survey!$B$1:$G$1067,G$1,FALSE)</f>
        <v>1</v>
      </c>
      <c r="H277" s="56">
        <f>VLOOKUP($A277,CustomerLifestyle_Survey!$B$1:$G$1067,H$1,FALSE)</f>
        <v>1</v>
      </c>
      <c r="I277" s="56">
        <f>VLOOKUP($A277,CustomerLifestyle_Survey!$B$1:$G$1067,I$1,FALSE)</f>
        <v>0</v>
      </c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22.5" customHeight="1">
      <c r="A278" s="56" t="s">
        <v>571</v>
      </c>
      <c r="B278" s="56" t="s">
        <v>572</v>
      </c>
      <c r="C278" s="56" t="s">
        <v>10</v>
      </c>
      <c r="D278" s="61">
        <f>VLOOKUP(C278,Product_Pricing!$A$1:$C$4,3,FALSE)</f>
        <v>9000</v>
      </c>
      <c r="E278" s="56" t="str">
        <f>VLOOKUP(A278,CustomerLifestyle_Survey!$B$1:$G$1067,2,FALSE)</f>
        <v>High Risk</v>
      </c>
      <c r="F278" s="56" t="str">
        <f>VLOOKUP($A278,CustomerLifestyle_Survey!$B$1:$G$1067,F$1,FALSE)</f>
        <v>30 Below</v>
      </c>
      <c r="G278" s="56">
        <f>VLOOKUP($A278,CustomerLifestyle_Survey!$B$1:$G$1067,G$1,FALSE)</f>
        <v>1</v>
      </c>
      <c r="H278" s="56">
        <f>VLOOKUP($A278,CustomerLifestyle_Survey!$B$1:$G$1067,H$1,FALSE)</f>
        <v>1</v>
      </c>
      <c r="I278" s="56">
        <f>VLOOKUP($A278,CustomerLifestyle_Survey!$B$1:$G$1067,I$1,FALSE)</f>
        <v>1</v>
      </c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22.5" customHeight="1">
      <c r="A279" s="56" t="s">
        <v>573</v>
      </c>
      <c r="B279" s="56" t="s">
        <v>574</v>
      </c>
      <c r="C279" s="56" t="s">
        <v>10</v>
      </c>
      <c r="D279" s="61">
        <f>VLOOKUP(C279,Product_Pricing!$A$1:$C$4,3,FALSE)</f>
        <v>9000</v>
      </c>
      <c r="E279" s="56" t="str">
        <f>VLOOKUP(A279,CustomerLifestyle_Survey!$B$1:$G$1067,2,FALSE)</f>
        <v>Mid Risk</v>
      </c>
      <c r="F279" s="56" t="str">
        <f>VLOOKUP($A279,CustomerLifestyle_Survey!$B$1:$G$1067,F$1,FALSE)</f>
        <v>Over 60</v>
      </c>
      <c r="G279" s="56">
        <f>VLOOKUP($A279,CustomerLifestyle_Survey!$B$1:$G$1067,G$1,FALSE)</f>
        <v>1</v>
      </c>
      <c r="H279" s="56">
        <f>VLOOKUP($A279,CustomerLifestyle_Survey!$B$1:$G$1067,H$1,FALSE)</f>
        <v>1</v>
      </c>
      <c r="I279" s="56">
        <f>VLOOKUP($A279,CustomerLifestyle_Survey!$B$1:$G$1067,I$1,FALSE)</f>
        <v>0</v>
      </c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22.5" customHeight="1">
      <c r="A280" s="56" t="s">
        <v>575</v>
      </c>
      <c r="B280" s="56" t="s">
        <v>576</v>
      </c>
      <c r="C280" s="56" t="s">
        <v>10</v>
      </c>
      <c r="D280" s="61">
        <f>VLOOKUP(C280,Product_Pricing!$A$1:$C$4,3,FALSE)</f>
        <v>9000</v>
      </c>
      <c r="E280" s="56" t="str">
        <f>VLOOKUP(A280,CustomerLifestyle_Survey!$B$1:$G$1067,2,FALSE)</f>
        <v>Mid Risk</v>
      </c>
      <c r="F280" s="56" t="str">
        <f>VLOOKUP($A280,CustomerLifestyle_Survey!$B$1:$G$1067,F$1,FALSE)</f>
        <v>Over 60</v>
      </c>
      <c r="G280" s="56">
        <f>VLOOKUP($A280,CustomerLifestyle_Survey!$B$1:$G$1067,G$1,FALSE)</f>
        <v>1</v>
      </c>
      <c r="H280" s="56">
        <f>VLOOKUP($A280,CustomerLifestyle_Survey!$B$1:$G$1067,H$1,FALSE)</f>
        <v>1</v>
      </c>
      <c r="I280" s="56">
        <f>VLOOKUP($A280,CustomerLifestyle_Survey!$B$1:$G$1067,I$1,FALSE)</f>
        <v>0</v>
      </c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22.5" customHeight="1">
      <c r="A281" s="56" t="s">
        <v>577</v>
      </c>
      <c r="B281" s="56" t="s">
        <v>578</v>
      </c>
      <c r="C281" s="56" t="s">
        <v>10</v>
      </c>
      <c r="D281" s="61">
        <f>VLOOKUP(C281,Product_Pricing!$A$1:$C$4,3,FALSE)</f>
        <v>9000</v>
      </c>
      <c r="E281" s="56" t="str">
        <f>VLOOKUP(A281,CustomerLifestyle_Survey!$B$1:$G$1067,2,FALSE)</f>
        <v>Mid Risk</v>
      </c>
      <c r="F281" s="56" t="str">
        <f>VLOOKUP($A281,CustomerLifestyle_Survey!$B$1:$G$1067,F$1,FALSE)</f>
        <v>Over 60</v>
      </c>
      <c r="G281" s="56">
        <f>VLOOKUP($A281,CustomerLifestyle_Survey!$B$1:$G$1067,G$1,FALSE)</f>
        <v>1</v>
      </c>
      <c r="H281" s="56">
        <f>VLOOKUP($A281,CustomerLifestyle_Survey!$B$1:$G$1067,H$1,FALSE)</f>
        <v>1</v>
      </c>
      <c r="I281" s="56">
        <f>VLOOKUP($A281,CustomerLifestyle_Survey!$B$1:$G$1067,I$1,FALSE)</f>
        <v>0</v>
      </c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22.5" customHeight="1">
      <c r="A282" s="56" t="s">
        <v>579</v>
      </c>
      <c r="B282" s="56" t="s">
        <v>580</v>
      </c>
      <c r="C282" s="56" t="s">
        <v>10</v>
      </c>
      <c r="D282" s="61">
        <f>VLOOKUP(C282,Product_Pricing!$A$1:$C$4,3,FALSE)</f>
        <v>9000</v>
      </c>
      <c r="E282" s="56" t="str">
        <f>VLOOKUP(A282,CustomerLifestyle_Survey!$B$1:$G$1067,2,FALSE)</f>
        <v>High Risk</v>
      </c>
      <c r="F282" s="56" t="str">
        <f>VLOOKUP($A282,CustomerLifestyle_Survey!$B$1:$G$1067,F$1,FALSE)</f>
        <v>30 Below</v>
      </c>
      <c r="G282" s="56">
        <f>VLOOKUP($A282,CustomerLifestyle_Survey!$B$1:$G$1067,G$1,FALSE)</f>
        <v>1</v>
      </c>
      <c r="H282" s="56">
        <f>VLOOKUP($A282,CustomerLifestyle_Survey!$B$1:$G$1067,H$1,FALSE)</f>
        <v>1</v>
      </c>
      <c r="I282" s="56">
        <f>VLOOKUP($A282,CustomerLifestyle_Survey!$B$1:$G$1067,I$1,FALSE)</f>
        <v>1</v>
      </c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22.5" customHeight="1">
      <c r="A283" s="56" t="s">
        <v>581</v>
      </c>
      <c r="B283" s="56" t="s">
        <v>582</v>
      </c>
      <c r="C283" s="56" t="s">
        <v>10</v>
      </c>
      <c r="D283" s="61">
        <f>VLOOKUP(C283,Product_Pricing!$A$1:$C$4,3,FALSE)</f>
        <v>9000</v>
      </c>
      <c r="E283" s="56" t="str">
        <f>VLOOKUP(A283,CustomerLifestyle_Survey!$B$1:$G$1067,2,FALSE)</f>
        <v>High Risk</v>
      </c>
      <c r="F283" s="56" t="str">
        <f>VLOOKUP($A283,CustomerLifestyle_Survey!$B$1:$G$1067,F$1,FALSE)</f>
        <v>30 Below</v>
      </c>
      <c r="G283" s="56">
        <f>VLOOKUP($A283,CustomerLifestyle_Survey!$B$1:$G$1067,G$1,FALSE)</f>
        <v>1</v>
      </c>
      <c r="H283" s="56">
        <f>VLOOKUP($A283,CustomerLifestyle_Survey!$B$1:$G$1067,H$1,FALSE)</f>
        <v>1</v>
      </c>
      <c r="I283" s="56">
        <f>VLOOKUP($A283,CustomerLifestyle_Survey!$B$1:$G$1067,I$1,FALSE)</f>
        <v>1</v>
      </c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22.5" customHeight="1">
      <c r="A284" s="56" t="s">
        <v>583</v>
      </c>
      <c r="B284" s="56" t="s">
        <v>584</v>
      </c>
      <c r="C284" s="56" t="s">
        <v>10</v>
      </c>
      <c r="D284" s="61">
        <f>VLOOKUP(C284,Product_Pricing!$A$1:$C$4,3,FALSE)</f>
        <v>9000</v>
      </c>
      <c r="E284" s="56" t="str">
        <f>VLOOKUP(A284,CustomerLifestyle_Survey!$B$1:$G$1067,2,FALSE)</f>
        <v>High Risk</v>
      </c>
      <c r="F284" s="56" t="str">
        <f>VLOOKUP($A284,CustomerLifestyle_Survey!$B$1:$G$1067,F$1,FALSE)</f>
        <v>30 Below</v>
      </c>
      <c r="G284" s="56">
        <f>VLOOKUP($A284,CustomerLifestyle_Survey!$B$1:$G$1067,G$1,FALSE)</f>
        <v>1</v>
      </c>
      <c r="H284" s="56">
        <f>VLOOKUP($A284,CustomerLifestyle_Survey!$B$1:$G$1067,H$1,FALSE)</f>
        <v>1</v>
      </c>
      <c r="I284" s="56">
        <f>VLOOKUP($A284,CustomerLifestyle_Survey!$B$1:$G$1067,I$1,FALSE)</f>
        <v>1</v>
      </c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22.5" customHeight="1">
      <c r="A285" s="56" t="s">
        <v>585</v>
      </c>
      <c r="B285" s="56" t="s">
        <v>586</v>
      </c>
      <c r="C285" s="56" t="s">
        <v>10</v>
      </c>
      <c r="D285" s="61">
        <f>VLOOKUP(C285,Product_Pricing!$A$1:$C$4,3,FALSE)</f>
        <v>9000</v>
      </c>
      <c r="E285" s="56" t="str">
        <f>VLOOKUP(A285,CustomerLifestyle_Survey!$B$1:$G$1067,2,FALSE)</f>
        <v>High Risk</v>
      </c>
      <c r="F285" s="56" t="str">
        <f>VLOOKUP($A285,CustomerLifestyle_Survey!$B$1:$G$1067,F$1,FALSE)</f>
        <v>30 Below</v>
      </c>
      <c r="G285" s="56">
        <f>VLOOKUP($A285,CustomerLifestyle_Survey!$B$1:$G$1067,G$1,FALSE)</f>
        <v>1</v>
      </c>
      <c r="H285" s="56">
        <f>VLOOKUP($A285,CustomerLifestyle_Survey!$B$1:$G$1067,H$1,FALSE)</f>
        <v>1</v>
      </c>
      <c r="I285" s="56">
        <f>VLOOKUP($A285,CustomerLifestyle_Survey!$B$1:$G$1067,I$1,FALSE)</f>
        <v>1</v>
      </c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22.5" customHeight="1">
      <c r="A286" s="56" t="s">
        <v>587</v>
      </c>
      <c r="B286" s="56" t="s">
        <v>588</v>
      </c>
      <c r="C286" s="56" t="s">
        <v>10</v>
      </c>
      <c r="D286" s="61">
        <f>VLOOKUP(C286,Product_Pricing!$A$1:$C$4,3,FALSE)</f>
        <v>9000</v>
      </c>
      <c r="E286" s="56" t="str">
        <f>VLOOKUP(A286,CustomerLifestyle_Survey!$B$1:$G$1067,2,FALSE)</f>
        <v>High Risk</v>
      </c>
      <c r="F286" s="56" t="str">
        <f>VLOOKUP($A286,CustomerLifestyle_Survey!$B$1:$G$1067,F$1,FALSE)</f>
        <v>30 Below</v>
      </c>
      <c r="G286" s="56">
        <f>VLOOKUP($A286,CustomerLifestyle_Survey!$B$1:$G$1067,G$1,FALSE)</f>
        <v>1</v>
      </c>
      <c r="H286" s="56">
        <f>VLOOKUP($A286,CustomerLifestyle_Survey!$B$1:$G$1067,H$1,FALSE)</f>
        <v>1</v>
      </c>
      <c r="I286" s="56">
        <f>VLOOKUP($A286,CustomerLifestyle_Survey!$B$1:$G$1067,I$1,FALSE)</f>
        <v>1</v>
      </c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22.5" customHeight="1">
      <c r="A287" s="56" t="s">
        <v>589</v>
      </c>
      <c r="B287" s="56" t="s">
        <v>590</v>
      </c>
      <c r="C287" s="56" t="s">
        <v>10</v>
      </c>
      <c r="D287" s="61">
        <f>VLOOKUP(C287,Product_Pricing!$A$1:$C$4,3,FALSE)</f>
        <v>9000</v>
      </c>
      <c r="E287" s="56" t="str">
        <f>VLOOKUP(A287,CustomerLifestyle_Survey!$B$1:$G$1067,2,FALSE)</f>
        <v>High Risk</v>
      </c>
      <c r="F287" s="56" t="str">
        <f>VLOOKUP($A287,CustomerLifestyle_Survey!$B$1:$G$1067,F$1,FALSE)</f>
        <v>30 Below</v>
      </c>
      <c r="G287" s="56">
        <f>VLOOKUP($A287,CustomerLifestyle_Survey!$B$1:$G$1067,G$1,FALSE)</f>
        <v>1</v>
      </c>
      <c r="H287" s="56">
        <f>VLOOKUP($A287,CustomerLifestyle_Survey!$B$1:$G$1067,H$1,FALSE)</f>
        <v>1</v>
      </c>
      <c r="I287" s="56">
        <f>VLOOKUP($A287,CustomerLifestyle_Survey!$B$1:$G$1067,I$1,FALSE)</f>
        <v>1</v>
      </c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22.5" customHeight="1">
      <c r="A288" s="56" t="s">
        <v>591</v>
      </c>
      <c r="B288" s="56" t="s">
        <v>592</v>
      </c>
      <c r="C288" s="56" t="s">
        <v>10</v>
      </c>
      <c r="D288" s="61">
        <f>VLOOKUP(C288,Product_Pricing!$A$1:$C$4,3,FALSE)</f>
        <v>9000</v>
      </c>
      <c r="E288" s="56" t="str">
        <f>VLOOKUP(A288,CustomerLifestyle_Survey!$B$1:$G$1067,2,FALSE)</f>
        <v>High Risk</v>
      </c>
      <c r="F288" s="56" t="str">
        <f>VLOOKUP($A288,CustomerLifestyle_Survey!$B$1:$G$1067,F$1,FALSE)</f>
        <v>30 Below</v>
      </c>
      <c r="G288" s="56">
        <f>VLOOKUP($A288,CustomerLifestyle_Survey!$B$1:$G$1067,G$1,FALSE)</f>
        <v>1</v>
      </c>
      <c r="H288" s="56">
        <f>VLOOKUP($A288,CustomerLifestyle_Survey!$B$1:$G$1067,H$1,FALSE)</f>
        <v>1</v>
      </c>
      <c r="I288" s="56">
        <f>VLOOKUP($A288,CustomerLifestyle_Survey!$B$1:$G$1067,I$1,FALSE)</f>
        <v>1</v>
      </c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22.5" customHeight="1">
      <c r="A289" s="56" t="s">
        <v>593</v>
      </c>
      <c r="B289" s="56" t="s">
        <v>594</v>
      </c>
      <c r="C289" s="56" t="s">
        <v>10</v>
      </c>
      <c r="D289" s="61">
        <f>VLOOKUP(C289,Product_Pricing!$A$1:$C$4,3,FALSE)</f>
        <v>9000</v>
      </c>
      <c r="E289" s="56" t="str">
        <f>VLOOKUP(A289,CustomerLifestyle_Survey!$B$1:$G$1067,2,FALSE)</f>
        <v>High Risk</v>
      </c>
      <c r="F289" s="56" t="str">
        <f>VLOOKUP($A289,CustomerLifestyle_Survey!$B$1:$G$1067,F$1,FALSE)</f>
        <v>30 Below</v>
      </c>
      <c r="G289" s="56">
        <f>VLOOKUP($A289,CustomerLifestyle_Survey!$B$1:$G$1067,G$1,FALSE)</f>
        <v>1</v>
      </c>
      <c r="H289" s="56">
        <f>VLOOKUP($A289,CustomerLifestyle_Survey!$B$1:$G$1067,H$1,FALSE)</f>
        <v>1</v>
      </c>
      <c r="I289" s="56">
        <f>VLOOKUP($A289,CustomerLifestyle_Survey!$B$1:$G$1067,I$1,FALSE)</f>
        <v>1</v>
      </c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22.5" customHeight="1">
      <c r="A290" s="56" t="s">
        <v>595</v>
      </c>
      <c r="B290" s="56" t="s">
        <v>596</v>
      </c>
      <c r="C290" s="56" t="s">
        <v>10</v>
      </c>
      <c r="D290" s="61">
        <f>VLOOKUP(C290,Product_Pricing!$A$1:$C$4,3,FALSE)</f>
        <v>9000</v>
      </c>
      <c r="E290" s="56" t="str">
        <f>VLOOKUP(A290,CustomerLifestyle_Survey!$B$1:$G$1067,2,FALSE)</f>
        <v>High Risk</v>
      </c>
      <c r="F290" s="56" t="str">
        <f>VLOOKUP($A290,CustomerLifestyle_Survey!$B$1:$G$1067,F$1,FALSE)</f>
        <v>30 Below</v>
      </c>
      <c r="G290" s="56">
        <f>VLOOKUP($A290,CustomerLifestyle_Survey!$B$1:$G$1067,G$1,FALSE)</f>
        <v>1</v>
      </c>
      <c r="H290" s="56">
        <f>VLOOKUP($A290,CustomerLifestyle_Survey!$B$1:$G$1067,H$1,FALSE)</f>
        <v>1</v>
      </c>
      <c r="I290" s="56">
        <f>VLOOKUP($A290,CustomerLifestyle_Survey!$B$1:$G$1067,I$1,FALSE)</f>
        <v>1</v>
      </c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22.5" customHeight="1">
      <c r="A291" s="56" t="s">
        <v>597</v>
      </c>
      <c r="B291" s="56" t="s">
        <v>598</v>
      </c>
      <c r="C291" s="56" t="s">
        <v>10</v>
      </c>
      <c r="D291" s="61">
        <f>VLOOKUP(C291,Product_Pricing!$A$1:$C$4,3,FALSE)</f>
        <v>9000</v>
      </c>
      <c r="E291" s="56" t="str">
        <f>VLOOKUP(A291,CustomerLifestyle_Survey!$B$1:$G$1067,2,FALSE)</f>
        <v>High Risk</v>
      </c>
      <c r="F291" s="56" t="str">
        <f>VLOOKUP($A291,CustomerLifestyle_Survey!$B$1:$G$1067,F$1,FALSE)</f>
        <v>30 Below</v>
      </c>
      <c r="G291" s="56">
        <f>VLOOKUP($A291,CustomerLifestyle_Survey!$B$1:$G$1067,G$1,FALSE)</f>
        <v>1</v>
      </c>
      <c r="H291" s="56">
        <f>VLOOKUP($A291,CustomerLifestyle_Survey!$B$1:$G$1067,H$1,FALSE)</f>
        <v>1</v>
      </c>
      <c r="I291" s="56">
        <f>VLOOKUP($A291,CustomerLifestyle_Survey!$B$1:$G$1067,I$1,FALSE)</f>
        <v>1</v>
      </c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22.5" customHeight="1">
      <c r="A292" s="56" t="s">
        <v>599</v>
      </c>
      <c r="B292" s="56" t="s">
        <v>600</v>
      </c>
      <c r="C292" s="56" t="s">
        <v>10</v>
      </c>
      <c r="D292" s="61">
        <f>VLOOKUP(C292,Product_Pricing!$A$1:$C$4,3,FALSE)</f>
        <v>9000</v>
      </c>
      <c r="E292" s="56" t="str">
        <f>VLOOKUP(A292,CustomerLifestyle_Survey!$B$1:$G$1067,2,FALSE)</f>
        <v>High Risk</v>
      </c>
      <c r="F292" s="56" t="str">
        <f>VLOOKUP($A292,CustomerLifestyle_Survey!$B$1:$G$1067,F$1,FALSE)</f>
        <v>30 Below</v>
      </c>
      <c r="G292" s="56">
        <f>VLOOKUP($A292,CustomerLifestyle_Survey!$B$1:$G$1067,G$1,FALSE)</f>
        <v>1</v>
      </c>
      <c r="H292" s="56">
        <f>VLOOKUP($A292,CustomerLifestyle_Survey!$B$1:$G$1067,H$1,FALSE)</f>
        <v>1</v>
      </c>
      <c r="I292" s="56">
        <f>VLOOKUP($A292,CustomerLifestyle_Survey!$B$1:$G$1067,I$1,FALSE)</f>
        <v>1</v>
      </c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22.5" customHeight="1">
      <c r="A293" s="56" t="s">
        <v>601</v>
      </c>
      <c r="B293" s="56" t="s">
        <v>602</v>
      </c>
      <c r="C293" s="56" t="s">
        <v>10</v>
      </c>
      <c r="D293" s="61">
        <f>VLOOKUP(C293,Product_Pricing!$A$1:$C$4,3,FALSE)</f>
        <v>9000</v>
      </c>
      <c r="E293" s="56" t="str">
        <f>VLOOKUP(A293,CustomerLifestyle_Survey!$B$1:$G$1067,2,FALSE)</f>
        <v>High Risk</v>
      </c>
      <c r="F293" s="56" t="str">
        <f>VLOOKUP($A293,CustomerLifestyle_Survey!$B$1:$G$1067,F$1,FALSE)</f>
        <v>30 Below</v>
      </c>
      <c r="G293" s="56">
        <f>VLOOKUP($A293,CustomerLifestyle_Survey!$B$1:$G$1067,G$1,FALSE)</f>
        <v>1</v>
      </c>
      <c r="H293" s="56">
        <f>VLOOKUP($A293,CustomerLifestyle_Survey!$B$1:$G$1067,H$1,FALSE)</f>
        <v>1</v>
      </c>
      <c r="I293" s="56">
        <f>VLOOKUP($A293,CustomerLifestyle_Survey!$B$1:$G$1067,I$1,FALSE)</f>
        <v>1</v>
      </c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22.5" customHeight="1">
      <c r="A294" s="56" t="s">
        <v>603</v>
      </c>
      <c r="B294" s="56" t="s">
        <v>604</v>
      </c>
      <c r="C294" s="56" t="s">
        <v>10</v>
      </c>
      <c r="D294" s="61">
        <f>VLOOKUP(C294,Product_Pricing!$A$1:$C$4,3,FALSE)</f>
        <v>9000</v>
      </c>
      <c r="E294" s="56" t="str">
        <f>VLOOKUP(A294,CustomerLifestyle_Survey!$B$1:$G$1067,2,FALSE)</f>
        <v>High Risk</v>
      </c>
      <c r="F294" s="56" t="str">
        <f>VLOOKUP($A294,CustomerLifestyle_Survey!$B$1:$G$1067,F$1,FALSE)</f>
        <v>30 Below</v>
      </c>
      <c r="G294" s="56">
        <f>VLOOKUP($A294,CustomerLifestyle_Survey!$B$1:$G$1067,G$1,FALSE)</f>
        <v>1</v>
      </c>
      <c r="H294" s="56">
        <f>VLOOKUP($A294,CustomerLifestyle_Survey!$B$1:$G$1067,H$1,FALSE)</f>
        <v>1</v>
      </c>
      <c r="I294" s="56">
        <f>VLOOKUP($A294,CustomerLifestyle_Survey!$B$1:$G$1067,I$1,FALSE)</f>
        <v>1</v>
      </c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22.5" customHeight="1">
      <c r="A295" s="56" t="s">
        <v>605</v>
      </c>
      <c r="B295" s="56" t="s">
        <v>606</v>
      </c>
      <c r="C295" s="56" t="s">
        <v>10</v>
      </c>
      <c r="D295" s="61">
        <f>VLOOKUP(C295,Product_Pricing!$A$1:$C$4,3,FALSE)</f>
        <v>9000</v>
      </c>
      <c r="E295" s="56" t="str">
        <f>VLOOKUP(A295,CustomerLifestyle_Survey!$B$1:$G$1067,2,FALSE)</f>
        <v>High Risk</v>
      </c>
      <c r="F295" s="56" t="str">
        <f>VLOOKUP($A295,CustomerLifestyle_Survey!$B$1:$G$1067,F$1,FALSE)</f>
        <v>30 Below</v>
      </c>
      <c r="G295" s="56">
        <f>VLOOKUP($A295,CustomerLifestyle_Survey!$B$1:$G$1067,G$1,FALSE)</f>
        <v>1</v>
      </c>
      <c r="H295" s="56">
        <f>VLOOKUP($A295,CustomerLifestyle_Survey!$B$1:$G$1067,H$1,FALSE)</f>
        <v>1</v>
      </c>
      <c r="I295" s="56">
        <f>VLOOKUP($A295,CustomerLifestyle_Survey!$B$1:$G$1067,I$1,FALSE)</f>
        <v>1</v>
      </c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22.5" customHeight="1">
      <c r="A296" s="56" t="s">
        <v>607</v>
      </c>
      <c r="B296" s="56" t="s">
        <v>608</v>
      </c>
      <c r="C296" s="56" t="s">
        <v>10</v>
      </c>
      <c r="D296" s="61">
        <f>VLOOKUP(C296,Product_Pricing!$A$1:$C$4,3,FALSE)</f>
        <v>9000</v>
      </c>
      <c r="E296" s="56" t="str">
        <f>VLOOKUP(A296,CustomerLifestyle_Survey!$B$1:$G$1067,2,FALSE)</f>
        <v>High Risk</v>
      </c>
      <c r="F296" s="56" t="str">
        <f>VLOOKUP($A296,CustomerLifestyle_Survey!$B$1:$G$1067,F$1,FALSE)</f>
        <v>30 Below</v>
      </c>
      <c r="G296" s="56">
        <f>VLOOKUP($A296,CustomerLifestyle_Survey!$B$1:$G$1067,G$1,FALSE)</f>
        <v>1</v>
      </c>
      <c r="H296" s="56">
        <f>VLOOKUP($A296,CustomerLifestyle_Survey!$B$1:$G$1067,H$1,FALSE)</f>
        <v>1</v>
      </c>
      <c r="I296" s="56">
        <f>VLOOKUP($A296,CustomerLifestyle_Survey!$B$1:$G$1067,I$1,FALSE)</f>
        <v>1</v>
      </c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22.5" customHeight="1">
      <c r="A297" s="56" t="s">
        <v>609</v>
      </c>
      <c r="B297" s="56" t="s">
        <v>610</v>
      </c>
      <c r="C297" s="56" t="s">
        <v>10</v>
      </c>
      <c r="D297" s="61">
        <f>VLOOKUP(C297,Product_Pricing!$A$1:$C$4,3,FALSE)</f>
        <v>9000</v>
      </c>
      <c r="E297" s="56" t="str">
        <f>VLOOKUP(A297,CustomerLifestyle_Survey!$B$1:$G$1067,2,FALSE)</f>
        <v>High Risk</v>
      </c>
      <c r="F297" s="56" t="str">
        <f>VLOOKUP($A297,CustomerLifestyle_Survey!$B$1:$G$1067,F$1,FALSE)</f>
        <v>30 Below</v>
      </c>
      <c r="G297" s="56">
        <f>VLOOKUP($A297,CustomerLifestyle_Survey!$B$1:$G$1067,G$1,FALSE)</f>
        <v>1</v>
      </c>
      <c r="H297" s="56">
        <f>VLOOKUP($A297,CustomerLifestyle_Survey!$B$1:$G$1067,H$1,FALSE)</f>
        <v>1</v>
      </c>
      <c r="I297" s="56">
        <f>VLOOKUP($A297,CustomerLifestyle_Survey!$B$1:$G$1067,I$1,FALSE)</f>
        <v>1</v>
      </c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22.5" customHeight="1">
      <c r="A298" s="56" t="s">
        <v>611</v>
      </c>
      <c r="B298" s="56" t="s">
        <v>612</v>
      </c>
      <c r="C298" s="56" t="s">
        <v>10</v>
      </c>
      <c r="D298" s="61">
        <f>VLOOKUP(C298,Product_Pricing!$A$1:$C$4,3,FALSE)</f>
        <v>9000</v>
      </c>
      <c r="E298" s="56" t="str">
        <f>VLOOKUP(A298,CustomerLifestyle_Survey!$B$1:$G$1067,2,FALSE)</f>
        <v>High Risk</v>
      </c>
      <c r="F298" s="56" t="str">
        <f>VLOOKUP($A298,CustomerLifestyle_Survey!$B$1:$G$1067,F$1,FALSE)</f>
        <v>30 Below</v>
      </c>
      <c r="G298" s="56">
        <f>VLOOKUP($A298,CustomerLifestyle_Survey!$B$1:$G$1067,G$1,FALSE)</f>
        <v>1</v>
      </c>
      <c r="H298" s="56">
        <f>VLOOKUP($A298,CustomerLifestyle_Survey!$B$1:$G$1067,H$1,FALSE)</f>
        <v>1</v>
      </c>
      <c r="I298" s="56">
        <f>VLOOKUP($A298,CustomerLifestyle_Survey!$B$1:$G$1067,I$1,FALSE)</f>
        <v>1</v>
      </c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22.5" customHeight="1">
      <c r="A299" s="56" t="s">
        <v>613</v>
      </c>
      <c r="B299" s="56" t="s">
        <v>614</v>
      </c>
      <c r="C299" s="56" t="s">
        <v>10</v>
      </c>
      <c r="D299" s="61">
        <f>VLOOKUP(C299,Product_Pricing!$A$1:$C$4,3,FALSE)</f>
        <v>9000</v>
      </c>
      <c r="E299" s="56" t="str">
        <f>VLOOKUP(A299,CustomerLifestyle_Survey!$B$1:$G$1067,2,FALSE)</f>
        <v>High Risk</v>
      </c>
      <c r="F299" s="56" t="str">
        <f>VLOOKUP($A299,CustomerLifestyle_Survey!$B$1:$G$1067,F$1,FALSE)</f>
        <v>30 Below</v>
      </c>
      <c r="G299" s="56">
        <f>VLOOKUP($A299,CustomerLifestyle_Survey!$B$1:$G$1067,G$1,FALSE)</f>
        <v>1</v>
      </c>
      <c r="H299" s="56">
        <f>VLOOKUP($A299,CustomerLifestyle_Survey!$B$1:$G$1067,H$1,FALSE)</f>
        <v>1</v>
      </c>
      <c r="I299" s="56">
        <f>VLOOKUP($A299,CustomerLifestyle_Survey!$B$1:$G$1067,I$1,FALSE)</f>
        <v>1</v>
      </c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22.5" customHeight="1">
      <c r="A300" s="56" t="s">
        <v>615</v>
      </c>
      <c r="B300" s="56" t="s">
        <v>616</v>
      </c>
      <c r="C300" s="56" t="s">
        <v>10</v>
      </c>
      <c r="D300" s="61">
        <f>VLOOKUP(C300,Product_Pricing!$A$1:$C$4,3,FALSE)</f>
        <v>9000</v>
      </c>
      <c r="E300" s="56" t="str">
        <f>VLOOKUP(A300,CustomerLifestyle_Survey!$B$1:$G$1067,2,FALSE)</f>
        <v>High Risk</v>
      </c>
      <c r="F300" s="56" t="str">
        <f>VLOOKUP($A300,CustomerLifestyle_Survey!$B$1:$G$1067,F$1,FALSE)</f>
        <v>30 Below</v>
      </c>
      <c r="G300" s="56">
        <f>VLOOKUP($A300,CustomerLifestyle_Survey!$B$1:$G$1067,G$1,FALSE)</f>
        <v>1</v>
      </c>
      <c r="H300" s="56">
        <f>VLOOKUP($A300,CustomerLifestyle_Survey!$B$1:$G$1067,H$1,FALSE)</f>
        <v>1</v>
      </c>
      <c r="I300" s="56">
        <f>VLOOKUP($A300,CustomerLifestyle_Survey!$B$1:$G$1067,I$1,FALSE)</f>
        <v>1</v>
      </c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22.5" customHeight="1">
      <c r="A301" s="56" t="s">
        <v>617</v>
      </c>
      <c r="B301" s="56" t="s">
        <v>618</v>
      </c>
      <c r="C301" s="56" t="s">
        <v>10</v>
      </c>
      <c r="D301" s="61">
        <f>VLOOKUP(C301,Product_Pricing!$A$1:$C$4,3,FALSE)</f>
        <v>9000</v>
      </c>
      <c r="E301" s="56" t="str">
        <f>VLOOKUP(A301,CustomerLifestyle_Survey!$B$1:$G$1067,2,FALSE)</f>
        <v>High Risk</v>
      </c>
      <c r="F301" s="56" t="str">
        <f>VLOOKUP($A301,CustomerLifestyle_Survey!$B$1:$G$1067,F$1,FALSE)</f>
        <v>30 Below</v>
      </c>
      <c r="G301" s="56">
        <f>VLOOKUP($A301,CustomerLifestyle_Survey!$B$1:$G$1067,G$1,FALSE)</f>
        <v>1</v>
      </c>
      <c r="H301" s="56">
        <f>VLOOKUP($A301,CustomerLifestyle_Survey!$B$1:$G$1067,H$1,FALSE)</f>
        <v>1</v>
      </c>
      <c r="I301" s="56">
        <f>VLOOKUP($A301,CustomerLifestyle_Survey!$B$1:$G$1067,I$1,FALSE)</f>
        <v>1</v>
      </c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22.5" customHeight="1">
      <c r="A302" s="56" t="s">
        <v>619</v>
      </c>
      <c r="B302" s="56" t="s">
        <v>620</v>
      </c>
      <c r="C302" s="56" t="s">
        <v>10</v>
      </c>
      <c r="D302" s="61">
        <f>VLOOKUP(C302,Product_Pricing!$A$1:$C$4,3,FALSE)</f>
        <v>9000</v>
      </c>
      <c r="E302" s="56" t="str">
        <f>VLOOKUP(A302,CustomerLifestyle_Survey!$B$1:$G$1067,2,FALSE)</f>
        <v>High Risk</v>
      </c>
      <c r="F302" s="56" t="str">
        <f>VLOOKUP($A302,CustomerLifestyle_Survey!$B$1:$G$1067,F$1,FALSE)</f>
        <v>30 Below</v>
      </c>
      <c r="G302" s="56">
        <f>VLOOKUP($A302,CustomerLifestyle_Survey!$B$1:$G$1067,G$1,FALSE)</f>
        <v>1</v>
      </c>
      <c r="H302" s="56">
        <f>VLOOKUP($A302,CustomerLifestyle_Survey!$B$1:$G$1067,H$1,FALSE)</f>
        <v>1</v>
      </c>
      <c r="I302" s="56">
        <f>VLOOKUP($A302,CustomerLifestyle_Survey!$B$1:$G$1067,I$1,FALSE)</f>
        <v>1</v>
      </c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22.5" customHeight="1">
      <c r="A303" s="56" t="s">
        <v>621</v>
      </c>
      <c r="B303" s="56" t="s">
        <v>622</v>
      </c>
      <c r="C303" s="56" t="s">
        <v>10</v>
      </c>
      <c r="D303" s="61">
        <f>VLOOKUP(C303,Product_Pricing!$A$1:$C$4,3,FALSE)</f>
        <v>9000</v>
      </c>
      <c r="E303" s="56" t="str">
        <f>VLOOKUP(A303,CustomerLifestyle_Survey!$B$1:$G$1067,2,FALSE)</f>
        <v>High Risk</v>
      </c>
      <c r="F303" s="56" t="str">
        <f>VLOOKUP($A303,CustomerLifestyle_Survey!$B$1:$G$1067,F$1,FALSE)</f>
        <v>30 Below</v>
      </c>
      <c r="G303" s="56">
        <f>VLOOKUP($A303,CustomerLifestyle_Survey!$B$1:$G$1067,G$1,FALSE)</f>
        <v>1</v>
      </c>
      <c r="H303" s="56">
        <f>VLOOKUP($A303,CustomerLifestyle_Survey!$B$1:$G$1067,H$1,FALSE)</f>
        <v>1</v>
      </c>
      <c r="I303" s="56">
        <f>VLOOKUP($A303,CustomerLifestyle_Survey!$B$1:$G$1067,I$1,FALSE)</f>
        <v>1</v>
      </c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22.5" customHeight="1">
      <c r="A304" s="56" t="s">
        <v>623</v>
      </c>
      <c r="B304" s="56" t="s">
        <v>624</v>
      </c>
      <c r="C304" s="56" t="s">
        <v>10</v>
      </c>
      <c r="D304" s="61">
        <f>VLOOKUP(C304,Product_Pricing!$A$1:$C$4,3,FALSE)</f>
        <v>9000</v>
      </c>
      <c r="E304" s="56" t="str">
        <f>VLOOKUP(A304,CustomerLifestyle_Survey!$B$1:$G$1067,2,FALSE)</f>
        <v>High Risk</v>
      </c>
      <c r="F304" s="56" t="str">
        <f>VLOOKUP($A304,CustomerLifestyle_Survey!$B$1:$G$1067,F$1,FALSE)</f>
        <v>30 Below</v>
      </c>
      <c r="G304" s="56">
        <f>VLOOKUP($A304,CustomerLifestyle_Survey!$B$1:$G$1067,G$1,FALSE)</f>
        <v>1</v>
      </c>
      <c r="H304" s="56">
        <f>VLOOKUP($A304,CustomerLifestyle_Survey!$B$1:$G$1067,H$1,FALSE)</f>
        <v>1</v>
      </c>
      <c r="I304" s="56">
        <f>VLOOKUP($A304,CustomerLifestyle_Survey!$B$1:$G$1067,I$1,FALSE)</f>
        <v>1</v>
      </c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22.5" customHeight="1">
      <c r="A305" s="56" t="s">
        <v>625</v>
      </c>
      <c r="B305" s="56" t="s">
        <v>626</v>
      </c>
      <c r="C305" s="56" t="s">
        <v>10</v>
      </c>
      <c r="D305" s="61">
        <f>VLOOKUP(C305,Product_Pricing!$A$1:$C$4,3,FALSE)</f>
        <v>9000</v>
      </c>
      <c r="E305" s="56" t="str">
        <f>VLOOKUP(A305,CustomerLifestyle_Survey!$B$1:$G$1067,2,FALSE)</f>
        <v>High Risk</v>
      </c>
      <c r="F305" s="56" t="str">
        <f>VLOOKUP($A305,CustomerLifestyle_Survey!$B$1:$G$1067,F$1,FALSE)</f>
        <v>30 Below</v>
      </c>
      <c r="G305" s="56">
        <f>VLOOKUP($A305,CustomerLifestyle_Survey!$B$1:$G$1067,G$1,FALSE)</f>
        <v>1</v>
      </c>
      <c r="H305" s="56">
        <f>VLOOKUP($A305,CustomerLifestyle_Survey!$B$1:$G$1067,H$1,FALSE)</f>
        <v>1</v>
      </c>
      <c r="I305" s="56">
        <f>VLOOKUP($A305,CustomerLifestyle_Survey!$B$1:$G$1067,I$1,FALSE)</f>
        <v>1</v>
      </c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22.5" customHeight="1">
      <c r="A306" s="56" t="s">
        <v>627</v>
      </c>
      <c r="B306" s="56" t="s">
        <v>628</v>
      </c>
      <c r="C306" s="56" t="s">
        <v>10</v>
      </c>
      <c r="D306" s="61">
        <f>VLOOKUP(C306,Product_Pricing!$A$1:$C$4,3,FALSE)</f>
        <v>9000</v>
      </c>
      <c r="E306" s="56" t="str">
        <f>VLOOKUP(A306,CustomerLifestyle_Survey!$B$1:$G$1067,2,FALSE)</f>
        <v>High Risk</v>
      </c>
      <c r="F306" s="56" t="str">
        <f>VLOOKUP($A306,CustomerLifestyle_Survey!$B$1:$G$1067,F$1,FALSE)</f>
        <v>30 Below</v>
      </c>
      <c r="G306" s="56">
        <f>VLOOKUP($A306,CustomerLifestyle_Survey!$B$1:$G$1067,G$1,FALSE)</f>
        <v>1</v>
      </c>
      <c r="H306" s="56">
        <f>VLOOKUP($A306,CustomerLifestyle_Survey!$B$1:$G$1067,H$1,FALSE)</f>
        <v>1</v>
      </c>
      <c r="I306" s="56">
        <f>VLOOKUP($A306,CustomerLifestyle_Survey!$B$1:$G$1067,I$1,FALSE)</f>
        <v>1</v>
      </c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22.5" customHeight="1">
      <c r="A307" s="56" t="s">
        <v>629</v>
      </c>
      <c r="B307" s="56" t="s">
        <v>630</v>
      </c>
      <c r="C307" s="56" t="s">
        <v>10</v>
      </c>
      <c r="D307" s="61">
        <f>VLOOKUP(C307,Product_Pricing!$A$1:$C$4,3,FALSE)</f>
        <v>9000</v>
      </c>
      <c r="E307" s="56" t="str">
        <f>VLOOKUP(A307,CustomerLifestyle_Survey!$B$1:$G$1067,2,FALSE)</f>
        <v>High Risk</v>
      </c>
      <c r="F307" s="56" t="str">
        <f>VLOOKUP($A307,CustomerLifestyle_Survey!$B$1:$G$1067,F$1,FALSE)</f>
        <v>30 Below</v>
      </c>
      <c r="G307" s="56">
        <f>VLOOKUP($A307,CustomerLifestyle_Survey!$B$1:$G$1067,G$1,FALSE)</f>
        <v>1</v>
      </c>
      <c r="H307" s="56">
        <f>VLOOKUP($A307,CustomerLifestyle_Survey!$B$1:$G$1067,H$1,FALSE)</f>
        <v>1</v>
      </c>
      <c r="I307" s="56">
        <f>VLOOKUP($A307,CustomerLifestyle_Survey!$B$1:$G$1067,I$1,FALSE)</f>
        <v>1</v>
      </c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22.5" customHeight="1">
      <c r="A308" s="56" t="s">
        <v>631</v>
      </c>
      <c r="B308" s="56" t="s">
        <v>632</v>
      </c>
      <c r="C308" s="56" t="s">
        <v>10</v>
      </c>
      <c r="D308" s="61">
        <f>VLOOKUP(C308,Product_Pricing!$A$1:$C$4,3,FALSE)</f>
        <v>9000</v>
      </c>
      <c r="E308" s="56" t="str">
        <f>VLOOKUP(A308,CustomerLifestyle_Survey!$B$1:$G$1067,2,FALSE)</f>
        <v>High Risk</v>
      </c>
      <c r="F308" s="56" t="str">
        <f>VLOOKUP($A308,CustomerLifestyle_Survey!$B$1:$G$1067,F$1,FALSE)</f>
        <v>30 Below</v>
      </c>
      <c r="G308" s="56">
        <f>VLOOKUP($A308,CustomerLifestyle_Survey!$B$1:$G$1067,G$1,FALSE)</f>
        <v>1</v>
      </c>
      <c r="H308" s="56">
        <f>VLOOKUP($A308,CustomerLifestyle_Survey!$B$1:$G$1067,H$1,FALSE)</f>
        <v>1</v>
      </c>
      <c r="I308" s="56">
        <f>VLOOKUP($A308,CustomerLifestyle_Survey!$B$1:$G$1067,I$1,FALSE)</f>
        <v>1</v>
      </c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22.5" customHeight="1">
      <c r="A309" s="56" t="s">
        <v>633</v>
      </c>
      <c r="B309" s="56" t="s">
        <v>634</v>
      </c>
      <c r="C309" s="56" t="s">
        <v>10</v>
      </c>
      <c r="D309" s="61">
        <f>VLOOKUP(C309,Product_Pricing!$A$1:$C$4,3,FALSE)</f>
        <v>9000</v>
      </c>
      <c r="E309" s="56" t="str">
        <f>VLOOKUP(A309,CustomerLifestyle_Survey!$B$1:$G$1067,2,FALSE)</f>
        <v>High Risk</v>
      </c>
      <c r="F309" s="56" t="str">
        <f>VLOOKUP($A309,CustomerLifestyle_Survey!$B$1:$G$1067,F$1,FALSE)</f>
        <v>30 Below</v>
      </c>
      <c r="G309" s="56">
        <f>VLOOKUP($A309,CustomerLifestyle_Survey!$B$1:$G$1067,G$1,FALSE)</f>
        <v>1</v>
      </c>
      <c r="H309" s="56">
        <f>VLOOKUP($A309,CustomerLifestyle_Survey!$B$1:$G$1067,H$1,FALSE)</f>
        <v>1</v>
      </c>
      <c r="I309" s="56">
        <f>VLOOKUP($A309,CustomerLifestyle_Survey!$B$1:$G$1067,I$1,FALSE)</f>
        <v>1</v>
      </c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22.5" customHeight="1">
      <c r="A310" s="56" t="s">
        <v>635</v>
      </c>
      <c r="B310" s="56" t="s">
        <v>636</v>
      </c>
      <c r="C310" s="56" t="s">
        <v>10</v>
      </c>
      <c r="D310" s="61">
        <f>VLOOKUP(C310,Product_Pricing!$A$1:$C$4,3,FALSE)</f>
        <v>9000</v>
      </c>
      <c r="E310" s="56" t="str">
        <f>VLOOKUP(A310,CustomerLifestyle_Survey!$B$1:$G$1067,2,FALSE)</f>
        <v>High Risk</v>
      </c>
      <c r="F310" s="56" t="str">
        <f>VLOOKUP($A310,CustomerLifestyle_Survey!$B$1:$G$1067,F$1,FALSE)</f>
        <v>30 Below</v>
      </c>
      <c r="G310" s="56">
        <f>VLOOKUP($A310,CustomerLifestyle_Survey!$B$1:$G$1067,G$1,FALSE)</f>
        <v>1</v>
      </c>
      <c r="H310" s="56">
        <f>VLOOKUP($A310,CustomerLifestyle_Survey!$B$1:$G$1067,H$1,FALSE)</f>
        <v>1</v>
      </c>
      <c r="I310" s="56">
        <f>VLOOKUP($A310,CustomerLifestyle_Survey!$B$1:$G$1067,I$1,FALSE)</f>
        <v>1</v>
      </c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22.5" customHeight="1">
      <c r="A311" s="56" t="s">
        <v>637</v>
      </c>
      <c r="B311" s="56" t="s">
        <v>638</v>
      </c>
      <c r="C311" s="56" t="s">
        <v>10</v>
      </c>
      <c r="D311" s="61">
        <f>VLOOKUP(C311,Product_Pricing!$A$1:$C$4,3,FALSE)</f>
        <v>9000</v>
      </c>
      <c r="E311" s="56" t="str">
        <f>VLOOKUP(A311,CustomerLifestyle_Survey!$B$1:$G$1067,2,FALSE)</f>
        <v>High Risk</v>
      </c>
      <c r="F311" s="56" t="str">
        <f>VLOOKUP($A311,CustomerLifestyle_Survey!$B$1:$G$1067,F$1,FALSE)</f>
        <v>30 Below</v>
      </c>
      <c r="G311" s="56">
        <f>VLOOKUP($A311,CustomerLifestyle_Survey!$B$1:$G$1067,G$1,FALSE)</f>
        <v>1</v>
      </c>
      <c r="H311" s="56">
        <f>VLOOKUP($A311,CustomerLifestyle_Survey!$B$1:$G$1067,H$1,FALSE)</f>
        <v>1</v>
      </c>
      <c r="I311" s="56">
        <f>VLOOKUP($A311,CustomerLifestyle_Survey!$B$1:$G$1067,I$1,FALSE)</f>
        <v>1</v>
      </c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22.5" customHeight="1">
      <c r="A312" s="56" t="s">
        <v>639</v>
      </c>
      <c r="B312" s="56" t="s">
        <v>640</v>
      </c>
      <c r="C312" s="56" t="s">
        <v>10</v>
      </c>
      <c r="D312" s="61">
        <f>VLOOKUP(C312,Product_Pricing!$A$1:$C$4,3,FALSE)</f>
        <v>9000</v>
      </c>
      <c r="E312" s="56" t="str">
        <f>VLOOKUP(A312,CustomerLifestyle_Survey!$B$1:$G$1067,2,FALSE)</f>
        <v>High Risk</v>
      </c>
      <c r="F312" s="56" t="str">
        <f>VLOOKUP($A312,CustomerLifestyle_Survey!$B$1:$G$1067,F$1,FALSE)</f>
        <v>30 Below</v>
      </c>
      <c r="G312" s="56">
        <f>VLOOKUP($A312,CustomerLifestyle_Survey!$B$1:$G$1067,G$1,FALSE)</f>
        <v>1</v>
      </c>
      <c r="H312" s="56">
        <f>VLOOKUP($A312,CustomerLifestyle_Survey!$B$1:$G$1067,H$1,FALSE)</f>
        <v>1</v>
      </c>
      <c r="I312" s="56">
        <f>VLOOKUP($A312,CustomerLifestyle_Survey!$B$1:$G$1067,I$1,FALSE)</f>
        <v>1</v>
      </c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22.5" customHeight="1">
      <c r="A313" s="56" t="s">
        <v>641</v>
      </c>
      <c r="B313" s="56" t="s">
        <v>642</v>
      </c>
      <c r="C313" s="56" t="s">
        <v>10</v>
      </c>
      <c r="D313" s="61">
        <f>VLOOKUP(C313,Product_Pricing!$A$1:$C$4,3,FALSE)</f>
        <v>9000</v>
      </c>
      <c r="E313" s="56" t="str">
        <f>VLOOKUP(A313,CustomerLifestyle_Survey!$B$1:$G$1067,2,FALSE)</f>
        <v>High Risk</v>
      </c>
      <c r="F313" s="56" t="str">
        <f>VLOOKUP($A313,CustomerLifestyle_Survey!$B$1:$G$1067,F$1,FALSE)</f>
        <v>30 Below</v>
      </c>
      <c r="G313" s="56">
        <f>VLOOKUP($A313,CustomerLifestyle_Survey!$B$1:$G$1067,G$1,FALSE)</f>
        <v>1</v>
      </c>
      <c r="H313" s="56">
        <f>VLOOKUP($A313,CustomerLifestyle_Survey!$B$1:$G$1067,H$1,FALSE)</f>
        <v>1</v>
      </c>
      <c r="I313" s="56">
        <f>VLOOKUP($A313,CustomerLifestyle_Survey!$B$1:$G$1067,I$1,FALSE)</f>
        <v>1</v>
      </c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22.5" customHeight="1">
      <c r="A314" s="56" t="s">
        <v>643</v>
      </c>
      <c r="B314" s="56" t="s">
        <v>644</v>
      </c>
      <c r="C314" s="56" t="s">
        <v>10</v>
      </c>
      <c r="D314" s="61">
        <f>VLOOKUP(C314,Product_Pricing!$A$1:$C$4,3,FALSE)</f>
        <v>9000</v>
      </c>
      <c r="E314" s="56" t="str">
        <f>VLOOKUP(A314,CustomerLifestyle_Survey!$B$1:$G$1067,2,FALSE)</f>
        <v>High Risk</v>
      </c>
      <c r="F314" s="56" t="str">
        <f>VLOOKUP($A314,CustomerLifestyle_Survey!$B$1:$G$1067,F$1,FALSE)</f>
        <v>30 Below</v>
      </c>
      <c r="G314" s="56">
        <f>VLOOKUP($A314,CustomerLifestyle_Survey!$B$1:$G$1067,G$1,FALSE)</f>
        <v>1</v>
      </c>
      <c r="H314" s="56">
        <f>VLOOKUP($A314,CustomerLifestyle_Survey!$B$1:$G$1067,H$1,FALSE)</f>
        <v>1</v>
      </c>
      <c r="I314" s="56">
        <f>VLOOKUP($A314,CustomerLifestyle_Survey!$B$1:$G$1067,I$1,FALSE)</f>
        <v>1</v>
      </c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22.5" customHeight="1">
      <c r="A315" s="56" t="s">
        <v>645</v>
      </c>
      <c r="B315" s="56" t="s">
        <v>646</v>
      </c>
      <c r="C315" s="56" t="s">
        <v>10</v>
      </c>
      <c r="D315" s="61">
        <f>VLOOKUP(C315,Product_Pricing!$A$1:$C$4,3,FALSE)</f>
        <v>9000</v>
      </c>
      <c r="E315" s="56" t="str">
        <f>VLOOKUP(A315,CustomerLifestyle_Survey!$B$1:$G$1067,2,FALSE)</f>
        <v>High Risk</v>
      </c>
      <c r="F315" s="56" t="str">
        <f>VLOOKUP($A315,CustomerLifestyle_Survey!$B$1:$G$1067,F$1,FALSE)</f>
        <v>30 Below</v>
      </c>
      <c r="G315" s="56">
        <f>VLOOKUP($A315,CustomerLifestyle_Survey!$B$1:$G$1067,G$1,FALSE)</f>
        <v>1</v>
      </c>
      <c r="H315" s="56">
        <f>VLOOKUP($A315,CustomerLifestyle_Survey!$B$1:$G$1067,H$1,FALSE)</f>
        <v>1</v>
      </c>
      <c r="I315" s="56">
        <f>VLOOKUP($A315,CustomerLifestyle_Survey!$B$1:$G$1067,I$1,FALSE)</f>
        <v>1</v>
      </c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22.5" customHeight="1">
      <c r="A316" s="56" t="s">
        <v>647</v>
      </c>
      <c r="B316" s="56" t="s">
        <v>648</v>
      </c>
      <c r="C316" s="56" t="s">
        <v>10</v>
      </c>
      <c r="D316" s="61">
        <f>VLOOKUP(C316,Product_Pricing!$A$1:$C$4,3,FALSE)</f>
        <v>9000</v>
      </c>
      <c r="E316" s="56" t="str">
        <f>VLOOKUP(A316,CustomerLifestyle_Survey!$B$1:$G$1067,2,FALSE)</f>
        <v>High Risk</v>
      </c>
      <c r="F316" s="56" t="str">
        <f>VLOOKUP($A316,CustomerLifestyle_Survey!$B$1:$G$1067,F$1,FALSE)</f>
        <v>30 Below</v>
      </c>
      <c r="G316" s="56">
        <f>VLOOKUP($A316,CustomerLifestyle_Survey!$B$1:$G$1067,G$1,FALSE)</f>
        <v>1</v>
      </c>
      <c r="H316" s="56">
        <f>VLOOKUP($A316,CustomerLifestyle_Survey!$B$1:$G$1067,H$1,FALSE)</f>
        <v>1</v>
      </c>
      <c r="I316" s="56">
        <f>VLOOKUP($A316,CustomerLifestyle_Survey!$B$1:$G$1067,I$1,FALSE)</f>
        <v>1</v>
      </c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22.5" customHeight="1">
      <c r="A317" s="56" t="s">
        <v>649</v>
      </c>
      <c r="B317" s="56" t="s">
        <v>650</v>
      </c>
      <c r="C317" s="56" t="s">
        <v>10</v>
      </c>
      <c r="D317" s="61">
        <f>VLOOKUP(C317,Product_Pricing!$A$1:$C$4,3,FALSE)</f>
        <v>9000</v>
      </c>
      <c r="E317" s="56" t="str">
        <f>VLOOKUP(A317,CustomerLifestyle_Survey!$B$1:$G$1067,2,FALSE)</f>
        <v>High Risk</v>
      </c>
      <c r="F317" s="56" t="str">
        <f>VLOOKUP($A317,CustomerLifestyle_Survey!$B$1:$G$1067,F$1,FALSE)</f>
        <v>30 Below</v>
      </c>
      <c r="G317" s="56">
        <f>VLOOKUP($A317,CustomerLifestyle_Survey!$B$1:$G$1067,G$1,FALSE)</f>
        <v>1</v>
      </c>
      <c r="H317" s="56">
        <f>VLOOKUP($A317,CustomerLifestyle_Survey!$B$1:$G$1067,H$1,FALSE)</f>
        <v>1</v>
      </c>
      <c r="I317" s="56">
        <f>VLOOKUP($A317,CustomerLifestyle_Survey!$B$1:$G$1067,I$1,FALSE)</f>
        <v>1</v>
      </c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22.5" customHeight="1">
      <c r="A318" s="56" t="s">
        <v>651</v>
      </c>
      <c r="B318" s="56" t="s">
        <v>652</v>
      </c>
      <c r="C318" s="56" t="s">
        <v>10</v>
      </c>
      <c r="D318" s="61">
        <f>VLOOKUP(C318,Product_Pricing!$A$1:$C$4,3,FALSE)</f>
        <v>9000</v>
      </c>
      <c r="E318" s="56" t="str">
        <f>VLOOKUP(A318,CustomerLifestyle_Survey!$B$1:$G$1067,2,FALSE)</f>
        <v>High Risk</v>
      </c>
      <c r="F318" s="56" t="str">
        <f>VLOOKUP($A318,CustomerLifestyle_Survey!$B$1:$G$1067,F$1,FALSE)</f>
        <v>30 Below</v>
      </c>
      <c r="G318" s="56">
        <f>VLOOKUP($A318,CustomerLifestyle_Survey!$B$1:$G$1067,G$1,FALSE)</f>
        <v>1</v>
      </c>
      <c r="H318" s="56">
        <f>VLOOKUP($A318,CustomerLifestyle_Survey!$B$1:$G$1067,H$1,FALSE)</f>
        <v>1</v>
      </c>
      <c r="I318" s="56">
        <f>VLOOKUP($A318,CustomerLifestyle_Survey!$B$1:$G$1067,I$1,FALSE)</f>
        <v>1</v>
      </c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22.5" customHeight="1">
      <c r="A319" s="56" t="s">
        <v>653</v>
      </c>
      <c r="B319" s="56" t="s">
        <v>654</v>
      </c>
      <c r="C319" s="56" t="s">
        <v>10</v>
      </c>
      <c r="D319" s="61">
        <f>VLOOKUP(C319,Product_Pricing!$A$1:$C$4,3,FALSE)</f>
        <v>9000</v>
      </c>
      <c r="E319" s="56" t="str">
        <f>VLOOKUP(A319,CustomerLifestyle_Survey!$B$1:$G$1067,2,FALSE)</f>
        <v>High Risk</v>
      </c>
      <c r="F319" s="56" t="str">
        <f>VLOOKUP($A319,CustomerLifestyle_Survey!$B$1:$G$1067,F$1,FALSE)</f>
        <v>30 Below</v>
      </c>
      <c r="G319" s="56">
        <f>VLOOKUP($A319,CustomerLifestyle_Survey!$B$1:$G$1067,G$1,FALSE)</f>
        <v>1</v>
      </c>
      <c r="H319" s="56">
        <f>VLOOKUP($A319,CustomerLifestyle_Survey!$B$1:$G$1067,H$1,FALSE)</f>
        <v>1</v>
      </c>
      <c r="I319" s="56">
        <f>VLOOKUP($A319,CustomerLifestyle_Survey!$B$1:$G$1067,I$1,FALSE)</f>
        <v>1</v>
      </c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22.5" customHeight="1">
      <c r="A320" s="56" t="s">
        <v>655</v>
      </c>
      <c r="B320" s="56" t="s">
        <v>656</v>
      </c>
      <c r="C320" s="56" t="s">
        <v>9</v>
      </c>
      <c r="D320" s="61">
        <f>VLOOKUP(C320,Product_Pricing!$A$1:$C$4,3,FALSE)</f>
        <v>1800</v>
      </c>
      <c r="E320" s="56" t="str">
        <f>VLOOKUP(A320,CustomerLifestyle_Survey!$B$1:$G$1067,2,FALSE)</f>
        <v>Mid Risk</v>
      </c>
      <c r="F320" s="56" t="str">
        <f>VLOOKUP($A320,CustomerLifestyle_Survey!$B$1:$G$1067,F$1,FALSE)</f>
        <v>Over 60</v>
      </c>
      <c r="G320" s="56">
        <f>VLOOKUP($A320,CustomerLifestyle_Survey!$B$1:$G$1067,G$1,FALSE)</f>
        <v>0</v>
      </c>
      <c r="H320" s="56">
        <f>VLOOKUP($A320,CustomerLifestyle_Survey!$B$1:$G$1067,H$1,FALSE)</f>
        <v>1</v>
      </c>
      <c r="I320" s="56">
        <f>VLOOKUP($A320,CustomerLifestyle_Survey!$B$1:$G$1067,I$1,FALSE)</f>
        <v>1</v>
      </c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22.5" customHeight="1">
      <c r="A321" s="56" t="s">
        <v>657</v>
      </c>
      <c r="B321" s="56" t="s">
        <v>658</v>
      </c>
      <c r="C321" s="56" t="s">
        <v>9</v>
      </c>
      <c r="D321" s="61">
        <f>VLOOKUP(C321,Product_Pricing!$A$1:$C$4,3,FALSE)</f>
        <v>1800</v>
      </c>
      <c r="E321" s="56" t="str">
        <f>VLOOKUP(A321,CustomerLifestyle_Survey!$B$1:$G$1067,2,FALSE)</f>
        <v>Low Risk</v>
      </c>
      <c r="F321" s="56" t="str">
        <f>VLOOKUP($A321,CustomerLifestyle_Survey!$B$1:$G$1067,F$1,FALSE)</f>
        <v>30 - 60</v>
      </c>
      <c r="G321" s="56">
        <f>VLOOKUP($A321,CustomerLifestyle_Survey!$B$1:$G$1067,G$1,FALSE)</f>
        <v>0</v>
      </c>
      <c r="H321" s="56">
        <f>VLOOKUP($A321,CustomerLifestyle_Survey!$B$1:$G$1067,H$1,FALSE)</f>
        <v>1</v>
      </c>
      <c r="I321" s="56">
        <f>VLOOKUP($A321,CustomerLifestyle_Survey!$B$1:$G$1067,I$1,FALSE)</f>
        <v>0</v>
      </c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22.5" customHeight="1">
      <c r="A322" s="56" t="s">
        <v>659</v>
      </c>
      <c r="B322" s="56" t="s">
        <v>660</v>
      </c>
      <c r="C322" s="56" t="s">
        <v>9</v>
      </c>
      <c r="D322" s="61">
        <f>VLOOKUP(C322,Product_Pricing!$A$1:$C$4,3,FALSE)</f>
        <v>1800</v>
      </c>
      <c r="E322" s="56" t="str">
        <f>VLOOKUP(A322,CustomerLifestyle_Survey!$B$1:$G$1067,2,FALSE)</f>
        <v>Low Risk</v>
      </c>
      <c r="F322" s="56" t="str">
        <f>VLOOKUP($A322,CustomerLifestyle_Survey!$B$1:$G$1067,F$1,FALSE)</f>
        <v>Over 60</v>
      </c>
      <c r="G322" s="56">
        <f>VLOOKUP($A322,CustomerLifestyle_Survey!$B$1:$G$1067,G$1,FALSE)</f>
        <v>0</v>
      </c>
      <c r="H322" s="56">
        <f>VLOOKUP($A322,CustomerLifestyle_Survey!$B$1:$G$1067,H$1,FALSE)</f>
        <v>1</v>
      </c>
      <c r="I322" s="56">
        <f>VLOOKUP($A322,CustomerLifestyle_Survey!$B$1:$G$1067,I$1,FALSE)</f>
        <v>0</v>
      </c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22.5" customHeight="1">
      <c r="A323" s="56" t="s">
        <v>661</v>
      </c>
      <c r="B323" s="56" t="s">
        <v>662</v>
      </c>
      <c r="C323" s="56" t="s">
        <v>9</v>
      </c>
      <c r="D323" s="61">
        <f>VLOOKUP(C323,Product_Pricing!$A$1:$C$4,3,FALSE)</f>
        <v>1800</v>
      </c>
      <c r="E323" s="56" t="str">
        <f>VLOOKUP(A323,CustomerLifestyle_Survey!$B$1:$G$1067,2,FALSE)</f>
        <v>Low Risk</v>
      </c>
      <c r="F323" s="56" t="str">
        <f>VLOOKUP($A323,CustomerLifestyle_Survey!$B$1:$G$1067,F$1,FALSE)</f>
        <v>Over 60</v>
      </c>
      <c r="G323" s="56">
        <f>VLOOKUP($A323,CustomerLifestyle_Survey!$B$1:$G$1067,G$1,FALSE)</f>
        <v>0</v>
      </c>
      <c r="H323" s="56">
        <f>VLOOKUP($A323,CustomerLifestyle_Survey!$B$1:$G$1067,H$1,FALSE)</f>
        <v>1</v>
      </c>
      <c r="I323" s="56">
        <f>VLOOKUP($A323,CustomerLifestyle_Survey!$B$1:$G$1067,I$1,FALSE)</f>
        <v>0</v>
      </c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22.5" customHeight="1">
      <c r="A324" s="56" t="s">
        <v>663</v>
      </c>
      <c r="B324" s="56" t="s">
        <v>664</v>
      </c>
      <c r="C324" s="56" t="s">
        <v>9</v>
      </c>
      <c r="D324" s="61">
        <f>VLOOKUP(C324,Product_Pricing!$A$1:$C$4,3,FALSE)</f>
        <v>1800</v>
      </c>
      <c r="E324" s="56" t="str">
        <f>VLOOKUP(A324,CustomerLifestyle_Survey!$B$1:$G$1067,2,FALSE)</f>
        <v>Low Risk</v>
      </c>
      <c r="F324" s="56" t="str">
        <f>VLOOKUP($A324,CustomerLifestyle_Survey!$B$1:$G$1067,F$1,FALSE)</f>
        <v>Over 60</v>
      </c>
      <c r="G324" s="56">
        <f>VLOOKUP($A324,CustomerLifestyle_Survey!$B$1:$G$1067,G$1,FALSE)</f>
        <v>0</v>
      </c>
      <c r="H324" s="56">
        <f>VLOOKUP($A324,CustomerLifestyle_Survey!$B$1:$G$1067,H$1,FALSE)</f>
        <v>1</v>
      </c>
      <c r="I324" s="56">
        <f>VLOOKUP($A324,CustomerLifestyle_Survey!$B$1:$G$1067,I$1,FALSE)</f>
        <v>0</v>
      </c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22.5" customHeight="1">
      <c r="A325" s="56" t="s">
        <v>665</v>
      </c>
      <c r="B325" s="56" t="s">
        <v>666</v>
      </c>
      <c r="C325" s="56" t="s">
        <v>9</v>
      </c>
      <c r="D325" s="61">
        <f>VLOOKUP(C325,Product_Pricing!$A$1:$C$4,3,FALSE)</f>
        <v>1800</v>
      </c>
      <c r="E325" s="56" t="str">
        <f>VLOOKUP(A325,CustomerLifestyle_Survey!$B$1:$G$1067,2,FALSE)</f>
        <v>Low Risk</v>
      </c>
      <c r="F325" s="56" t="str">
        <f>VLOOKUP($A325,CustomerLifestyle_Survey!$B$1:$G$1067,F$1,FALSE)</f>
        <v>Over 60</v>
      </c>
      <c r="G325" s="56">
        <f>VLOOKUP($A325,CustomerLifestyle_Survey!$B$1:$G$1067,G$1,FALSE)</f>
        <v>0</v>
      </c>
      <c r="H325" s="56">
        <f>VLOOKUP($A325,CustomerLifestyle_Survey!$B$1:$G$1067,H$1,FALSE)</f>
        <v>1</v>
      </c>
      <c r="I325" s="56">
        <f>VLOOKUP($A325,CustomerLifestyle_Survey!$B$1:$G$1067,I$1,FALSE)</f>
        <v>0</v>
      </c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22.5" customHeight="1">
      <c r="A326" s="56" t="s">
        <v>667</v>
      </c>
      <c r="B326" s="56" t="s">
        <v>668</v>
      </c>
      <c r="C326" s="56" t="s">
        <v>9</v>
      </c>
      <c r="D326" s="61">
        <f>VLOOKUP(C326,Product_Pricing!$A$1:$C$4,3,FALSE)</f>
        <v>1800</v>
      </c>
      <c r="E326" s="56" t="str">
        <f>VLOOKUP(A326,CustomerLifestyle_Survey!$B$1:$G$1067,2,FALSE)</f>
        <v>Low Risk</v>
      </c>
      <c r="F326" s="56" t="str">
        <f>VLOOKUP($A326,CustomerLifestyle_Survey!$B$1:$G$1067,F$1,FALSE)</f>
        <v>Over 60</v>
      </c>
      <c r="G326" s="56">
        <f>VLOOKUP($A326,CustomerLifestyle_Survey!$B$1:$G$1067,G$1,FALSE)</f>
        <v>0</v>
      </c>
      <c r="H326" s="56">
        <f>VLOOKUP($A326,CustomerLifestyle_Survey!$B$1:$G$1067,H$1,FALSE)</f>
        <v>1</v>
      </c>
      <c r="I326" s="56">
        <f>VLOOKUP($A326,CustomerLifestyle_Survey!$B$1:$G$1067,I$1,FALSE)</f>
        <v>0</v>
      </c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22.5" customHeight="1">
      <c r="A327" s="56" t="s">
        <v>669</v>
      </c>
      <c r="B327" s="56" t="s">
        <v>670</v>
      </c>
      <c r="C327" s="56" t="s">
        <v>9</v>
      </c>
      <c r="D327" s="61">
        <f>VLOOKUP(C327,Product_Pricing!$A$1:$C$4,3,FALSE)</f>
        <v>1800</v>
      </c>
      <c r="E327" s="56" t="str">
        <f>VLOOKUP(A327,CustomerLifestyle_Survey!$B$1:$G$1067,2,FALSE)</f>
        <v>Low Risk</v>
      </c>
      <c r="F327" s="56" t="str">
        <f>VLOOKUP($A327,CustomerLifestyle_Survey!$B$1:$G$1067,F$1,FALSE)</f>
        <v>Over 60</v>
      </c>
      <c r="G327" s="56">
        <f>VLOOKUP($A327,CustomerLifestyle_Survey!$B$1:$G$1067,G$1,FALSE)</f>
        <v>0</v>
      </c>
      <c r="H327" s="56">
        <f>VLOOKUP($A327,CustomerLifestyle_Survey!$B$1:$G$1067,H$1,FALSE)</f>
        <v>1</v>
      </c>
      <c r="I327" s="56">
        <f>VLOOKUP($A327,CustomerLifestyle_Survey!$B$1:$G$1067,I$1,FALSE)</f>
        <v>0</v>
      </c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22.5" customHeight="1">
      <c r="A328" s="56" t="s">
        <v>671</v>
      </c>
      <c r="B328" s="56" t="s">
        <v>672</v>
      </c>
      <c r="C328" s="56" t="s">
        <v>9</v>
      </c>
      <c r="D328" s="61">
        <f>VLOOKUP(C328,Product_Pricing!$A$1:$C$4,3,FALSE)</f>
        <v>1800</v>
      </c>
      <c r="E328" s="56" t="str">
        <f>VLOOKUP(A328,CustomerLifestyle_Survey!$B$1:$G$1067,2,FALSE)</f>
        <v>Low Risk</v>
      </c>
      <c r="F328" s="56" t="str">
        <f>VLOOKUP($A328,CustomerLifestyle_Survey!$B$1:$G$1067,F$1,FALSE)</f>
        <v>Over 60</v>
      </c>
      <c r="G328" s="56">
        <f>VLOOKUP($A328,CustomerLifestyle_Survey!$B$1:$G$1067,G$1,FALSE)</f>
        <v>1</v>
      </c>
      <c r="H328" s="56">
        <f>VLOOKUP($A328,CustomerLifestyle_Survey!$B$1:$G$1067,H$1,FALSE)</f>
        <v>1</v>
      </c>
      <c r="I328" s="56">
        <f>VLOOKUP($A328,CustomerLifestyle_Survey!$B$1:$G$1067,I$1,FALSE)</f>
        <v>0</v>
      </c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22.5" customHeight="1">
      <c r="A329" s="56" t="s">
        <v>673</v>
      </c>
      <c r="B329" s="56" t="s">
        <v>674</v>
      </c>
      <c r="C329" s="56" t="s">
        <v>8</v>
      </c>
      <c r="D329" s="61">
        <f>VLOOKUP(C329,Product_Pricing!$A$1:$C$4,3,FALSE)</f>
        <v>600</v>
      </c>
      <c r="E329" s="56" t="str">
        <f>VLOOKUP(A329,CustomerLifestyle_Survey!$B$1:$G$1067,2,FALSE)</f>
        <v>Low Risk</v>
      </c>
      <c r="F329" s="56" t="str">
        <f>VLOOKUP($A329,CustomerLifestyle_Survey!$B$1:$G$1067,F$1,FALSE)</f>
        <v>30 - 60</v>
      </c>
      <c r="G329" s="56">
        <f>VLOOKUP($A329,CustomerLifestyle_Survey!$B$1:$G$1067,G$1,FALSE)</f>
        <v>0</v>
      </c>
      <c r="H329" s="56">
        <f>VLOOKUP($A329,CustomerLifestyle_Survey!$B$1:$G$1067,H$1,FALSE)</f>
        <v>0</v>
      </c>
      <c r="I329" s="56">
        <f>VLOOKUP($A329,CustomerLifestyle_Survey!$B$1:$G$1067,I$1,FALSE)</f>
        <v>0</v>
      </c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22.5" customHeight="1">
      <c r="A330" s="56" t="s">
        <v>675</v>
      </c>
      <c r="B330" s="56" t="s">
        <v>676</v>
      </c>
      <c r="C330" s="56" t="s">
        <v>8</v>
      </c>
      <c r="D330" s="61">
        <f>VLOOKUP(C330,Product_Pricing!$A$1:$C$4,3,FALSE)</f>
        <v>600</v>
      </c>
      <c r="E330" s="56" t="str">
        <f>VLOOKUP(A330,CustomerLifestyle_Survey!$B$1:$G$1067,2,FALSE)</f>
        <v>Low Risk</v>
      </c>
      <c r="F330" s="56" t="str">
        <f>VLOOKUP($A330,CustomerLifestyle_Survey!$B$1:$G$1067,F$1,FALSE)</f>
        <v>30 - 60</v>
      </c>
      <c r="G330" s="56">
        <f>VLOOKUP($A330,CustomerLifestyle_Survey!$B$1:$G$1067,G$1,FALSE)</f>
        <v>0</v>
      </c>
      <c r="H330" s="56">
        <f>VLOOKUP($A330,CustomerLifestyle_Survey!$B$1:$G$1067,H$1,FALSE)</f>
        <v>0</v>
      </c>
      <c r="I330" s="56">
        <f>VLOOKUP($A330,CustomerLifestyle_Survey!$B$1:$G$1067,I$1,FALSE)</f>
        <v>0</v>
      </c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22.5" customHeight="1">
      <c r="A331" s="56" t="s">
        <v>677</v>
      </c>
      <c r="B331" s="56" t="s">
        <v>678</v>
      </c>
      <c r="C331" s="56" t="s">
        <v>9</v>
      </c>
      <c r="D331" s="61">
        <f>VLOOKUP(C331,Product_Pricing!$A$1:$C$4,3,FALSE)</f>
        <v>1800</v>
      </c>
      <c r="E331" s="56" t="str">
        <f>VLOOKUP(A331,CustomerLifestyle_Survey!$B$1:$G$1067,2,FALSE)</f>
        <v>Low Risk</v>
      </c>
      <c r="F331" s="56" t="str">
        <f>VLOOKUP($A331,CustomerLifestyle_Survey!$B$1:$G$1067,F$1,FALSE)</f>
        <v>Over 60</v>
      </c>
      <c r="G331" s="56">
        <f>VLOOKUP($A331,CustomerLifestyle_Survey!$B$1:$G$1067,G$1,FALSE)</f>
        <v>0</v>
      </c>
      <c r="H331" s="56">
        <f>VLOOKUP($A331,CustomerLifestyle_Survey!$B$1:$G$1067,H$1,FALSE)</f>
        <v>0</v>
      </c>
      <c r="I331" s="56">
        <f>VLOOKUP($A331,CustomerLifestyle_Survey!$B$1:$G$1067,I$1,FALSE)</f>
        <v>1</v>
      </c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22.5" customHeight="1">
      <c r="A332" s="56" t="s">
        <v>679</v>
      </c>
      <c r="B332" s="56" t="s">
        <v>680</v>
      </c>
      <c r="C332" s="56" t="s">
        <v>9</v>
      </c>
      <c r="D332" s="61">
        <f>VLOOKUP(C332,Product_Pricing!$A$1:$C$4,3,FALSE)</f>
        <v>1800</v>
      </c>
      <c r="E332" s="56" t="str">
        <f>VLOOKUP(A332,CustomerLifestyle_Survey!$B$1:$G$1067,2,FALSE)</f>
        <v>Low Risk</v>
      </c>
      <c r="F332" s="56" t="str">
        <f>VLOOKUP($A332,CustomerLifestyle_Survey!$B$1:$G$1067,F$1,FALSE)</f>
        <v>Over 60</v>
      </c>
      <c r="G332" s="56">
        <f>VLOOKUP($A332,CustomerLifestyle_Survey!$B$1:$G$1067,G$1,FALSE)</f>
        <v>0</v>
      </c>
      <c r="H332" s="56">
        <f>VLOOKUP($A332,CustomerLifestyle_Survey!$B$1:$G$1067,H$1,FALSE)</f>
        <v>0</v>
      </c>
      <c r="I332" s="56">
        <f>VLOOKUP($A332,CustomerLifestyle_Survey!$B$1:$G$1067,I$1,FALSE)</f>
        <v>1</v>
      </c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22.5" customHeight="1">
      <c r="A333" s="56" t="s">
        <v>681</v>
      </c>
      <c r="B333" s="56" t="s">
        <v>682</v>
      </c>
      <c r="C333" s="56" t="s">
        <v>9</v>
      </c>
      <c r="D333" s="61">
        <f>VLOOKUP(C333,Product_Pricing!$A$1:$C$4,3,FALSE)</f>
        <v>1800</v>
      </c>
      <c r="E333" s="56" t="str">
        <f>VLOOKUP(A333,CustomerLifestyle_Survey!$B$1:$G$1067,2,FALSE)</f>
        <v>Low Risk</v>
      </c>
      <c r="F333" s="56" t="str">
        <f>VLOOKUP($A333,CustomerLifestyle_Survey!$B$1:$G$1067,F$1,FALSE)</f>
        <v>Over 60</v>
      </c>
      <c r="G333" s="56">
        <f>VLOOKUP($A333,CustomerLifestyle_Survey!$B$1:$G$1067,G$1,FALSE)</f>
        <v>0</v>
      </c>
      <c r="H333" s="56">
        <f>VLOOKUP($A333,CustomerLifestyle_Survey!$B$1:$G$1067,H$1,FALSE)</f>
        <v>0</v>
      </c>
      <c r="I333" s="56">
        <f>VLOOKUP($A333,CustomerLifestyle_Survey!$B$1:$G$1067,I$1,FALSE)</f>
        <v>1</v>
      </c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22.5" customHeight="1">
      <c r="A334" s="56" t="s">
        <v>683</v>
      </c>
      <c r="B334" s="56" t="s">
        <v>684</v>
      </c>
      <c r="C334" s="56" t="s">
        <v>9</v>
      </c>
      <c r="D334" s="61">
        <f>VLOOKUP(C334,Product_Pricing!$A$1:$C$4,3,FALSE)</f>
        <v>1800</v>
      </c>
      <c r="E334" s="56" t="str">
        <f>VLOOKUP(A334,CustomerLifestyle_Survey!$B$1:$G$1067,2,FALSE)</f>
        <v>Low Risk</v>
      </c>
      <c r="F334" s="56" t="str">
        <f>VLOOKUP($A334,CustomerLifestyle_Survey!$B$1:$G$1067,F$1,FALSE)</f>
        <v>Over 60</v>
      </c>
      <c r="G334" s="56">
        <f>VLOOKUP($A334,CustomerLifestyle_Survey!$B$1:$G$1067,G$1,FALSE)</f>
        <v>0</v>
      </c>
      <c r="H334" s="56">
        <f>VLOOKUP($A334,CustomerLifestyle_Survey!$B$1:$G$1067,H$1,FALSE)</f>
        <v>0</v>
      </c>
      <c r="I334" s="56">
        <f>VLOOKUP($A334,CustomerLifestyle_Survey!$B$1:$G$1067,I$1,FALSE)</f>
        <v>1</v>
      </c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22.5" customHeight="1">
      <c r="A335" s="56" t="s">
        <v>685</v>
      </c>
      <c r="B335" s="56" t="s">
        <v>686</v>
      </c>
      <c r="C335" s="56" t="s">
        <v>9</v>
      </c>
      <c r="D335" s="61">
        <f>VLOOKUP(C335,Product_Pricing!$A$1:$C$4,3,FALSE)</f>
        <v>1800</v>
      </c>
      <c r="E335" s="56" t="str">
        <f>VLOOKUP(A335,CustomerLifestyle_Survey!$B$1:$G$1067,2,FALSE)</f>
        <v>Low Risk</v>
      </c>
      <c r="F335" s="56" t="str">
        <f>VLOOKUP($A335,CustomerLifestyle_Survey!$B$1:$G$1067,F$1,FALSE)</f>
        <v>Over 60</v>
      </c>
      <c r="G335" s="56">
        <f>VLOOKUP($A335,CustomerLifestyle_Survey!$B$1:$G$1067,G$1,FALSE)</f>
        <v>0</v>
      </c>
      <c r="H335" s="56">
        <f>VLOOKUP($A335,CustomerLifestyle_Survey!$B$1:$G$1067,H$1,FALSE)</f>
        <v>0</v>
      </c>
      <c r="I335" s="56">
        <f>VLOOKUP($A335,CustomerLifestyle_Survey!$B$1:$G$1067,I$1,FALSE)</f>
        <v>1</v>
      </c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22.5" customHeight="1">
      <c r="A336" s="56" t="s">
        <v>687</v>
      </c>
      <c r="B336" s="56" t="s">
        <v>688</v>
      </c>
      <c r="C336" s="56" t="s">
        <v>9</v>
      </c>
      <c r="D336" s="61">
        <f>VLOOKUP(C336,Product_Pricing!$A$1:$C$4,3,FALSE)</f>
        <v>1800</v>
      </c>
      <c r="E336" s="56" t="str">
        <f>VLOOKUP(A336,CustomerLifestyle_Survey!$B$1:$G$1067,2,FALSE)</f>
        <v>Low Risk</v>
      </c>
      <c r="F336" s="56" t="str">
        <f>VLOOKUP($A336,CustomerLifestyle_Survey!$B$1:$G$1067,F$1,FALSE)</f>
        <v>Over 60</v>
      </c>
      <c r="G336" s="56">
        <f>VLOOKUP($A336,CustomerLifestyle_Survey!$B$1:$G$1067,G$1,FALSE)</f>
        <v>0</v>
      </c>
      <c r="H336" s="56">
        <f>VLOOKUP($A336,CustomerLifestyle_Survey!$B$1:$G$1067,H$1,FALSE)</f>
        <v>0</v>
      </c>
      <c r="I336" s="56">
        <f>VLOOKUP($A336,CustomerLifestyle_Survey!$B$1:$G$1067,I$1,FALSE)</f>
        <v>1</v>
      </c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22.5" customHeight="1">
      <c r="A337" s="56" t="s">
        <v>689</v>
      </c>
      <c r="B337" s="56" t="s">
        <v>690</v>
      </c>
      <c r="C337" s="56" t="s">
        <v>9</v>
      </c>
      <c r="D337" s="61">
        <f>VLOOKUP(C337,Product_Pricing!$A$1:$C$4,3,FALSE)</f>
        <v>1800</v>
      </c>
      <c r="E337" s="56" t="str">
        <f>VLOOKUP(A337,CustomerLifestyle_Survey!$B$1:$G$1067,2,FALSE)</f>
        <v>Low Risk</v>
      </c>
      <c r="F337" s="56" t="str">
        <f>VLOOKUP($A337,CustomerLifestyle_Survey!$B$1:$G$1067,F$1,FALSE)</f>
        <v>Over 60</v>
      </c>
      <c r="G337" s="56">
        <f>VLOOKUP($A337,CustomerLifestyle_Survey!$B$1:$G$1067,G$1,FALSE)</f>
        <v>0</v>
      </c>
      <c r="H337" s="56">
        <f>VLOOKUP($A337,CustomerLifestyle_Survey!$B$1:$G$1067,H$1,FALSE)</f>
        <v>0</v>
      </c>
      <c r="I337" s="56">
        <f>VLOOKUP($A337,CustomerLifestyle_Survey!$B$1:$G$1067,I$1,FALSE)</f>
        <v>1</v>
      </c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22.5" customHeight="1">
      <c r="A338" s="56" t="s">
        <v>691</v>
      </c>
      <c r="B338" s="56" t="s">
        <v>692</v>
      </c>
      <c r="C338" s="56" t="s">
        <v>9</v>
      </c>
      <c r="D338" s="61">
        <f>VLOOKUP(C338,Product_Pricing!$A$1:$C$4,3,FALSE)</f>
        <v>1800</v>
      </c>
      <c r="E338" s="56" t="str">
        <f>VLOOKUP(A338,CustomerLifestyle_Survey!$B$1:$G$1067,2,FALSE)</f>
        <v>Low Risk</v>
      </c>
      <c r="F338" s="56" t="str">
        <f>VLOOKUP($A338,CustomerLifestyle_Survey!$B$1:$G$1067,F$1,FALSE)</f>
        <v>Over 60</v>
      </c>
      <c r="G338" s="56">
        <f>VLOOKUP($A338,CustomerLifestyle_Survey!$B$1:$G$1067,G$1,FALSE)</f>
        <v>0</v>
      </c>
      <c r="H338" s="56">
        <f>VLOOKUP($A338,CustomerLifestyle_Survey!$B$1:$G$1067,H$1,FALSE)</f>
        <v>0</v>
      </c>
      <c r="I338" s="56">
        <f>VLOOKUP($A338,CustomerLifestyle_Survey!$B$1:$G$1067,I$1,FALSE)</f>
        <v>1</v>
      </c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22.5" customHeight="1">
      <c r="A339" s="56" t="s">
        <v>693</v>
      </c>
      <c r="B339" s="56" t="s">
        <v>694</v>
      </c>
      <c r="C339" s="56" t="s">
        <v>9</v>
      </c>
      <c r="D339" s="61">
        <f>VLOOKUP(C339,Product_Pricing!$A$1:$C$4,3,FALSE)</f>
        <v>1800</v>
      </c>
      <c r="E339" s="56" t="str">
        <f>VLOOKUP(A339,CustomerLifestyle_Survey!$B$1:$G$1067,2,FALSE)</f>
        <v>Low Risk</v>
      </c>
      <c r="F339" s="56" t="str">
        <f>VLOOKUP($A339,CustomerLifestyle_Survey!$B$1:$G$1067,F$1,FALSE)</f>
        <v>Over 60</v>
      </c>
      <c r="G339" s="56">
        <f>VLOOKUP($A339,CustomerLifestyle_Survey!$B$1:$G$1067,G$1,FALSE)</f>
        <v>0</v>
      </c>
      <c r="H339" s="56">
        <f>VLOOKUP($A339,CustomerLifestyle_Survey!$B$1:$G$1067,H$1,FALSE)</f>
        <v>0</v>
      </c>
      <c r="I339" s="56">
        <f>VLOOKUP($A339,CustomerLifestyle_Survey!$B$1:$G$1067,I$1,FALSE)</f>
        <v>1</v>
      </c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22.5" customHeight="1">
      <c r="A340" s="56" t="s">
        <v>695</v>
      </c>
      <c r="B340" s="56" t="s">
        <v>696</v>
      </c>
      <c r="C340" s="56" t="s">
        <v>9</v>
      </c>
      <c r="D340" s="61">
        <f>VLOOKUP(C340,Product_Pricing!$A$1:$C$4,3,FALSE)</f>
        <v>1800</v>
      </c>
      <c r="E340" s="56" t="str">
        <f>VLOOKUP(A340,CustomerLifestyle_Survey!$B$1:$G$1067,2,FALSE)</f>
        <v>Low Risk</v>
      </c>
      <c r="F340" s="56" t="str">
        <f>VLOOKUP($A340,CustomerLifestyle_Survey!$B$1:$G$1067,F$1,FALSE)</f>
        <v>Over 60</v>
      </c>
      <c r="G340" s="56">
        <f>VLOOKUP($A340,CustomerLifestyle_Survey!$B$1:$G$1067,G$1,FALSE)</f>
        <v>0</v>
      </c>
      <c r="H340" s="56">
        <f>VLOOKUP($A340,CustomerLifestyle_Survey!$B$1:$G$1067,H$1,FALSE)</f>
        <v>0</v>
      </c>
      <c r="I340" s="56">
        <f>VLOOKUP($A340,CustomerLifestyle_Survey!$B$1:$G$1067,I$1,FALSE)</f>
        <v>1</v>
      </c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22.5" customHeight="1">
      <c r="A341" s="56" t="s">
        <v>697</v>
      </c>
      <c r="B341" s="56" t="s">
        <v>698</v>
      </c>
      <c r="C341" s="56" t="s">
        <v>9</v>
      </c>
      <c r="D341" s="61">
        <f>VLOOKUP(C341,Product_Pricing!$A$1:$C$4,3,FALSE)</f>
        <v>1800</v>
      </c>
      <c r="E341" s="56" t="str">
        <f>VLOOKUP(A341,CustomerLifestyle_Survey!$B$1:$G$1067,2,FALSE)</f>
        <v>Low Risk</v>
      </c>
      <c r="F341" s="56" t="str">
        <f>VLOOKUP($A341,CustomerLifestyle_Survey!$B$1:$G$1067,F$1,FALSE)</f>
        <v>Over 60</v>
      </c>
      <c r="G341" s="56">
        <f>VLOOKUP($A341,CustomerLifestyle_Survey!$B$1:$G$1067,G$1,FALSE)</f>
        <v>0</v>
      </c>
      <c r="H341" s="56">
        <f>VLOOKUP($A341,CustomerLifestyle_Survey!$B$1:$G$1067,H$1,FALSE)</f>
        <v>0</v>
      </c>
      <c r="I341" s="56">
        <f>VLOOKUP($A341,CustomerLifestyle_Survey!$B$1:$G$1067,I$1,FALSE)</f>
        <v>1</v>
      </c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22.5" customHeight="1">
      <c r="A342" s="56" t="s">
        <v>699</v>
      </c>
      <c r="B342" s="56" t="s">
        <v>700</v>
      </c>
      <c r="C342" s="56" t="s">
        <v>9</v>
      </c>
      <c r="D342" s="61">
        <f>VLOOKUP(C342,Product_Pricing!$A$1:$C$4,3,FALSE)</f>
        <v>1800</v>
      </c>
      <c r="E342" s="56" t="str">
        <f>VLOOKUP(A342,CustomerLifestyle_Survey!$B$1:$G$1067,2,FALSE)</f>
        <v>Low Risk</v>
      </c>
      <c r="F342" s="56" t="str">
        <f>VLOOKUP($A342,CustomerLifestyle_Survey!$B$1:$G$1067,F$1,FALSE)</f>
        <v>Over 60</v>
      </c>
      <c r="G342" s="56">
        <f>VLOOKUP($A342,CustomerLifestyle_Survey!$B$1:$G$1067,G$1,FALSE)</f>
        <v>0</v>
      </c>
      <c r="H342" s="56">
        <f>VLOOKUP($A342,CustomerLifestyle_Survey!$B$1:$G$1067,H$1,FALSE)</f>
        <v>0</v>
      </c>
      <c r="I342" s="56">
        <f>VLOOKUP($A342,CustomerLifestyle_Survey!$B$1:$G$1067,I$1,FALSE)</f>
        <v>1</v>
      </c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22.5" customHeight="1">
      <c r="A343" s="56" t="s">
        <v>701</v>
      </c>
      <c r="B343" s="56" t="s">
        <v>702</v>
      </c>
      <c r="C343" s="56" t="s">
        <v>9</v>
      </c>
      <c r="D343" s="61">
        <f>VLOOKUP(C343,Product_Pricing!$A$1:$C$4,3,FALSE)</f>
        <v>1800</v>
      </c>
      <c r="E343" s="56" t="str">
        <f>VLOOKUP(A343,CustomerLifestyle_Survey!$B$1:$G$1067,2,FALSE)</f>
        <v>Mid Risk</v>
      </c>
      <c r="F343" s="56" t="str">
        <f>VLOOKUP($A343,CustomerLifestyle_Survey!$B$1:$G$1067,F$1,FALSE)</f>
        <v>Over 60</v>
      </c>
      <c r="G343" s="56">
        <f>VLOOKUP($A343,CustomerLifestyle_Survey!$B$1:$G$1067,G$1,FALSE)</f>
        <v>0</v>
      </c>
      <c r="H343" s="56">
        <f>VLOOKUP($A343,CustomerLifestyle_Survey!$B$1:$G$1067,H$1,FALSE)</f>
        <v>1</v>
      </c>
      <c r="I343" s="56">
        <f>VLOOKUP($A343,CustomerLifestyle_Survey!$B$1:$G$1067,I$1,FALSE)</f>
        <v>1</v>
      </c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22.5" customHeight="1">
      <c r="A344" s="56" t="s">
        <v>703</v>
      </c>
      <c r="B344" s="56" t="s">
        <v>704</v>
      </c>
      <c r="C344" s="56" t="s">
        <v>9</v>
      </c>
      <c r="D344" s="61">
        <f>VLOOKUP(C344,Product_Pricing!$A$1:$C$4,3,FALSE)</f>
        <v>1800</v>
      </c>
      <c r="E344" s="56" t="str">
        <f>VLOOKUP(A344,CustomerLifestyle_Survey!$B$1:$G$1067,2,FALSE)</f>
        <v>Mid Risk</v>
      </c>
      <c r="F344" s="56" t="str">
        <f>VLOOKUP($A344,CustomerLifestyle_Survey!$B$1:$G$1067,F$1,FALSE)</f>
        <v>Over 60</v>
      </c>
      <c r="G344" s="56">
        <f>VLOOKUP($A344,CustomerLifestyle_Survey!$B$1:$G$1067,G$1,FALSE)</f>
        <v>0</v>
      </c>
      <c r="H344" s="56">
        <f>VLOOKUP($A344,CustomerLifestyle_Survey!$B$1:$G$1067,H$1,FALSE)</f>
        <v>1</v>
      </c>
      <c r="I344" s="56">
        <f>VLOOKUP($A344,CustomerLifestyle_Survey!$B$1:$G$1067,I$1,FALSE)</f>
        <v>1</v>
      </c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22.5" customHeight="1">
      <c r="A345" s="56" t="s">
        <v>705</v>
      </c>
      <c r="B345" s="56" t="s">
        <v>706</v>
      </c>
      <c r="C345" s="56" t="s">
        <v>9</v>
      </c>
      <c r="D345" s="61">
        <f>VLOOKUP(C345,Product_Pricing!$A$1:$C$4,3,FALSE)</f>
        <v>1800</v>
      </c>
      <c r="E345" s="56" t="str">
        <f>VLOOKUP(A345,CustomerLifestyle_Survey!$B$1:$G$1067,2,FALSE)</f>
        <v>Mid Risk</v>
      </c>
      <c r="F345" s="56" t="str">
        <f>VLOOKUP($A345,CustomerLifestyle_Survey!$B$1:$G$1067,F$1,FALSE)</f>
        <v>Over 60</v>
      </c>
      <c r="G345" s="56">
        <f>VLOOKUP($A345,CustomerLifestyle_Survey!$B$1:$G$1067,G$1,FALSE)</f>
        <v>0</v>
      </c>
      <c r="H345" s="56">
        <f>VLOOKUP($A345,CustomerLifestyle_Survey!$B$1:$G$1067,H$1,FALSE)</f>
        <v>1</v>
      </c>
      <c r="I345" s="56">
        <f>VLOOKUP($A345,CustomerLifestyle_Survey!$B$1:$G$1067,I$1,FALSE)</f>
        <v>1</v>
      </c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22.5" customHeight="1">
      <c r="A346" s="56" t="s">
        <v>707</v>
      </c>
      <c r="B346" s="56" t="s">
        <v>708</v>
      </c>
      <c r="C346" s="56" t="s">
        <v>9</v>
      </c>
      <c r="D346" s="61">
        <f>VLOOKUP(C346,Product_Pricing!$A$1:$C$4,3,FALSE)</f>
        <v>1800</v>
      </c>
      <c r="E346" s="56" t="str">
        <f>VLOOKUP(A346,CustomerLifestyle_Survey!$B$1:$G$1067,2,FALSE)</f>
        <v>Mid Risk</v>
      </c>
      <c r="F346" s="56" t="str">
        <f>VLOOKUP($A346,CustomerLifestyle_Survey!$B$1:$G$1067,F$1,FALSE)</f>
        <v>Over 60</v>
      </c>
      <c r="G346" s="56">
        <f>VLOOKUP($A346,CustomerLifestyle_Survey!$B$1:$G$1067,G$1,FALSE)</f>
        <v>0</v>
      </c>
      <c r="H346" s="56">
        <f>VLOOKUP($A346,CustomerLifestyle_Survey!$B$1:$G$1067,H$1,FALSE)</f>
        <v>1</v>
      </c>
      <c r="I346" s="56">
        <f>VLOOKUP($A346,CustomerLifestyle_Survey!$B$1:$G$1067,I$1,FALSE)</f>
        <v>1</v>
      </c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22.5" customHeight="1">
      <c r="A347" s="56" t="s">
        <v>709</v>
      </c>
      <c r="B347" s="56" t="s">
        <v>710</v>
      </c>
      <c r="C347" s="56" t="s">
        <v>9</v>
      </c>
      <c r="D347" s="61">
        <f>VLOOKUP(C347,Product_Pricing!$A$1:$C$4,3,FALSE)</f>
        <v>1800</v>
      </c>
      <c r="E347" s="56" t="str">
        <f>VLOOKUP(A347,CustomerLifestyle_Survey!$B$1:$G$1067,2,FALSE)</f>
        <v>Mid Risk</v>
      </c>
      <c r="F347" s="56" t="str">
        <f>VLOOKUP($A347,CustomerLifestyle_Survey!$B$1:$G$1067,F$1,FALSE)</f>
        <v>Over 60</v>
      </c>
      <c r="G347" s="56">
        <f>VLOOKUP($A347,CustomerLifestyle_Survey!$B$1:$G$1067,G$1,FALSE)</f>
        <v>0</v>
      </c>
      <c r="H347" s="56">
        <f>VLOOKUP($A347,CustomerLifestyle_Survey!$B$1:$G$1067,H$1,FALSE)</f>
        <v>1</v>
      </c>
      <c r="I347" s="56">
        <f>VLOOKUP($A347,CustomerLifestyle_Survey!$B$1:$G$1067,I$1,FALSE)</f>
        <v>1</v>
      </c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22.5" customHeight="1">
      <c r="A348" s="56" t="s">
        <v>711</v>
      </c>
      <c r="B348" s="56" t="s">
        <v>712</v>
      </c>
      <c r="C348" s="56" t="s">
        <v>9</v>
      </c>
      <c r="D348" s="61">
        <f>VLOOKUP(C348,Product_Pricing!$A$1:$C$4,3,FALSE)</f>
        <v>1800</v>
      </c>
      <c r="E348" s="56" t="str">
        <f>VLOOKUP(A348,CustomerLifestyle_Survey!$B$1:$G$1067,2,FALSE)</f>
        <v>Low Risk</v>
      </c>
      <c r="F348" s="56" t="str">
        <f>VLOOKUP($A348,CustomerLifestyle_Survey!$B$1:$G$1067,F$1,FALSE)</f>
        <v>Over 60</v>
      </c>
      <c r="G348" s="56">
        <f>VLOOKUP($A348,CustomerLifestyle_Survey!$B$1:$G$1067,G$1,FALSE)</f>
        <v>0</v>
      </c>
      <c r="H348" s="56">
        <f>VLOOKUP($A348,CustomerLifestyle_Survey!$B$1:$G$1067,H$1,FALSE)</f>
        <v>1</v>
      </c>
      <c r="I348" s="56">
        <f>VLOOKUP($A348,CustomerLifestyle_Survey!$B$1:$G$1067,I$1,FALSE)</f>
        <v>0</v>
      </c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22.5" customHeight="1">
      <c r="A349" s="56" t="s">
        <v>713</v>
      </c>
      <c r="B349" s="56" t="s">
        <v>714</v>
      </c>
      <c r="C349" s="56" t="s">
        <v>9</v>
      </c>
      <c r="D349" s="61">
        <f>VLOOKUP(C349,Product_Pricing!$A$1:$C$4,3,FALSE)</f>
        <v>1800</v>
      </c>
      <c r="E349" s="56" t="str">
        <f>VLOOKUP(A349,CustomerLifestyle_Survey!$B$1:$G$1067,2,FALSE)</f>
        <v>Mid Risk</v>
      </c>
      <c r="F349" s="56" t="str">
        <f>VLOOKUP($A349,CustomerLifestyle_Survey!$B$1:$G$1067,F$1,FALSE)</f>
        <v>Over 60</v>
      </c>
      <c r="G349" s="56">
        <f>VLOOKUP($A349,CustomerLifestyle_Survey!$B$1:$G$1067,G$1,FALSE)</f>
        <v>0</v>
      </c>
      <c r="H349" s="56">
        <f>VLOOKUP($A349,CustomerLifestyle_Survey!$B$1:$G$1067,H$1,FALSE)</f>
        <v>1</v>
      </c>
      <c r="I349" s="56">
        <f>VLOOKUP($A349,CustomerLifestyle_Survey!$B$1:$G$1067,I$1,FALSE)</f>
        <v>1</v>
      </c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22.5" customHeight="1">
      <c r="A350" s="56" t="s">
        <v>715</v>
      </c>
      <c r="B350" s="56" t="s">
        <v>716</v>
      </c>
      <c r="C350" s="56" t="s">
        <v>9</v>
      </c>
      <c r="D350" s="61">
        <f>VLOOKUP(C350,Product_Pricing!$A$1:$C$4,3,FALSE)</f>
        <v>1800</v>
      </c>
      <c r="E350" s="56" t="str">
        <f>VLOOKUP(A350,CustomerLifestyle_Survey!$B$1:$G$1067,2,FALSE)</f>
        <v>Mid Risk</v>
      </c>
      <c r="F350" s="56" t="str">
        <f>VLOOKUP($A350,CustomerLifestyle_Survey!$B$1:$G$1067,F$1,FALSE)</f>
        <v>Over 60</v>
      </c>
      <c r="G350" s="56">
        <f>VLOOKUP($A350,CustomerLifestyle_Survey!$B$1:$G$1067,G$1,FALSE)</f>
        <v>0</v>
      </c>
      <c r="H350" s="56">
        <f>VLOOKUP($A350,CustomerLifestyle_Survey!$B$1:$G$1067,H$1,FALSE)</f>
        <v>1</v>
      </c>
      <c r="I350" s="56">
        <f>VLOOKUP($A350,CustomerLifestyle_Survey!$B$1:$G$1067,I$1,FALSE)</f>
        <v>1</v>
      </c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22.5" customHeight="1">
      <c r="A351" s="56" t="s">
        <v>717</v>
      </c>
      <c r="B351" s="56" t="s">
        <v>718</v>
      </c>
      <c r="C351" s="56" t="s">
        <v>9</v>
      </c>
      <c r="D351" s="61">
        <f>VLOOKUP(C351,Product_Pricing!$A$1:$C$4,3,FALSE)</f>
        <v>1800</v>
      </c>
      <c r="E351" s="56" t="str">
        <f>VLOOKUP(A351,CustomerLifestyle_Survey!$B$1:$G$1067,2,FALSE)</f>
        <v>Low Risk</v>
      </c>
      <c r="F351" s="56" t="str">
        <f>VLOOKUP($A351,CustomerLifestyle_Survey!$B$1:$G$1067,F$1,FALSE)</f>
        <v>Over 60</v>
      </c>
      <c r="G351" s="56">
        <f>VLOOKUP($A351,CustomerLifestyle_Survey!$B$1:$G$1067,G$1,FALSE)</f>
        <v>0</v>
      </c>
      <c r="H351" s="56">
        <f>VLOOKUP($A351,CustomerLifestyle_Survey!$B$1:$G$1067,H$1,FALSE)</f>
        <v>1</v>
      </c>
      <c r="I351" s="56">
        <f>VLOOKUP($A351,CustomerLifestyle_Survey!$B$1:$G$1067,I$1,FALSE)</f>
        <v>0</v>
      </c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22.5" customHeight="1">
      <c r="A352" s="56" t="s">
        <v>719</v>
      </c>
      <c r="B352" s="56" t="s">
        <v>720</v>
      </c>
      <c r="C352" s="56" t="s">
        <v>9</v>
      </c>
      <c r="D352" s="61">
        <f>VLOOKUP(C352,Product_Pricing!$A$1:$C$4,3,FALSE)</f>
        <v>1800</v>
      </c>
      <c r="E352" s="56" t="str">
        <f>VLOOKUP(A352,CustomerLifestyle_Survey!$B$1:$G$1067,2,FALSE)</f>
        <v>Mid Risk</v>
      </c>
      <c r="F352" s="56" t="str">
        <f>VLOOKUP($A352,CustomerLifestyle_Survey!$B$1:$G$1067,F$1,FALSE)</f>
        <v>Over 60</v>
      </c>
      <c r="G352" s="56">
        <f>VLOOKUP($A352,CustomerLifestyle_Survey!$B$1:$G$1067,G$1,FALSE)</f>
        <v>0</v>
      </c>
      <c r="H352" s="56">
        <f>VLOOKUP($A352,CustomerLifestyle_Survey!$B$1:$G$1067,H$1,FALSE)</f>
        <v>1</v>
      </c>
      <c r="I352" s="56">
        <f>VLOOKUP($A352,CustomerLifestyle_Survey!$B$1:$G$1067,I$1,FALSE)</f>
        <v>1</v>
      </c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22.5" customHeight="1">
      <c r="A353" s="56" t="s">
        <v>721</v>
      </c>
      <c r="B353" s="56" t="s">
        <v>722</v>
      </c>
      <c r="C353" s="56" t="s">
        <v>9</v>
      </c>
      <c r="D353" s="61">
        <f>VLOOKUP(C353,Product_Pricing!$A$1:$C$4,3,FALSE)</f>
        <v>1800</v>
      </c>
      <c r="E353" s="56" t="str">
        <f>VLOOKUP(A353,CustomerLifestyle_Survey!$B$1:$G$1067,2,FALSE)</f>
        <v>Mid Risk</v>
      </c>
      <c r="F353" s="56" t="str">
        <f>VLOOKUP($A353,CustomerLifestyle_Survey!$B$1:$G$1067,F$1,FALSE)</f>
        <v>Over 60</v>
      </c>
      <c r="G353" s="56">
        <f>VLOOKUP($A353,CustomerLifestyle_Survey!$B$1:$G$1067,G$1,FALSE)</f>
        <v>0</v>
      </c>
      <c r="H353" s="56">
        <f>VLOOKUP($A353,CustomerLifestyle_Survey!$B$1:$G$1067,H$1,FALSE)</f>
        <v>1</v>
      </c>
      <c r="I353" s="56">
        <f>VLOOKUP($A353,CustomerLifestyle_Survey!$B$1:$G$1067,I$1,FALSE)</f>
        <v>1</v>
      </c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22.5" customHeight="1">
      <c r="A354" s="56" t="s">
        <v>723</v>
      </c>
      <c r="B354" s="56" t="s">
        <v>724</v>
      </c>
      <c r="C354" s="56" t="s">
        <v>9</v>
      </c>
      <c r="D354" s="61">
        <f>VLOOKUP(C354,Product_Pricing!$A$1:$C$4,3,FALSE)</f>
        <v>1800</v>
      </c>
      <c r="E354" s="56" t="str">
        <f>VLOOKUP(A354,CustomerLifestyle_Survey!$B$1:$G$1067,2,FALSE)</f>
        <v>Mid Risk</v>
      </c>
      <c r="F354" s="56" t="str">
        <f>VLOOKUP($A354,CustomerLifestyle_Survey!$B$1:$G$1067,F$1,FALSE)</f>
        <v>Over 60</v>
      </c>
      <c r="G354" s="56">
        <f>VLOOKUP($A354,CustomerLifestyle_Survey!$B$1:$G$1067,G$1,FALSE)</f>
        <v>0</v>
      </c>
      <c r="H354" s="56">
        <f>VLOOKUP($A354,CustomerLifestyle_Survey!$B$1:$G$1067,H$1,FALSE)</f>
        <v>1</v>
      </c>
      <c r="I354" s="56">
        <f>VLOOKUP($A354,CustomerLifestyle_Survey!$B$1:$G$1067,I$1,FALSE)</f>
        <v>1</v>
      </c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22.5" customHeight="1">
      <c r="A355" s="56" t="s">
        <v>725</v>
      </c>
      <c r="B355" s="56" t="s">
        <v>726</v>
      </c>
      <c r="C355" s="56" t="s">
        <v>9</v>
      </c>
      <c r="D355" s="61">
        <f>VLOOKUP(C355,Product_Pricing!$A$1:$C$4,3,FALSE)</f>
        <v>1800</v>
      </c>
      <c r="E355" s="56" t="str">
        <f>VLOOKUP(A355,CustomerLifestyle_Survey!$B$1:$G$1067,2,FALSE)</f>
        <v>Mid Risk</v>
      </c>
      <c r="F355" s="56" t="str">
        <f>VLOOKUP($A355,CustomerLifestyle_Survey!$B$1:$G$1067,F$1,FALSE)</f>
        <v>Over 60</v>
      </c>
      <c r="G355" s="56">
        <f>VLOOKUP($A355,CustomerLifestyle_Survey!$B$1:$G$1067,G$1,FALSE)</f>
        <v>0</v>
      </c>
      <c r="H355" s="56">
        <f>VLOOKUP($A355,CustomerLifestyle_Survey!$B$1:$G$1067,H$1,FALSE)</f>
        <v>1</v>
      </c>
      <c r="I355" s="56">
        <f>VLOOKUP($A355,CustomerLifestyle_Survey!$B$1:$G$1067,I$1,FALSE)</f>
        <v>1</v>
      </c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22.5" customHeight="1">
      <c r="A356" s="56" t="s">
        <v>727</v>
      </c>
      <c r="B356" s="56" t="s">
        <v>728</v>
      </c>
      <c r="C356" s="56" t="s">
        <v>8</v>
      </c>
      <c r="D356" s="61">
        <f>VLOOKUP(C356,Product_Pricing!$A$1:$C$4,3,FALSE)</f>
        <v>600</v>
      </c>
      <c r="E356" s="56" t="str">
        <f>VLOOKUP(A356,CustomerLifestyle_Survey!$B$1:$G$1067,2,FALSE)</f>
        <v>Low Risk</v>
      </c>
      <c r="F356" s="56" t="str">
        <f>VLOOKUP($A356,CustomerLifestyle_Survey!$B$1:$G$1067,F$1,FALSE)</f>
        <v>30 - 60</v>
      </c>
      <c r="G356" s="56">
        <f>VLOOKUP($A356,CustomerLifestyle_Survey!$B$1:$G$1067,G$1,FALSE)</f>
        <v>0</v>
      </c>
      <c r="H356" s="56">
        <f>VLOOKUP($A356,CustomerLifestyle_Survey!$B$1:$G$1067,H$1,FALSE)</f>
        <v>0</v>
      </c>
      <c r="I356" s="56">
        <f>VLOOKUP($A356,CustomerLifestyle_Survey!$B$1:$G$1067,I$1,FALSE)</f>
        <v>0</v>
      </c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22.5" customHeight="1">
      <c r="A357" s="56" t="s">
        <v>729</v>
      </c>
      <c r="B357" s="56" t="s">
        <v>730</v>
      </c>
      <c r="C357" s="56" t="s">
        <v>8</v>
      </c>
      <c r="D357" s="61">
        <f>VLOOKUP(C357,Product_Pricing!$A$1:$C$4,3,FALSE)</f>
        <v>600</v>
      </c>
      <c r="E357" s="56" t="str">
        <f>VLOOKUP(A357,CustomerLifestyle_Survey!$B$1:$G$1067,2,FALSE)</f>
        <v>Low Risk</v>
      </c>
      <c r="F357" s="56" t="str">
        <f>VLOOKUP($A357,CustomerLifestyle_Survey!$B$1:$G$1067,F$1,FALSE)</f>
        <v>30 - 60</v>
      </c>
      <c r="G357" s="56">
        <f>VLOOKUP($A357,CustomerLifestyle_Survey!$B$1:$G$1067,G$1,FALSE)</f>
        <v>0</v>
      </c>
      <c r="H357" s="56">
        <f>VLOOKUP($A357,CustomerLifestyle_Survey!$B$1:$G$1067,H$1,FALSE)</f>
        <v>0</v>
      </c>
      <c r="I357" s="56">
        <f>VLOOKUP($A357,CustomerLifestyle_Survey!$B$1:$G$1067,I$1,FALSE)</f>
        <v>0</v>
      </c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22.5" customHeight="1">
      <c r="A358" s="56" t="s">
        <v>731</v>
      </c>
      <c r="B358" s="56" t="s">
        <v>732</v>
      </c>
      <c r="C358" s="56" t="s">
        <v>9</v>
      </c>
      <c r="D358" s="61">
        <f>VLOOKUP(C358,Product_Pricing!$A$1:$C$4,3,FALSE)</f>
        <v>1800</v>
      </c>
      <c r="E358" s="56" t="str">
        <f>VLOOKUP(A358,CustomerLifestyle_Survey!$B$1:$G$1067,2,FALSE)</f>
        <v>Low Risk</v>
      </c>
      <c r="F358" s="56" t="str">
        <f>VLOOKUP($A358,CustomerLifestyle_Survey!$B$1:$G$1067,F$1,FALSE)</f>
        <v>Over 60</v>
      </c>
      <c r="G358" s="56">
        <f>VLOOKUP($A358,CustomerLifestyle_Survey!$B$1:$G$1067,G$1,FALSE)</f>
        <v>0</v>
      </c>
      <c r="H358" s="56">
        <f>VLOOKUP($A358,CustomerLifestyle_Survey!$B$1:$G$1067,H$1,FALSE)</f>
        <v>1</v>
      </c>
      <c r="I358" s="56">
        <f>VLOOKUP($A358,CustomerLifestyle_Survey!$B$1:$G$1067,I$1,FALSE)</f>
        <v>0</v>
      </c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22.5" customHeight="1">
      <c r="A359" s="56" t="s">
        <v>733</v>
      </c>
      <c r="B359" s="56" t="s">
        <v>734</v>
      </c>
      <c r="C359" s="56" t="s">
        <v>8</v>
      </c>
      <c r="D359" s="61">
        <f>VLOOKUP(C359,Product_Pricing!$A$1:$C$4,3,FALSE)</f>
        <v>600</v>
      </c>
      <c r="E359" s="56" t="str">
        <f>VLOOKUP(A359,CustomerLifestyle_Survey!$B$1:$G$1067,2,FALSE)</f>
        <v>Low Risk</v>
      </c>
      <c r="F359" s="56" t="str">
        <f>VLOOKUP($A359,CustomerLifestyle_Survey!$B$1:$G$1067,F$1,FALSE)</f>
        <v>30 - 60</v>
      </c>
      <c r="G359" s="56">
        <f>VLOOKUP($A359,CustomerLifestyle_Survey!$B$1:$G$1067,G$1,FALSE)</f>
        <v>0</v>
      </c>
      <c r="H359" s="56">
        <f>VLOOKUP($A359,CustomerLifestyle_Survey!$B$1:$G$1067,H$1,FALSE)</f>
        <v>0</v>
      </c>
      <c r="I359" s="56">
        <f>VLOOKUP($A359,CustomerLifestyle_Survey!$B$1:$G$1067,I$1,FALSE)</f>
        <v>0</v>
      </c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22.5" customHeight="1">
      <c r="A360" s="56" t="s">
        <v>735</v>
      </c>
      <c r="B360" s="56" t="s">
        <v>736</v>
      </c>
      <c r="C360" s="56" t="s">
        <v>8</v>
      </c>
      <c r="D360" s="61">
        <f>VLOOKUP(C360,Product_Pricing!$A$1:$C$4,3,FALSE)</f>
        <v>600</v>
      </c>
      <c r="E360" s="56" t="str">
        <f>VLOOKUP(A360,CustomerLifestyle_Survey!$B$1:$G$1067,2,FALSE)</f>
        <v>Low Risk</v>
      </c>
      <c r="F360" s="56" t="str">
        <f>VLOOKUP($A360,CustomerLifestyle_Survey!$B$1:$G$1067,F$1,FALSE)</f>
        <v>30 - 60</v>
      </c>
      <c r="G360" s="56">
        <f>VLOOKUP($A360,CustomerLifestyle_Survey!$B$1:$G$1067,G$1,FALSE)</f>
        <v>0</v>
      </c>
      <c r="H360" s="56">
        <f>VLOOKUP($A360,CustomerLifestyle_Survey!$B$1:$G$1067,H$1,FALSE)</f>
        <v>0</v>
      </c>
      <c r="I360" s="56">
        <f>VLOOKUP($A360,CustomerLifestyle_Survey!$B$1:$G$1067,I$1,FALSE)</f>
        <v>0</v>
      </c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22.5" customHeight="1">
      <c r="A361" s="56" t="s">
        <v>737</v>
      </c>
      <c r="B361" s="56" t="s">
        <v>738</v>
      </c>
      <c r="C361" s="56" t="s">
        <v>9</v>
      </c>
      <c r="D361" s="61">
        <f>VLOOKUP(C361,Product_Pricing!$A$1:$C$4,3,FALSE)</f>
        <v>1800</v>
      </c>
      <c r="E361" s="56" t="str">
        <f>VLOOKUP(A361,CustomerLifestyle_Survey!$B$1:$G$1067,2,FALSE)</f>
        <v>Low Risk</v>
      </c>
      <c r="F361" s="56" t="str">
        <f>VLOOKUP($A361,CustomerLifestyle_Survey!$B$1:$G$1067,F$1,FALSE)</f>
        <v>Over 60</v>
      </c>
      <c r="G361" s="56">
        <f>VLOOKUP($A361,CustomerLifestyle_Survey!$B$1:$G$1067,G$1,FALSE)</f>
        <v>0</v>
      </c>
      <c r="H361" s="56">
        <f>VLOOKUP($A361,CustomerLifestyle_Survey!$B$1:$G$1067,H$1,FALSE)</f>
        <v>1</v>
      </c>
      <c r="I361" s="56">
        <f>VLOOKUP($A361,CustomerLifestyle_Survey!$B$1:$G$1067,I$1,FALSE)</f>
        <v>0</v>
      </c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22.5" customHeight="1">
      <c r="A362" s="56" t="s">
        <v>739</v>
      </c>
      <c r="B362" s="56" t="s">
        <v>740</v>
      </c>
      <c r="C362" s="56" t="s">
        <v>8</v>
      </c>
      <c r="D362" s="61">
        <f>VLOOKUP(C362,Product_Pricing!$A$1:$C$4,3,FALSE)</f>
        <v>600</v>
      </c>
      <c r="E362" s="56" t="str">
        <f>VLOOKUP(A362,CustomerLifestyle_Survey!$B$1:$G$1067,2,FALSE)</f>
        <v>Low Risk</v>
      </c>
      <c r="F362" s="56" t="str">
        <f>VLOOKUP($A362,CustomerLifestyle_Survey!$B$1:$G$1067,F$1,FALSE)</f>
        <v>30 - 60</v>
      </c>
      <c r="G362" s="56">
        <f>VLOOKUP($A362,CustomerLifestyle_Survey!$B$1:$G$1067,G$1,FALSE)</f>
        <v>0</v>
      </c>
      <c r="H362" s="56">
        <f>VLOOKUP($A362,CustomerLifestyle_Survey!$B$1:$G$1067,H$1,FALSE)</f>
        <v>0</v>
      </c>
      <c r="I362" s="56">
        <f>VLOOKUP($A362,CustomerLifestyle_Survey!$B$1:$G$1067,I$1,FALSE)</f>
        <v>0</v>
      </c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22.5" customHeight="1">
      <c r="A363" s="56" t="s">
        <v>741</v>
      </c>
      <c r="B363" s="56" t="s">
        <v>742</v>
      </c>
      <c r="C363" s="56" t="s">
        <v>9</v>
      </c>
      <c r="D363" s="61">
        <f>VLOOKUP(C363,Product_Pricing!$A$1:$C$4,3,FALSE)</f>
        <v>1800</v>
      </c>
      <c r="E363" s="56" t="str">
        <f>VLOOKUP(A363,CustomerLifestyle_Survey!$B$1:$G$1067,2,FALSE)</f>
        <v>Low Risk</v>
      </c>
      <c r="F363" s="56" t="str">
        <f>VLOOKUP($A363,CustomerLifestyle_Survey!$B$1:$G$1067,F$1,FALSE)</f>
        <v>Over 60</v>
      </c>
      <c r="G363" s="56">
        <f>VLOOKUP($A363,CustomerLifestyle_Survey!$B$1:$G$1067,G$1,FALSE)</f>
        <v>0</v>
      </c>
      <c r="H363" s="56">
        <f>VLOOKUP($A363,CustomerLifestyle_Survey!$B$1:$G$1067,H$1,FALSE)</f>
        <v>1</v>
      </c>
      <c r="I363" s="56">
        <f>VLOOKUP($A363,CustomerLifestyle_Survey!$B$1:$G$1067,I$1,FALSE)</f>
        <v>0</v>
      </c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22.5" customHeight="1">
      <c r="A364" s="56" t="s">
        <v>743</v>
      </c>
      <c r="B364" s="56" t="s">
        <v>744</v>
      </c>
      <c r="C364" s="56" t="s">
        <v>8</v>
      </c>
      <c r="D364" s="61">
        <f>VLOOKUP(C364,Product_Pricing!$A$1:$C$4,3,FALSE)</f>
        <v>600</v>
      </c>
      <c r="E364" s="56" t="str">
        <f>VLOOKUP(A364,CustomerLifestyle_Survey!$B$1:$G$1067,2,FALSE)</f>
        <v>Low Risk</v>
      </c>
      <c r="F364" s="56" t="str">
        <f>VLOOKUP($A364,CustomerLifestyle_Survey!$B$1:$G$1067,F$1,FALSE)</f>
        <v>30 - 60</v>
      </c>
      <c r="G364" s="56">
        <f>VLOOKUP($A364,CustomerLifestyle_Survey!$B$1:$G$1067,G$1,FALSE)</f>
        <v>0</v>
      </c>
      <c r="H364" s="56">
        <f>VLOOKUP($A364,CustomerLifestyle_Survey!$B$1:$G$1067,H$1,FALSE)</f>
        <v>0</v>
      </c>
      <c r="I364" s="56">
        <f>VLOOKUP($A364,CustomerLifestyle_Survey!$B$1:$G$1067,I$1,FALSE)</f>
        <v>0</v>
      </c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22.5" customHeight="1">
      <c r="A365" s="56" t="s">
        <v>745</v>
      </c>
      <c r="B365" s="56" t="s">
        <v>746</v>
      </c>
      <c r="C365" s="56" t="s">
        <v>10</v>
      </c>
      <c r="D365" s="61">
        <f>VLOOKUP(C365,Product_Pricing!$A$1:$C$4,3,FALSE)</f>
        <v>9000</v>
      </c>
      <c r="E365" s="56" t="str">
        <f>VLOOKUP(A365,CustomerLifestyle_Survey!$B$1:$G$1067,2,FALSE)</f>
        <v>High Risk</v>
      </c>
      <c r="F365" s="56" t="str">
        <f>VLOOKUP($A365,CustomerLifestyle_Survey!$B$1:$G$1067,F$1,FALSE)</f>
        <v>30 Below</v>
      </c>
      <c r="G365" s="56">
        <f>VLOOKUP($A365,CustomerLifestyle_Survey!$B$1:$G$1067,G$1,FALSE)</f>
        <v>1</v>
      </c>
      <c r="H365" s="56">
        <f>VLOOKUP($A365,CustomerLifestyle_Survey!$B$1:$G$1067,H$1,FALSE)</f>
        <v>1</v>
      </c>
      <c r="I365" s="56">
        <f>VLOOKUP($A365,CustomerLifestyle_Survey!$B$1:$G$1067,I$1,FALSE)</f>
        <v>1</v>
      </c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22.5" customHeight="1">
      <c r="A366" s="56" t="s">
        <v>747</v>
      </c>
      <c r="B366" s="56" t="s">
        <v>748</v>
      </c>
      <c r="C366" s="56" t="s">
        <v>10</v>
      </c>
      <c r="D366" s="61">
        <f>VLOOKUP(C366,Product_Pricing!$A$1:$C$4,3,FALSE)</f>
        <v>9000</v>
      </c>
      <c r="E366" s="56" t="str">
        <f>VLOOKUP(A366,CustomerLifestyle_Survey!$B$1:$G$1067,2,FALSE)</f>
        <v>High Risk</v>
      </c>
      <c r="F366" s="56" t="str">
        <f>VLOOKUP($A366,CustomerLifestyle_Survey!$B$1:$G$1067,F$1,FALSE)</f>
        <v>30 Below</v>
      </c>
      <c r="G366" s="56">
        <f>VLOOKUP($A366,CustomerLifestyle_Survey!$B$1:$G$1067,G$1,FALSE)</f>
        <v>1</v>
      </c>
      <c r="H366" s="56">
        <f>VLOOKUP($A366,CustomerLifestyle_Survey!$B$1:$G$1067,H$1,FALSE)</f>
        <v>1</v>
      </c>
      <c r="I366" s="56">
        <f>VLOOKUP($A366,CustomerLifestyle_Survey!$B$1:$G$1067,I$1,FALSE)</f>
        <v>1</v>
      </c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22.5" customHeight="1">
      <c r="A367" s="56" t="s">
        <v>749</v>
      </c>
      <c r="B367" s="56" t="s">
        <v>750</v>
      </c>
      <c r="C367" s="56" t="s">
        <v>9</v>
      </c>
      <c r="D367" s="61">
        <f>VLOOKUP(C367,Product_Pricing!$A$1:$C$4,3,FALSE)</f>
        <v>1800</v>
      </c>
      <c r="E367" s="56" t="str">
        <f>VLOOKUP(A367,CustomerLifestyle_Survey!$B$1:$G$1067,2,FALSE)</f>
        <v>Low Risk</v>
      </c>
      <c r="F367" s="56" t="str">
        <f>VLOOKUP($A367,CustomerLifestyle_Survey!$B$1:$G$1067,F$1,FALSE)</f>
        <v>Over 60</v>
      </c>
      <c r="G367" s="56">
        <f>VLOOKUP($A367,CustomerLifestyle_Survey!$B$1:$G$1067,G$1,FALSE)</f>
        <v>0</v>
      </c>
      <c r="H367" s="56">
        <f>VLOOKUP($A367,CustomerLifestyle_Survey!$B$1:$G$1067,H$1,FALSE)</f>
        <v>1</v>
      </c>
      <c r="I367" s="56">
        <f>VLOOKUP($A367,CustomerLifestyle_Survey!$B$1:$G$1067,I$1,FALSE)</f>
        <v>0</v>
      </c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22.5" customHeight="1">
      <c r="A368" s="56" t="s">
        <v>751</v>
      </c>
      <c r="B368" s="56" t="s">
        <v>752</v>
      </c>
      <c r="C368" s="56" t="s">
        <v>10</v>
      </c>
      <c r="D368" s="61">
        <f>VLOOKUP(C368,Product_Pricing!$A$1:$C$4,3,FALSE)</f>
        <v>9000</v>
      </c>
      <c r="E368" s="56" t="str">
        <f>VLOOKUP(A368,CustomerLifestyle_Survey!$B$1:$G$1067,2,FALSE)</f>
        <v>Mid Risk</v>
      </c>
      <c r="F368" s="56" t="str">
        <f>VLOOKUP($A368,CustomerLifestyle_Survey!$B$1:$G$1067,F$1,FALSE)</f>
        <v>30 Below</v>
      </c>
      <c r="G368" s="56">
        <f>VLOOKUP($A368,CustomerLifestyle_Survey!$B$1:$G$1067,G$1,FALSE)</f>
        <v>1</v>
      </c>
      <c r="H368" s="56">
        <f>VLOOKUP($A368,CustomerLifestyle_Survey!$B$1:$G$1067,H$1,FALSE)</f>
        <v>0</v>
      </c>
      <c r="I368" s="56">
        <f>VLOOKUP($A368,CustomerLifestyle_Survey!$B$1:$G$1067,I$1,FALSE)</f>
        <v>1</v>
      </c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22.5" customHeight="1">
      <c r="A369" s="56" t="s">
        <v>753</v>
      </c>
      <c r="B369" s="56" t="s">
        <v>754</v>
      </c>
      <c r="C369" s="56" t="s">
        <v>9</v>
      </c>
      <c r="D369" s="61">
        <f>VLOOKUP(C369,Product_Pricing!$A$1:$C$4,3,FALSE)</f>
        <v>1800</v>
      </c>
      <c r="E369" s="56" t="str">
        <f>VLOOKUP(A369,CustomerLifestyle_Survey!$B$1:$G$1067,2,FALSE)</f>
        <v>Mid Risk</v>
      </c>
      <c r="F369" s="56" t="str">
        <f>VLOOKUP($A369,CustomerLifestyle_Survey!$B$1:$G$1067,F$1,FALSE)</f>
        <v>Over 60</v>
      </c>
      <c r="G369" s="56">
        <f>VLOOKUP($A369,CustomerLifestyle_Survey!$B$1:$G$1067,G$1,FALSE)</f>
        <v>1</v>
      </c>
      <c r="H369" s="56">
        <f>VLOOKUP($A369,CustomerLifestyle_Survey!$B$1:$G$1067,H$1,FALSE)</f>
        <v>1</v>
      </c>
      <c r="I369" s="56">
        <f>VLOOKUP($A369,CustomerLifestyle_Survey!$B$1:$G$1067,I$1,FALSE)</f>
        <v>0</v>
      </c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22.5" customHeight="1">
      <c r="A370" s="56" t="s">
        <v>755</v>
      </c>
      <c r="B370" s="56" t="s">
        <v>756</v>
      </c>
      <c r="C370" s="56" t="s">
        <v>9</v>
      </c>
      <c r="D370" s="61">
        <f>VLOOKUP(C370,Product_Pricing!$A$1:$C$4,3,FALSE)</f>
        <v>1800</v>
      </c>
      <c r="E370" s="56" t="str">
        <f>VLOOKUP(A370,CustomerLifestyle_Survey!$B$1:$G$1067,2,FALSE)</f>
        <v>Low Risk</v>
      </c>
      <c r="F370" s="56" t="str">
        <f>VLOOKUP($A370,CustomerLifestyle_Survey!$B$1:$G$1067,F$1,FALSE)</f>
        <v>Over 60</v>
      </c>
      <c r="G370" s="56">
        <f>VLOOKUP($A370,CustomerLifestyle_Survey!$B$1:$G$1067,G$1,FALSE)</f>
        <v>0</v>
      </c>
      <c r="H370" s="56">
        <f>VLOOKUP($A370,CustomerLifestyle_Survey!$B$1:$G$1067,H$1,FALSE)</f>
        <v>1</v>
      </c>
      <c r="I370" s="56">
        <f>VLOOKUP($A370,CustomerLifestyle_Survey!$B$1:$G$1067,I$1,FALSE)</f>
        <v>0</v>
      </c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22.5" customHeight="1">
      <c r="A371" s="56" t="s">
        <v>757</v>
      </c>
      <c r="B371" s="56" t="s">
        <v>758</v>
      </c>
      <c r="C371" s="56" t="s">
        <v>10</v>
      </c>
      <c r="D371" s="61">
        <f>VLOOKUP(C371,Product_Pricing!$A$1:$C$4,3,FALSE)</f>
        <v>9000</v>
      </c>
      <c r="E371" s="56" t="str">
        <f>VLOOKUP(A371,CustomerLifestyle_Survey!$B$1:$G$1067,2,FALSE)</f>
        <v>High Risk</v>
      </c>
      <c r="F371" s="56" t="str">
        <f>VLOOKUP($A371,CustomerLifestyle_Survey!$B$1:$G$1067,F$1,FALSE)</f>
        <v>30 Below</v>
      </c>
      <c r="G371" s="56">
        <f>VLOOKUP($A371,CustomerLifestyle_Survey!$B$1:$G$1067,G$1,FALSE)</f>
        <v>1</v>
      </c>
      <c r="H371" s="56">
        <f>VLOOKUP($A371,CustomerLifestyle_Survey!$B$1:$G$1067,H$1,FALSE)</f>
        <v>1</v>
      </c>
      <c r="I371" s="56">
        <f>VLOOKUP($A371,CustomerLifestyle_Survey!$B$1:$G$1067,I$1,FALSE)</f>
        <v>1</v>
      </c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22.5" customHeight="1">
      <c r="A372" s="56" t="s">
        <v>759</v>
      </c>
      <c r="B372" s="56" t="s">
        <v>760</v>
      </c>
      <c r="C372" s="56" t="s">
        <v>9</v>
      </c>
      <c r="D372" s="61">
        <f>VLOOKUP(C372,Product_Pricing!$A$1:$C$4,3,FALSE)</f>
        <v>1800</v>
      </c>
      <c r="E372" s="56" t="str">
        <f>VLOOKUP(A372,CustomerLifestyle_Survey!$B$1:$G$1067,2,FALSE)</f>
        <v>Mid Risk</v>
      </c>
      <c r="F372" s="56" t="str">
        <f>VLOOKUP($A372,CustomerLifestyle_Survey!$B$1:$G$1067,F$1,FALSE)</f>
        <v>Over 60</v>
      </c>
      <c r="G372" s="56">
        <f>VLOOKUP($A372,CustomerLifestyle_Survey!$B$1:$G$1067,G$1,FALSE)</f>
        <v>1</v>
      </c>
      <c r="H372" s="56">
        <f>VLOOKUP($A372,CustomerLifestyle_Survey!$B$1:$G$1067,H$1,FALSE)</f>
        <v>0</v>
      </c>
      <c r="I372" s="56">
        <f>VLOOKUP($A372,CustomerLifestyle_Survey!$B$1:$G$1067,I$1,FALSE)</f>
        <v>1</v>
      </c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22.5" customHeight="1">
      <c r="A373" s="56" t="s">
        <v>761</v>
      </c>
      <c r="B373" s="56" t="s">
        <v>762</v>
      </c>
      <c r="C373" s="56" t="s">
        <v>9</v>
      </c>
      <c r="D373" s="61">
        <f>VLOOKUP(C373,Product_Pricing!$A$1:$C$4,3,FALSE)</f>
        <v>1800</v>
      </c>
      <c r="E373" s="56" t="str">
        <f>VLOOKUP(A373,CustomerLifestyle_Survey!$B$1:$G$1067,2,FALSE)</f>
        <v>Mid Risk</v>
      </c>
      <c r="F373" s="56" t="str">
        <f>VLOOKUP($A373,CustomerLifestyle_Survey!$B$1:$G$1067,F$1,FALSE)</f>
        <v>Over 60</v>
      </c>
      <c r="G373" s="56">
        <f>VLOOKUP($A373,CustomerLifestyle_Survey!$B$1:$G$1067,G$1,FALSE)</f>
        <v>1</v>
      </c>
      <c r="H373" s="56">
        <f>VLOOKUP($A373,CustomerLifestyle_Survey!$B$1:$G$1067,H$1,FALSE)</f>
        <v>0</v>
      </c>
      <c r="I373" s="56">
        <f>VLOOKUP($A373,CustomerLifestyle_Survey!$B$1:$G$1067,I$1,FALSE)</f>
        <v>1</v>
      </c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22.5" customHeight="1">
      <c r="A374" s="56" t="s">
        <v>763</v>
      </c>
      <c r="B374" s="56" t="s">
        <v>764</v>
      </c>
      <c r="C374" s="56" t="s">
        <v>9</v>
      </c>
      <c r="D374" s="61">
        <f>VLOOKUP(C374,Product_Pricing!$A$1:$C$4,3,FALSE)</f>
        <v>1800</v>
      </c>
      <c r="E374" s="56" t="str">
        <f>VLOOKUP(A374,CustomerLifestyle_Survey!$B$1:$G$1067,2,FALSE)</f>
        <v>Mid Risk</v>
      </c>
      <c r="F374" s="56" t="str">
        <f>VLOOKUP($A374,CustomerLifestyle_Survey!$B$1:$G$1067,F$1,FALSE)</f>
        <v>Over 60</v>
      </c>
      <c r="G374" s="56">
        <f>VLOOKUP($A374,CustomerLifestyle_Survey!$B$1:$G$1067,G$1,FALSE)</f>
        <v>1</v>
      </c>
      <c r="H374" s="56">
        <f>VLOOKUP($A374,CustomerLifestyle_Survey!$B$1:$G$1067,H$1,FALSE)</f>
        <v>0</v>
      </c>
      <c r="I374" s="56">
        <f>VLOOKUP($A374,CustomerLifestyle_Survey!$B$1:$G$1067,I$1,FALSE)</f>
        <v>1</v>
      </c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22.5" customHeight="1">
      <c r="A375" s="56" t="s">
        <v>765</v>
      </c>
      <c r="B375" s="56" t="s">
        <v>766</v>
      </c>
      <c r="C375" s="56" t="s">
        <v>9</v>
      </c>
      <c r="D375" s="61">
        <f>VLOOKUP(C375,Product_Pricing!$A$1:$C$4,3,FALSE)</f>
        <v>1800</v>
      </c>
      <c r="E375" s="56" t="str">
        <f>VLOOKUP(A375,CustomerLifestyle_Survey!$B$1:$G$1067,2,FALSE)</f>
        <v>Low Risk</v>
      </c>
      <c r="F375" s="56" t="str">
        <f>VLOOKUP($A375,CustomerLifestyle_Survey!$B$1:$G$1067,F$1,FALSE)</f>
        <v>Over 60</v>
      </c>
      <c r="G375" s="56">
        <f>VLOOKUP($A375,CustomerLifestyle_Survey!$B$1:$G$1067,G$1,FALSE)</f>
        <v>0</v>
      </c>
      <c r="H375" s="56">
        <f>VLOOKUP($A375,CustomerLifestyle_Survey!$B$1:$G$1067,H$1,FALSE)</f>
        <v>0</v>
      </c>
      <c r="I375" s="56">
        <f>VLOOKUP($A375,CustomerLifestyle_Survey!$B$1:$G$1067,I$1,FALSE)</f>
        <v>1</v>
      </c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22.5" customHeight="1">
      <c r="A376" s="56" t="s">
        <v>767</v>
      </c>
      <c r="B376" s="56" t="s">
        <v>768</v>
      </c>
      <c r="C376" s="56" t="s">
        <v>9</v>
      </c>
      <c r="D376" s="61">
        <f>VLOOKUP(C376,Product_Pricing!$A$1:$C$4,3,FALSE)</f>
        <v>1800</v>
      </c>
      <c r="E376" s="56" t="str">
        <f>VLOOKUP(A376,CustomerLifestyle_Survey!$B$1:$G$1067,2,FALSE)</f>
        <v>Low Risk</v>
      </c>
      <c r="F376" s="56" t="str">
        <f>VLOOKUP($A376,CustomerLifestyle_Survey!$B$1:$G$1067,F$1,FALSE)</f>
        <v>Over 60</v>
      </c>
      <c r="G376" s="56">
        <f>VLOOKUP($A376,CustomerLifestyle_Survey!$B$1:$G$1067,G$1,FALSE)</f>
        <v>0</v>
      </c>
      <c r="H376" s="56">
        <f>VLOOKUP($A376,CustomerLifestyle_Survey!$B$1:$G$1067,H$1,FALSE)</f>
        <v>0</v>
      </c>
      <c r="I376" s="56">
        <f>VLOOKUP($A376,CustomerLifestyle_Survey!$B$1:$G$1067,I$1,FALSE)</f>
        <v>1</v>
      </c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22.5" customHeight="1">
      <c r="A377" s="56" t="s">
        <v>769</v>
      </c>
      <c r="B377" s="56" t="s">
        <v>770</v>
      </c>
      <c r="C377" s="56" t="s">
        <v>9</v>
      </c>
      <c r="D377" s="61">
        <f>VLOOKUP(C377,Product_Pricing!$A$1:$C$4,3,FALSE)</f>
        <v>1800</v>
      </c>
      <c r="E377" s="56" t="str">
        <f>VLOOKUP(A377,CustomerLifestyle_Survey!$B$1:$G$1067,2,FALSE)</f>
        <v>Low Risk</v>
      </c>
      <c r="F377" s="56" t="str">
        <f>VLOOKUP($A377,CustomerLifestyle_Survey!$B$1:$G$1067,F$1,FALSE)</f>
        <v>30 - 60</v>
      </c>
      <c r="G377" s="56">
        <f>VLOOKUP($A377,CustomerLifestyle_Survey!$B$1:$G$1067,G$1,FALSE)</f>
        <v>0</v>
      </c>
      <c r="H377" s="56">
        <f>VLOOKUP($A377,CustomerLifestyle_Survey!$B$1:$G$1067,H$1,FALSE)</f>
        <v>0</v>
      </c>
      <c r="I377" s="56">
        <f>VLOOKUP($A377,CustomerLifestyle_Survey!$B$1:$G$1067,I$1,FALSE)</f>
        <v>1</v>
      </c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22.5" customHeight="1">
      <c r="A378" s="56" t="s">
        <v>771</v>
      </c>
      <c r="B378" s="56" t="s">
        <v>772</v>
      </c>
      <c r="C378" s="56" t="s">
        <v>9</v>
      </c>
      <c r="D378" s="61">
        <f>VLOOKUP(C378,Product_Pricing!$A$1:$C$4,3,FALSE)</f>
        <v>1800</v>
      </c>
      <c r="E378" s="56" t="str">
        <f>VLOOKUP(A378,CustomerLifestyle_Survey!$B$1:$G$1067,2,FALSE)</f>
        <v>Low Risk</v>
      </c>
      <c r="F378" s="56" t="str">
        <f>VLOOKUP($A378,CustomerLifestyle_Survey!$B$1:$G$1067,F$1,FALSE)</f>
        <v>30 - 60</v>
      </c>
      <c r="G378" s="56">
        <f>VLOOKUP($A378,CustomerLifestyle_Survey!$B$1:$G$1067,G$1,FALSE)</f>
        <v>0</v>
      </c>
      <c r="H378" s="56">
        <f>VLOOKUP($A378,CustomerLifestyle_Survey!$B$1:$G$1067,H$1,FALSE)</f>
        <v>0</v>
      </c>
      <c r="I378" s="56">
        <f>VLOOKUP($A378,CustomerLifestyle_Survey!$B$1:$G$1067,I$1,FALSE)</f>
        <v>1</v>
      </c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22.5" customHeight="1">
      <c r="A379" s="56" t="s">
        <v>773</v>
      </c>
      <c r="B379" s="56" t="s">
        <v>774</v>
      </c>
      <c r="C379" s="56" t="s">
        <v>9</v>
      </c>
      <c r="D379" s="61">
        <f>VLOOKUP(C379,Product_Pricing!$A$1:$C$4,3,FALSE)</f>
        <v>1800</v>
      </c>
      <c r="E379" s="56" t="str">
        <f>VLOOKUP(A379,CustomerLifestyle_Survey!$B$1:$G$1067,2,FALSE)</f>
        <v>Low Risk</v>
      </c>
      <c r="F379" s="56" t="str">
        <f>VLOOKUP($A379,CustomerLifestyle_Survey!$B$1:$G$1067,F$1,FALSE)</f>
        <v>30 - 60</v>
      </c>
      <c r="G379" s="56">
        <f>VLOOKUP($A379,CustomerLifestyle_Survey!$B$1:$G$1067,G$1,FALSE)</f>
        <v>0</v>
      </c>
      <c r="H379" s="56">
        <f>VLOOKUP($A379,CustomerLifestyle_Survey!$B$1:$G$1067,H$1,FALSE)</f>
        <v>0</v>
      </c>
      <c r="I379" s="56">
        <f>VLOOKUP($A379,CustomerLifestyle_Survey!$B$1:$G$1067,I$1,FALSE)</f>
        <v>1</v>
      </c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22.5" customHeight="1">
      <c r="A380" s="56" t="s">
        <v>775</v>
      </c>
      <c r="B380" s="56" t="s">
        <v>776</v>
      </c>
      <c r="C380" s="56" t="s">
        <v>9</v>
      </c>
      <c r="D380" s="61">
        <f>VLOOKUP(C380,Product_Pricing!$A$1:$C$4,3,FALSE)</f>
        <v>1800</v>
      </c>
      <c r="E380" s="56" t="str">
        <f>VLOOKUP(A380,CustomerLifestyle_Survey!$B$1:$G$1067,2,FALSE)</f>
        <v>Low Risk</v>
      </c>
      <c r="F380" s="56" t="str">
        <f>VLOOKUP($A380,CustomerLifestyle_Survey!$B$1:$G$1067,F$1,FALSE)</f>
        <v>30 - 60</v>
      </c>
      <c r="G380" s="56">
        <f>VLOOKUP($A380,CustomerLifestyle_Survey!$B$1:$G$1067,G$1,FALSE)</f>
        <v>0</v>
      </c>
      <c r="H380" s="56">
        <f>VLOOKUP($A380,CustomerLifestyle_Survey!$B$1:$G$1067,H$1,FALSE)</f>
        <v>0</v>
      </c>
      <c r="I380" s="56">
        <f>VLOOKUP($A380,CustomerLifestyle_Survey!$B$1:$G$1067,I$1,FALSE)</f>
        <v>1</v>
      </c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22.5" customHeight="1">
      <c r="A381" s="56" t="s">
        <v>777</v>
      </c>
      <c r="B381" s="56" t="s">
        <v>778</v>
      </c>
      <c r="C381" s="56" t="s">
        <v>9</v>
      </c>
      <c r="D381" s="61">
        <f>VLOOKUP(C381,Product_Pricing!$A$1:$C$4,3,FALSE)</f>
        <v>1800</v>
      </c>
      <c r="E381" s="56" t="str">
        <f>VLOOKUP(A381,CustomerLifestyle_Survey!$B$1:$G$1067,2,FALSE)</f>
        <v>Low Risk</v>
      </c>
      <c r="F381" s="56" t="str">
        <f>VLOOKUP($A381,CustomerLifestyle_Survey!$B$1:$G$1067,F$1,FALSE)</f>
        <v>30 - 60</v>
      </c>
      <c r="G381" s="56">
        <f>VLOOKUP($A381,CustomerLifestyle_Survey!$B$1:$G$1067,G$1,FALSE)</f>
        <v>0</v>
      </c>
      <c r="H381" s="56">
        <f>VLOOKUP($A381,CustomerLifestyle_Survey!$B$1:$G$1067,H$1,FALSE)</f>
        <v>0</v>
      </c>
      <c r="I381" s="56">
        <f>VLOOKUP($A381,CustomerLifestyle_Survey!$B$1:$G$1067,I$1,FALSE)</f>
        <v>1</v>
      </c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22.5" customHeight="1">
      <c r="A382" s="56" t="s">
        <v>779</v>
      </c>
      <c r="B382" s="56" t="s">
        <v>780</v>
      </c>
      <c r="C382" s="56" t="s">
        <v>9</v>
      </c>
      <c r="D382" s="61">
        <f>VLOOKUP(C382,Product_Pricing!$A$1:$C$4,3,FALSE)</f>
        <v>1800</v>
      </c>
      <c r="E382" s="56" t="str">
        <f>VLOOKUP(A382,CustomerLifestyle_Survey!$B$1:$G$1067,2,FALSE)</f>
        <v>Low Risk</v>
      </c>
      <c r="F382" s="56" t="str">
        <f>VLOOKUP($A382,CustomerLifestyle_Survey!$B$1:$G$1067,F$1,FALSE)</f>
        <v>30 - 60</v>
      </c>
      <c r="G382" s="56">
        <f>VLOOKUP($A382,CustomerLifestyle_Survey!$B$1:$G$1067,G$1,FALSE)</f>
        <v>0</v>
      </c>
      <c r="H382" s="56">
        <f>VLOOKUP($A382,CustomerLifestyle_Survey!$B$1:$G$1067,H$1,FALSE)</f>
        <v>0</v>
      </c>
      <c r="I382" s="56">
        <f>VLOOKUP($A382,CustomerLifestyle_Survey!$B$1:$G$1067,I$1,FALSE)</f>
        <v>1</v>
      </c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22.5" customHeight="1">
      <c r="A383" s="56" t="s">
        <v>781</v>
      </c>
      <c r="B383" s="56" t="s">
        <v>782</v>
      </c>
      <c r="C383" s="56" t="s">
        <v>9</v>
      </c>
      <c r="D383" s="61">
        <f>VLOOKUP(C383,Product_Pricing!$A$1:$C$4,3,FALSE)</f>
        <v>1800</v>
      </c>
      <c r="E383" s="56" t="str">
        <f>VLOOKUP(A383,CustomerLifestyle_Survey!$B$1:$G$1067,2,FALSE)</f>
        <v>Low Risk</v>
      </c>
      <c r="F383" s="56" t="str">
        <f>VLOOKUP($A383,CustomerLifestyle_Survey!$B$1:$G$1067,F$1,FALSE)</f>
        <v>30 - 60</v>
      </c>
      <c r="G383" s="56">
        <f>VLOOKUP($A383,CustomerLifestyle_Survey!$B$1:$G$1067,G$1,FALSE)</f>
        <v>0</v>
      </c>
      <c r="H383" s="56">
        <f>VLOOKUP($A383,CustomerLifestyle_Survey!$B$1:$G$1067,H$1,FALSE)</f>
        <v>0</v>
      </c>
      <c r="I383" s="56">
        <f>VLOOKUP($A383,CustomerLifestyle_Survey!$B$1:$G$1067,I$1,FALSE)</f>
        <v>1</v>
      </c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22.5" customHeight="1">
      <c r="A384" s="56" t="s">
        <v>783</v>
      </c>
      <c r="B384" s="56" t="s">
        <v>784</v>
      </c>
      <c r="C384" s="56" t="s">
        <v>9</v>
      </c>
      <c r="D384" s="61">
        <f>VLOOKUP(C384,Product_Pricing!$A$1:$C$4,3,FALSE)</f>
        <v>1800</v>
      </c>
      <c r="E384" s="56" t="str">
        <f>VLOOKUP(A384,CustomerLifestyle_Survey!$B$1:$G$1067,2,FALSE)</f>
        <v>Mid Risk</v>
      </c>
      <c r="F384" s="56" t="str">
        <f>VLOOKUP($A384,CustomerLifestyle_Survey!$B$1:$G$1067,F$1,FALSE)</f>
        <v>30 - 60</v>
      </c>
      <c r="G384" s="56">
        <f>VLOOKUP($A384,CustomerLifestyle_Survey!$B$1:$G$1067,G$1,FALSE)</f>
        <v>1</v>
      </c>
      <c r="H384" s="56">
        <f>VLOOKUP($A384,CustomerLifestyle_Survey!$B$1:$G$1067,H$1,FALSE)</f>
        <v>0</v>
      </c>
      <c r="I384" s="56">
        <f>VLOOKUP($A384,CustomerLifestyle_Survey!$B$1:$G$1067,I$1,FALSE)</f>
        <v>1</v>
      </c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22.5" customHeight="1">
      <c r="A385" s="56" t="s">
        <v>785</v>
      </c>
      <c r="B385" s="56" t="s">
        <v>786</v>
      </c>
      <c r="C385" s="56" t="s">
        <v>9</v>
      </c>
      <c r="D385" s="61">
        <f>VLOOKUP(C385,Product_Pricing!$A$1:$C$4,3,FALSE)</f>
        <v>1800</v>
      </c>
      <c r="E385" s="56" t="str">
        <f>VLOOKUP(A385,CustomerLifestyle_Survey!$B$1:$G$1067,2,FALSE)</f>
        <v>Low Risk</v>
      </c>
      <c r="F385" s="56" t="str">
        <f>VLOOKUP($A385,CustomerLifestyle_Survey!$B$1:$G$1067,F$1,FALSE)</f>
        <v>30 - 60</v>
      </c>
      <c r="G385" s="56">
        <f>VLOOKUP($A385,CustomerLifestyle_Survey!$B$1:$G$1067,G$1,FALSE)</f>
        <v>0</v>
      </c>
      <c r="H385" s="56">
        <f>VLOOKUP($A385,CustomerLifestyle_Survey!$B$1:$G$1067,H$1,FALSE)</f>
        <v>1</v>
      </c>
      <c r="I385" s="56">
        <f>VLOOKUP($A385,CustomerLifestyle_Survey!$B$1:$G$1067,I$1,FALSE)</f>
        <v>0</v>
      </c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22.5" customHeight="1">
      <c r="A386" s="56" t="s">
        <v>787</v>
      </c>
      <c r="B386" s="56" t="s">
        <v>788</v>
      </c>
      <c r="C386" s="56" t="s">
        <v>9</v>
      </c>
      <c r="D386" s="61">
        <f>VLOOKUP(C386,Product_Pricing!$A$1:$C$4,3,FALSE)</f>
        <v>1800</v>
      </c>
      <c r="E386" s="56" t="str">
        <f>VLOOKUP(A386,CustomerLifestyle_Survey!$B$1:$G$1067,2,FALSE)</f>
        <v>Mid Risk</v>
      </c>
      <c r="F386" s="56" t="str">
        <f>VLOOKUP($A386,CustomerLifestyle_Survey!$B$1:$G$1067,F$1,FALSE)</f>
        <v>30 - 60</v>
      </c>
      <c r="G386" s="56">
        <f>VLOOKUP($A386,CustomerLifestyle_Survey!$B$1:$G$1067,G$1,FALSE)</f>
        <v>1</v>
      </c>
      <c r="H386" s="56">
        <f>VLOOKUP($A386,CustomerLifestyle_Survey!$B$1:$G$1067,H$1,FALSE)</f>
        <v>0</v>
      </c>
      <c r="I386" s="56">
        <f>VLOOKUP($A386,CustomerLifestyle_Survey!$B$1:$G$1067,I$1,FALSE)</f>
        <v>1</v>
      </c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22.5" customHeight="1">
      <c r="A387" s="56" t="s">
        <v>789</v>
      </c>
      <c r="B387" s="56" t="s">
        <v>790</v>
      </c>
      <c r="C387" s="56" t="s">
        <v>9</v>
      </c>
      <c r="D387" s="61">
        <f>VLOOKUP(C387,Product_Pricing!$A$1:$C$4,3,FALSE)</f>
        <v>1800</v>
      </c>
      <c r="E387" s="56" t="str">
        <f>VLOOKUP(A387,CustomerLifestyle_Survey!$B$1:$G$1067,2,FALSE)</f>
        <v>Mid Risk</v>
      </c>
      <c r="F387" s="56" t="str">
        <f>VLOOKUP($A387,CustomerLifestyle_Survey!$B$1:$G$1067,F$1,FALSE)</f>
        <v>30 - 60</v>
      </c>
      <c r="G387" s="56">
        <f>VLOOKUP($A387,CustomerLifestyle_Survey!$B$1:$G$1067,G$1,FALSE)</f>
        <v>1</v>
      </c>
      <c r="H387" s="56">
        <f>VLOOKUP($A387,CustomerLifestyle_Survey!$B$1:$G$1067,H$1,FALSE)</f>
        <v>0</v>
      </c>
      <c r="I387" s="56">
        <f>VLOOKUP($A387,CustomerLifestyle_Survey!$B$1:$G$1067,I$1,FALSE)</f>
        <v>1</v>
      </c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22.5" customHeight="1">
      <c r="A388" s="56" t="s">
        <v>791</v>
      </c>
      <c r="B388" s="56" t="s">
        <v>792</v>
      </c>
      <c r="C388" s="56" t="s">
        <v>9</v>
      </c>
      <c r="D388" s="61">
        <f>VLOOKUP(C388,Product_Pricing!$A$1:$C$4,3,FALSE)</f>
        <v>1800</v>
      </c>
      <c r="E388" s="56" t="str">
        <f>VLOOKUP(A388,CustomerLifestyle_Survey!$B$1:$G$1067,2,FALSE)</f>
        <v>Low Risk</v>
      </c>
      <c r="F388" s="56" t="str">
        <f>VLOOKUP($A388,CustomerLifestyle_Survey!$B$1:$G$1067,F$1,FALSE)</f>
        <v>30 - 60</v>
      </c>
      <c r="G388" s="56">
        <f>VLOOKUP($A388,CustomerLifestyle_Survey!$B$1:$G$1067,G$1,FALSE)</f>
        <v>0</v>
      </c>
      <c r="H388" s="56">
        <f>VLOOKUP($A388,CustomerLifestyle_Survey!$B$1:$G$1067,H$1,FALSE)</f>
        <v>1</v>
      </c>
      <c r="I388" s="56">
        <f>VLOOKUP($A388,CustomerLifestyle_Survey!$B$1:$G$1067,I$1,FALSE)</f>
        <v>0</v>
      </c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22.5" customHeight="1">
      <c r="A389" s="56" t="s">
        <v>793</v>
      </c>
      <c r="B389" s="56" t="s">
        <v>794</v>
      </c>
      <c r="C389" s="56" t="s">
        <v>9</v>
      </c>
      <c r="D389" s="61">
        <f>VLOOKUP(C389,Product_Pricing!$A$1:$C$4,3,FALSE)</f>
        <v>1800</v>
      </c>
      <c r="E389" s="56" t="str">
        <f>VLOOKUP(A389,CustomerLifestyle_Survey!$B$1:$G$1067,2,FALSE)</f>
        <v>Mid Risk</v>
      </c>
      <c r="F389" s="56" t="str">
        <f>VLOOKUP($A389,CustomerLifestyle_Survey!$B$1:$G$1067,F$1,FALSE)</f>
        <v>30 - 60</v>
      </c>
      <c r="G389" s="56">
        <f>VLOOKUP($A389,CustomerLifestyle_Survey!$B$1:$G$1067,G$1,FALSE)</f>
        <v>1</v>
      </c>
      <c r="H389" s="56">
        <f>VLOOKUP($A389,CustomerLifestyle_Survey!$B$1:$G$1067,H$1,FALSE)</f>
        <v>0</v>
      </c>
      <c r="I389" s="56">
        <f>VLOOKUP($A389,CustomerLifestyle_Survey!$B$1:$G$1067,I$1,FALSE)</f>
        <v>1</v>
      </c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22.5" customHeight="1">
      <c r="A390" s="56" t="s">
        <v>795</v>
      </c>
      <c r="B390" s="56" t="s">
        <v>796</v>
      </c>
      <c r="C390" s="56" t="s">
        <v>9</v>
      </c>
      <c r="D390" s="61">
        <f>VLOOKUP(C390,Product_Pricing!$A$1:$C$4,3,FALSE)</f>
        <v>1800</v>
      </c>
      <c r="E390" s="56" t="str">
        <f>VLOOKUP(A390,CustomerLifestyle_Survey!$B$1:$G$1067,2,FALSE)</f>
        <v>Mid Risk</v>
      </c>
      <c r="F390" s="56" t="str">
        <f>VLOOKUP($A390,CustomerLifestyle_Survey!$B$1:$G$1067,F$1,FALSE)</f>
        <v>30 - 60</v>
      </c>
      <c r="G390" s="56">
        <f>VLOOKUP($A390,CustomerLifestyle_Survey!$B$1:$G$1067,G$1,FALSE)</f>
        <v>1</v>
      </c>
      <c r="H390" s="56">
        <f>VLOOKUP($A390,CustomerLifestyle_Survey!$B$1:$G$1067,H$1,FALSE)</f>
        <v>0</v>
      </c>
      <c r="I390" s="56">
        <f>VLOOKUP($A390,CustomerLifestyle_Survey!$B$1:$G$1067,I$1,FALSE)</f>
        <v>1</v>
      </c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22.5" customHeight="1">
      <c r="A391" s="56" t="s">
        <v>797</v>
      </c>
      <c r="B391" s="56" t="s">
        <v>798</v>
      </c>
      <c r="C391" s="56" t="s">
        <v>9</v>
      </c>
      <c r="D391" s="61">
        <f>VLOOKUP(C391,Product_Pricing!$A$1:$C$4,3,FALSE)</f>
        <v>1800</v>
      </c>
      <c r="E391" s="56" t="str">
        <f>VLOOKUP(A391,CustomerLifestyle_Survey!$B$1:$G$1067,2,FALSE)</f>
        <v>Low Risk</v>
      </c>
      <c r="F391" s="56" t="str">
        <f>VLOOKUP($A391,CustomerLifestyle_Survey!$B$1:$G$1067,F$1,FALSE)</f>
        <v>30 - 60</v>
      </c>
      <c r="G391" s="56">
        <f>VLOOKUP($A391,CustomerLifestyle_Survey!$B$1:$G$1067,G$1,FALSE)</f>
        <v>0</v>
      </c>
      <c r="H391" s="56">
        <f>VLOOKUP($A391,CustomerLifestyle_Survey!$B$1:$G$1067,H$1,FALSE)</f>
        <v>1</v>
      </c>
      <c r="I391" s="56">
        <f>VLOOKUP($A391,CustomerLifestyle_Survey!$B$1:$G$1067,I$1,FALSE)</f>
        <v>0</v>
      </c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22.5" customHeight="1">
      <c r="A392" s="56" t="s">
        <v>799</v>
      </c>
      <c r="B392" s="56" t="s">
        <v>800</v>
      </c>
      <c r="C392" s="56" t="s">
        <v>9</v>
      </c>
      <c r="D392" s="61">
        <f>VLOOKUP(C392,Product_Pricing!$A$1:$C$4,3,FALSE)</f>
        <v>1800</v>
      </c>
      <c r="E392" s="56" t="str">
        <f>VLOOKUP(A392,CustomerLifestyle_Survey!$B$1:$G$1067,2,FALSE)</f>
        <v>Mid Risk</v>
      </c>
      <c r="F392" s="56" t="str">
        <f>VLOOKUP($A392,CustomerLifestyle_Survey!$B$1:$G$1067,F$1,FALSE)</f>
        <v>30 - 60</v>
      </c>
      <c r="G392" s="56">
        <f>VLOOKUP($A392,CustomerLifestyle_Survey!$B$1:$G$1067,G$1,FALSE)</f>
        <v>1</v>
      </c>
      <c r="H392" s="56">
        <f>VLOOKUP($A392,CustomerLifestyle_Survey!$B$1:$G$1067,H$1,FALSE)</f>
        <v>0</v>
      </c>
      <c r="I392" s="56">
        <f>VLOOKUP($A392,CustomerLifestyle_Survey!$B$1:$G$1067,I$1,FALSE)</f>
        <v>1</v>
      </c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22.5" customHeight="1">
      <c r="A393" s="56" t="s">
        <v>801</v>
      </c>
      <c r="B393" s="56" t="s">
        <v>802</v>
      </c>
      <c r="C393" s="56" t="s">
        <v>9</v>
      </c>
      <c r="D393" s="61">
        <f>VLOOKUP(C393,Product_Pricing!$A$1:$C$4,3,FALSE)</f>
        <v>1800</v>
      </c>
      <c r="E393" s="56" t="str">
        <f>VLOOKUP(A393,CustomerLifestyle_Survey!$B$1:$G$1067,2,FALSE)</f>
        <v>Mid Risk</v>
      </c>
      <c r="F393" s="56" t="str">
        <f>VLOOKUP($A393,CustomerLifestyle_Survey!$B$1:$G$1067,F$1,FALSE)</f>
        <v>30 - 60</v>
      </c>
      <c r="G393" s="56">
        <f>VLOOKUP($A393,CustomerLifestyle_Survey!$B$1:$G$1067,G$1,FALSE)</f>
        <v>1</v>
      </c>
      <c r="H393" s="56">
        <f>VLOOKUP($A393,CustomerLifestyle_Survey!$B$1:$G$1067,H$1,FALSE)</f>
        <v>0</v>
      </c>
      <c r="I393" s="56">
        <f>VLOOKUP($A393,CustomerLifestyle_Survey!$B$1:$G$1067,I$1,FALSE)</f>
        <v>1</v>
      </c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22.5" customHeight="1">
      <c r="A394" s="56" t="s">
        <v>803</v>
      </c>
      <c r="B394" s="56" t="s">
        <v>804</v>
      </c>
      <c r="C394" s="56" t="s">
        <v>9</v>
      </c>
      <c r="D394" s="61">
        <f>VLOOKUP(C394,Product_Pricing!$A$1:$C$4,3,FALSE)</f>
        <v>1800</v>
      </c>
      <c r="E394" s="56" t="str">
        <f>VLOOKUP(A394,CustomerLifestyle_Survey!$B$1:$G$1067,2,FALSE)</f>
        <v>Mid Risk</v>
      </c>
      <c r="F394" s="56" t="str">
        <f>VLOOKUP($A394,CustomerLifestyle_Survey!$B$1:$G$1067,F$1,FALSE)</f>
        <v>30 - 60</v>
      </c>
      <c r="G394" s="56">
        <f>VLOOKUP($A394,CustomerLifestyle_Survey!$B$1:$G$1067,G$1,FALSE)</f>
        <v>1</v>
      </c>
      <c r="H394" s="56">
        <f>VLOOKUP($A394,CustomerLifestyle_Survey!$B$1:$G$1067,H$1,FALSE)</f>
        <v>0</v>
      </c>
      <c r="I394" s="56">
        <f>VLOOKUP($A394,CustomerLifestyle_Survey!$B$1:$G$1067,I$1,FALSE)</f>
        <v>1</v>
      </c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22.5" customHeight="1">
      <c r="A395" s="56" t="s">
        <v>805</v>
      </c>
      <c r="B395" s="56" t="s">
        <v>806</v>
      </c>
      <c r="C395" s="56" t="s">
        <v>10</v>
      </c>
      <c r="D395" s="61">
        <f>VLOOKUP(C395,Product_Pricing!$A$1:$C$4,3,FALSE)</f>
        <v>9000</v>
      </c>
      <c r="E395" s="56" t="str">
        <f>VLOOKUP(A395,CustomerLifestyle_Survey!$B$1:$G$1067,2,FALSE)</f>
        <v>Mid Risk</v>
      </c>
      <c r="F395" s="56" t="str">
        <f>VLOOKUP($A395,CustomerLifestyle_Survey!$B$1:$G$1067,F$1,FALSE)</f>
        <v>30 Below</v>
      </c>
      <c r="G395" s="56">
        <f>VLOOKUP($A395,CustomerLifestyle_Survey!$B$1:$G$1067,G$1,FALSE)</f>
        <v>0</v>
      </c>
      <c r="H395" s="56">
        <f>VLOOKUP($A395,CustomerLifestyle_Survey!$B$1:$G$1067,H$1,FALSE)</f>
        <v>1</v>
      </c>
      <c r="I395" s="56">
        <f>VLOOKUP($A395,CustomerLifestyle_Survey!$B$1:$G$1067,I$1,FALSE)</f>
        <v>1</v>
      </c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22.5" customHeight="1">
      <c r="A396" s="56" t="s">
        <v>807</v>
      </c>
      <c r="B396" s="56" t="s">
        <v>808</v>
      </c>
      <c r="C396" s="56" t="s">
        <v>10</v>
      </c>
      <c r="D396" s="61">
        <f>VLOOKUP(C396,Product_Pricing!$A$1:$C$4,3,FALSE)</f>
        <v>9000</v>
      </c>
      <c r="E396" s="56" t="str">
        <f>VLOOKUP(A396,CustomerLifestyle_Survey!$B$1:$G$1067,2,FALSE)</f>
        <v>High Risk</v>
      </c>
      <c r="F396" s="56" t="str">
        <f>VLOOKUP($A396,CustomerLifestyle_Survey!$B$1:$G$1067,F$1,FALSE)</f>
        <v>30 Below</v>
      </c>
      <c r="G396" s="56">
        <f>VLOOKUP($A396,CustomerLifestyle_Survey!$B$1:$G$1067,G$1,FALSE)</f>
        <v>1</v>
      </c>
      <c r="H396" s="56">
        <f>VLOOKUP($A396,CustomerLifestyle_Survey!$B$1:$G$1067,H$1,FALSE)</f>
        <v>1</v>
      </c>
      <c r="I396" s="56">
        <f>VLOOKUP($A396,CustomerLifestyle_Survey!$B$1:$G$1067,I$1,FALSE)</f>
        <v>1</v>
      </c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22.5" customHeight="1">
      <c r="A397" s="56" t="s">
        <v>809</v>
      </c>
      <c r="B397" s="56" t="s">
        <v>810</v>
      </c>
      <c r="C397" s="56" t="s">
        <v>9</v>
      </c>
      <c r="D397" s="61">
        <f>VLOOKUP(C397,Product_Pricing!$A$1:$C$4,3,FALSE)</f>
        <v>1800</v>
      </c>
      <c r="E397" s="56" t="str">
        <f>VLOOKUP(A397,CustomerLifestyle_Survey!$B$1:$G$1067,2,FALSE)</f>
        <v>Low Risk</v>
      </c>
      <c r="F397" s="56" t="str">
        <f>VLOOKUP($A397,CustomerLifestyle_Survey!$B$1:$G$1067,F$1,FALSE)</f>
        <v>30 - 60</v>
      </c>
      <c r="G397" s="56">
        <f>VLOOKUP($A397,CustomerLifestyle_Survey!$B$1:$G$1067,G$1,FALSE)</f>
        <v>0</v>
      </c>
      <c r="H397" s="56">
        <f>VLOOKUP($A397,CustomerLifestyle_Survey!$B$1:$G$1067,H$1,FALSE)</f>
        <v>0</v>
      </c>
      <c r="I397" s="56">
        <f>VLOOKUP($A397,CustomerLifestyle_Survey!$B$1:$G$1067,I$1,FALSE)</f>
        <v>1</v>
      </c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22.5" customHeight="1">
      <c r="A398" s="56" t="s">
        <v>811</v>
      </c>
      <c r="B398" s="56" t="s">
        <v>812</v>
      </c>
      <c r="C398" s="56" t="s">
        <v>9</v>
      </c>
      <c r="D398" s="61">
        <f>VLOOKUP(C398,Product_Pricing!$A$1:$C$4,3,FALSE)</f>
        <v>1800</v>
      </c>
      <c r="E398" s="56" t="str">
        <f>VLOOKUP(A398,CustomerLifestyle_Survey!$B$1:$G$1067,2,FALSE)</f>
        <v>Low Risk</v>
      </c>
      <c r="F398" s="56" t="str">
        <f>VLOOKUP($A398,CustomerLifestyle_Survey!$B$1:$G$1067,F$1,FALSE)</f>
        <v>30 - 60</v>
      </c>
      <c r="G398" s="56">
        <f>VLOOKUP($A398,CustomerLifestyle_Survey!$B$1:$G$1067,G$1,FALSE)</f>
        <v>0</v>
      </c>
      <c r="H398" s="56">
        <f>VLOOKUP($A398,CustomerLifestyle_Survey!$B$1:$G$1067,H$1,FALSE)</f>
        <v>0</v>
      </c>
      <c r="I398" s="56">
        <f>VLOOKUP($A398,CustomerLifestyle_Survey!$B$1:$G$1067,I$1,FALSE)</f>
        <v>1</v>
      </c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22.5" customHeight="1">
      <c r="A399" s="56" t="s">
        <v>813</v>
      </c>
      <c r="B399" s="56" t="s">
        <v>814</v>
      </c>
      <c r="C399" s="56" t="s">
        <v>9</v>
      </c>
      <c r="D399" s="61">
        <f>VLOOKUP(C399,Product_Pricing!$A$1:$C$4,3,FALSE)</f>
        <v>1800</v>
      </c>
      <c r="E399" s="56" t="str">
        <f>VLOOKUP(A399,CustomerLifestyle_Survey!$B$1:$G$1067,2,FALSE)</f>
        <v>Low Risk</v>
      </c>
      <c r="F399" s="56" t="str">
        <f>VLOOKUP($A399,CustomerLifestyle_Survey!$B$1:$G$1067,F$1,FALSE)</f>
        <v>30 - 60</v>
      </c>
      <c r="G399" s="56">
        <f>VLOOKUP($A399,CustomerLifestyle_Survey!$B$1:$G$1067,G$1,FALSE)</f>
        <v>0</v>
      </c>
      <c r="H399" s="56">
        <f>VLOOKUP($A399,CustomerLifestyle_Survey!$B$1:$G$1067,H$1,FALSE)</f>
        <v>0</v>
      </c>
      <c r="I399" s="56">
        <f>VLOOKUP($A399,CustomerLifestyle_Survey!$B$1:$G$1067,I$1,FALSE)</f>
        <v>1</v>
      </c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22.5" customHeight="1">
      <c r="A400" s="56" t="s">
        <v>815</v>
      </c>
      <c r="B400" s="56" t="s">
        <v>816</v>
      </c>
      <c r="C400" s="56" t="s">
        <v>9</v>
      </c>
      <c r="D400" s="61">
        <f>VLOOKUP(C400,Product_Pricing!$A$1:$C$4,3,FALSE)</f>
        <v>1800</v>
      </c>
      <c r="E400" s="56" t="str">
        <f>VLOOKUP(A400,CustomerLifestyle_Survey!$B$1:$G$1067,2,FALSE)</f>
        <v>Low Risk</v>
      </c>
      <c r="F400" s="56" t="str">
        <f>VLOOKUP($A400,CustomerLifestyle_Survey!$B$1:$G$1067,F$1,FALSE)</f>
        <v>30 - 60</v>
      </c>
      <c r="G400" s="56">
        <f>VLOOKUP($A400,CustomerLifestyle_Survey!$B$1:$G$1067,G$1,FALSE)</f>
        <v>0</v>
      </c>
      <c r="H400" s="56">
        <f>VLOOKUP($A400,CustomerLifestyle_Survey!$B$1:$G$1067,H$1,FALSE)</f>
        <v>0</v>
      </c>
      <c r="I400" s="56">
        <f>VLOOKUP($A400,CustomerLifestyle_Survey!$B$1:$G$1067,I$1,FALSE)</f>
        <v>1</v>
      </c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22.5" customHeight="1">
      <c r="A401" s="56" t="s">
        <v>817</v>
      </c>
      <c r="B401" s="56" t="s">
        <v>818</v>
      </c>
      <c r="C401" s="56" t="s">
        <v>9</v>
      </c>
      <c r="D401" s="61">
        <f>VLOOKUP(C401,Product_Pricing!$A$1:$C$4,3,FALSE)</f>
        <v>1800</v>
      </c>
      <c r="E401" s="56" t="str">
        <f>VLOOKUP(A401,CustomerLifestyle_Survey!$B$1:$G$1067,2,FALSE)</f>
        <v>Low Risk</v>
      </c>
      <c r="F401" s="56" t="str">
        <f>VLOOKUP($A401,CustomerLifestyle_Survey!$B$1:$G$1067,F$1,FALSE)</f>
        <v>30 - 60</v>
      </c>
      <c r="G401" s="56">
        <f>VLOOKUP($A401,CustomerLifestyle_Survey!$B$1:$G$1067,G$1,FALSE)</f>
        <v>0</v>
      </c>
      <c r="H401" s="56">
        <f>VLOOKUP($A401,CustomerLifestyle_Survey!$B$1:$G$1067,H$1,FALSE)</f>
        <v>0</v>
      </c>
      <c r="I401" s="56">
        <f>VLOOKUP($A401,CustomerLifestyle_Survey!$B$1:$G$1067,I$1,FALSE)</f>
        <v>1</v>
      </c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22.5" customHeight="1">
      <c r="A402" s="56" t="s">
        <v>819</v>
      </c>
      <c r="B402" s="56" t="s">
        <v>820</v>
      </c>
      <c r="C402" s="56" t="s">
        <v>8</v>
      </c>
      <c r="D402" s="61">
        <f>VLOOKUP(C402,Product_Pricing!$A$1:$C$4,3,FALSE)</f>
        <v>600</v>
      </c>
      <c r="E402" s="56" t="str">
        <f>VLOOKUP(A402,CustomerLifestyle_Survey!$B$1:$G$1067,2,FALSE)</f>
        <v>Low Risk</v>
      </c>
      <c r="F402" s="56" t="str">
        <f>VLOOKUP($A402,CustomerLifestyle_Survey!$B$1:$G$1067,F$1,FALSE)</f>
        <v>30 - 60</v>
      </c>
      <c r="G402" s="56">
        <f>VLOOKUP($A402,CustomerLifestyle_Survey!$B$1:$G$1067,G$1,FALSE)</f>
        <v>0</v>
      </c>
      <c r="H402" s="56">
        <f>VLOOKUP($A402,CustomerLifestyle_Survey!$B$1:$G$1067,H$1,FALSE)</f>
        <v>1</v>
      </c>
      <c r="I402" s="56">
        <f>VLOOKUP($A402,CustomerLifestyle_Survey!$B$1:$G$1067,I$1,FALSE)</f>
        <v>0</v>
      </c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22.5" customHeight="1">
      <c r="A403" s="56" t="s">
        <v>821</v>
      </c>
      <c r="B403" s="56" t="s">
        <v>822</v>
      </c>
      <c r="C403" s="56" t="s">
        <v>8</v>
      </c>
      <c r="D403" s="61">
        <f>VLOOKUP(C403,Product_Pricing!$A$1:$C$4,3,FALSE)</f>
        <v>600</v>
      </c>
      <c r="E403" s="56" t="str">
        <f>VLOOKUP(A403,CustomerLifestyle_Survey!$B$1:$G$1067,2,FALSE)</f>
        <v>Low Risk</v>
      </c>
      <c r="F403" s="56" t="str">
        <f>VLOOKUP($A403,CustomerLifestyle_Survey!$B$1:$G$1067,F$1,FALSE)</f>
        <v>30 - 60</v>
      </c>
      <c r="G403" s="56">
        <f>VLOOKUP($A403,CustomerLifestyle_Survey!$B$1:$G$1067,G$1,FALSE)</f>
        <v>0</v>
      </c>
      <c r="H403" s="56">
        <f>VLOOKUP($A403,CustomerLifestyle_Survey!$B$1:$G$1067,H$1,FALSE)</f>
        <v>1</v>
      </c>
      <c r="I403" s="56">
        <f>VLOOKUP($A403,CustomerLifestyle_Survey!$B$1:$G$1067,I$1,FALSE)</f>
        <v>0</v>
      </c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22.5" customHeight="1">
      <c r="A404" s="56" t="s">
        <v>823</v>
      </c>
      <c r="B404" s="56" t="s">
        <v>824</v>
      </c>
      <c r="C404" s="56" t="s">
        <v>8</v>
      </c>
      <c r="D404" s="61">
        <f>VLOOKUP(C404,Product_Pricing!$A$1:$C$4,3,FALSE)</f>
        <v>600</v>
      </c>
      <c r="E404" s="56" t="str">
        <f>VLOOKUP(A404,CustomerLifestyle_Survey!$B$1:$G$1067,2,FALSE)</f>
        <v>Low Risk</v>
      </c>
      <c r="F404" s="56" t="str">
        <f>VLOOKUP($A404,CustomerLifestyle_Survey!$B$1:$G$1067,F$1,FALSE)</f>
        <v>30 - 60</v>
      </c>
      <c r="G404" s="56">
        <f>VLOOKUP($A404,CustomerLifestyle_Survey!$B$1:$G$1067,G$1,FALSE)</f>
        <v>0</v>
      </c>
      <c r="H404" s="56">
        <f>VLOOKUP($A404,CustomerLifestyle_Survey!$B$1:$G$1067,H$1,FALSE)</f>
        <v>1</v>
      </c>
      <c r="I404" s="56">
        <f>VLOOKUP($A404,CustomerLifestyle_Survey!$B$1:$G$1067,I$1,FALSE)</f>
        <v>0</v>
      </c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22.5" customHeight="1">
      <c r="A405" s="56" t="s">
        <v>825</v>
      </c>
      <c r="B405" s="56" t="s">
        <v>826</v>
      </c>
      <c r="C405" s="56" t="s">
        <v>8</v>
      </c>
      <c r="D405" s="61">
        <f>VLOOKUP(C405,Product_Pricing!$A$1:$C$4,3,FALSE)</f>
        <v>600</v>
      </c>
      <c r="E405" s="56" t="str">
        <f>VLOOKUP(A405,CustomerLifestyle_Survey!$B$1:$G$1067,2,FALSE)</f>
        <v>Low Risk</v>
      </c>
      <c r="F405" s="56" t="str">
        <f>VLOOKUP($A405,CustomerLifestyle_Survey!$B$1:$G$1067,F$1,FALSE)</f>
        <v>30 - 60</v>
      </c>
      <c r="G405" s="56">
        <f>VLOOKUP($A405,CustomerLifestyle_Survey!$B$1:$G$1067,G$1,FALSE)</f>
        <v>0</v>
      </c>
      <c r="H405" s="56">
        <f>VLOOKUP($A405,CustomerLifestyle_Survey!$B$1:$G$1067,H$1,FALSE)</f>
        <v>1</v>
      </c>
      <c r="I405" s="56">
        <f>VLOOKUP($A405,CustomerLifestyle_Survey!$B$1:$G$1067,I$1,FALSE)</f>
        <v>0</v>
      </c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22.5" customHeight="1">
      <c r="A406" s="56" t="s">
        <v>827</v>
      </c>
      <c r="B406" s="56" t="s">
        <v>828</v>
      </c>
      <c r="C406" s="56" t="s">
        <v>8</v>
      </c>
      <c r="D406" s="61">
        <f>VLOOKUP(C406,Product_Pricing!$A$1:$C$4,3,FALSE)</f>
        <v>600</v>
      </c>
      <c r="E406" s="56" t="str">
        <f>VLOOKUP(A406,CustomerLifestyle_Survey!$B$1:$G$1067,2,FALSE)</f>
        <v>Low Risk</v>
      </c>
      <c r="F406" s="56" t="str">
        <f>VLOOKUP($A406,CustomerLifestyle_Survey!$B$1:$G$1067,F$1,FALSE)</f>
        <v>30 - 60</v>
      </c>
      <c r="G406" s="56">
        <f>VLOOKUP($A406,CustomerLifestyle_Survey!$B$1:$G$1067,G$1,FALSE)</f>
        <v>0</v>
      </c>
      <c r="H406" s="56">
        <f>VLOOKUP($A406,CustomerLifestyle_Survey!$B$1:$G$1067,H$1,FALSE)</f>
        <v>1</v>
      </c>
      <c r="I406" s="56">
        <f>VLOOKUP($A406,CustomerLifestyle_Survey!$B$1:$G$1067,I$1,FALSE)</f>
        <v>0</v>
      </c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22.5" customHeight="1">
      <c r="A407" s="56" t="s">
        <v>829</v>
      </c>
      <c r="B407" s="56" t="s">
        <v>830</v>
      </c>
      <c r="C407" s="56" t="s">
        <v>8</v>
      </c>
      <c r="D407" s="61">
        <f>VLOOKUP(C407,Product_Pricing!$A$1:$C$4,3,FALSE)</f>
        <v>600</v>
      </c>
      <c r="E407" s="56" t="str">
        <f>VLOOKUP(A407,CustomerLifestyle_Survey!$B$1:$G$1067,2,FALSE)</f>
        <v>Low Risk</v>
      </c>
      <c r="F407" s="56" t="str">
        <f>VLOOKUP($A407,CustomerLifestyle_Survey!$B$1:$G$1067,F$1,FALSE)</f>
        <v>30 - 60</v>
      </c>
      <c r="G407" s="56">
        <f>VLOOKUP($A407,CustomerLifestyle_Survey!$B$1:$G$1067,G$1,FALSE)</f>
        <v>0</v>
      </c>
      <c r="H407" s="56">
        <f>VLOOKUP($A407,CustomerLifestyle_Survey!$B$1:$G$1067,H$1,FALSE)</f>
        <v>1</v>
      </c>
      <c r="I407" s="56">
        <f>VLOOKUP($A407,CustomerLifestyle_Survey!$B$1:$G$1067,I$1,FALSE)</f>
        <v>0</v>
      </c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22.5" customHeight="1">
      <c r="A408" s="56" t="s">
        <v>831</v>
      </c>
      <c r="B408" s="56" t="s">
        <v>832</v>
      </c>
      <c r="C408" s="56" t="s">
        <v>8</v>
      </c>
      <c r="D408" s="61">
        <f>VLOOKUP(C408,Product_Pricing!$A$1:$C$4,3,FALSE)</f>
        <v>600</v>
      </c>
      <c r="E408" s="56" t="str">
        <f>VLOOKUP(A408,CustomerLifestyle_Survey!$B$1:$G$1067,2,FALSE)</f>
        <v>Low Risk</v>
      </c>
      <c r="F408" s="56" t="str">
        <f>VLOOKUP($A408,CustomerLifestyle_Survey!$B$1:$G$1067,F$1,FALSE)</f>
        <v>30 - 60</v>
      </c>
      <c r="G408" s="56">
        <f>VLOOKUP($A408,CustomerLifestyle_Survey!$B$1:$G$1067,G$1,FALSE)</f>
        <v>0</v>
      </c>
      <c r="H408" s="56">
        <f>VLOOKUP($A408,CustomerLifestyle_Survey!$B$1:$G$1067,H$1,FALSE)</f>
        <v>1</v>
      </c>
      <c r="I408" s="56">
        <f>VLOOKUP($A408,CustomerLifestyle_Survey!$B$1:$G$1067,I$1,FALSE)</f>
        <v>0</v>
      </c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22.5" customHeight="1">
      <c r="A409" s="56" t="s">
        <v>833</v>
      </c>
      <c r="B409" s="56" t="s">
        <v>834</v>
      </c>
      <c r="C409" s="56" t="s">
        <v>8</v>
      </c>
      <c r="D409" s="61">
        <f>VLOOKUP(C409,Product_Pricing!$A$1:$C$4,3,FALSE)</f>
        <v>600</v>
      </c>
      <c r="E409" s="56" t="str">
        <f>VLOOKUP(A409,CustomerLifestyle_Survey!$B$1:$G$1067,2,FALSE)</f>
        <v>Low Risk</v>
      </c>
      <c r="F409" s="56" t="str">
        <f>VLOOKUP($A409,CustomerLifestyle_Survey!$B$1:$G$1067,F$1,FALSE)</f>
        <v>30 - 60</v>
      </c>
      <c r="G409" s="56">
        <f>VLOOKUP($A409,CustomerLifestyle_Survey!$B$1:$G$1067,G$1,FALSE)</f>
        <v>0</v>
      </c>
      <c r="H409" s="56">
        <f>VLOOKUP($A409,CustomerLifestyle_Survey!$B$1:$G$1067,H$1,FALSE)</f>
        <v>1</v>
      </c>
      <c r="I409" s="56">
        <f>VLOOKUP($A409,CustomerLifestyle_Survey!$B$1:$G$1067,I$1,FALSE)</f>
        <v>0</v>
      </c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22.5" customHeight="1">
      <c r="A410" s="56" t="s">
        <v>835</v>
      </c>
      <c r="B410" s="56" t="s">
        <v>836</v>
      </c>
      <c r="C410" s="56" t="s">
        <v>8</v>
      </c>
      <c r="D410" s="61">
        <f>VLOOKUP(C410,Product_Pricing!$A$1:$C$4,3,FALSE)</f>
        <v>600</v>
      </c>
      <c r="E410" s="56" t="str">
        <f>VLOOKUP(A410,CustomerLifestyle_Survey!$B$1:$G$1067,2,FALSE)</f>
        <v>Low Risk</v>
      </c>
      <c r="F410" s="56" t="str">
        <f>VLOOKUP($A410,CustomerLifestyle_Survey!$B$1:$G$1067,F$1,FALSE)</f>
        <v>30 - 60</v>
      </c>
      <c r="G410" s="56">
        <f>VLOOKUP($A410,CustomerLifestyle_Survey!$B$1:$G$1067,G$1,FALSE)</f>
        <v>0</v>
      </c>
      <c r="H410" s="56">
        <f>VLOOKUP($A410,CustomerLifestyle_Survey!$B$1:$G$1067,H$1,FALSE)</f>
        <v>1</v>
      </c>
      <c r="I410" s="56">
        <f>VLOOKUP($A410,CustomerLifestyle_Survey!$B$1:$G$1067,I$1,FALSE)</f>
        <v>0</v>
      </c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22.5" customHeight="1">
      <c r="A411" s="56" t="s">
        <v>837</v>
      </c>
      <c r="B411" s="56" t="s">
        <v>838</v>
      </c>
      <c r="C411" s="56" t="s">
        <v>8</v>
      </c>
      <c r="D411" s="61">
        <f>VLOOKUP(C411,Product_Pricing!$A$1:$C$4,3,FALSE)</f>
        <v>600</v>
      </c>
      <c r="E411" s="56" t="str">
        <f>VLOOKUP(A411,CustomerLifestyle_Survey!$B$1:$G$1067,2,FALSE)</f>
        <v>Low Risk</v>
      </c>
      <c r="F411" s="56" t="str">
        <f>VLOOKUP($A411,CustomerLifestyle_Survey!$B$1:$G$1067,F$1,FALSE)</f>
        <v>30 - 60</v>
      </c>
      <c r="G411" s="56">
        <f>VLOOKUP($A411,CustomerLifestyle_Survey!$B$1:$G$1067,G$1,FALSE)</f>
        <v>0</v>
      </c>
      <c r="H411" s="56">
        <f>VLOOKUP($A411,CustomerLifestyle_Survey!$B$1:$G$1067,H$1,FALSE)</f>
        <v>1</v>
      </c>
      <c r="I411" s="56">
        <f>VLOOKUP($A411,CustomerLifestyle_Survey!$B$1:$G$1067,I$1,FALSE)</f>
        <v>0</v>
      </c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22.5" customHeight="1">
      <c r="A412" s="56" t="s">
        <v>839</v>
      </c>
      <c r="B412" s="56" t="s">
        <v>840</v>
      </c>
      <c r="C412" s="56" t="s">
        <v>8</v>
      </c>
      <c r="D412" s="61">
        <f>VLOOKUP(C412,Product_Pricing!$A$1:$C$4,3,FALSE)</f>
        <v>600</v>
      </c>
      <c r="E412" s="56" t="str">
        <f>VLOOKUP(A412,CustomerLifestyle_Survey!$B$1:$G$1067,2,FALSE)</f>
        <v>Low Risk</v>
      </c>
      <c r="F412" s="56" t="str">
        <f>VLOOKUP($A412,CustomerLifestyle_Survey!$B$1:$G$1067,F$1,FALSE)</f>
        <v>30 - 60</v>
      </c>
      <c r="G412" s="56">
        <f>VLOOKUP($A412,CustomerLifestyle_Survey!$B$1:$G$1067,G$1,FALSE)</f>
        <v>0</v>
      </c>
      <c r="H412" s="56">
        <f>VLOOKUP($A412,CustomerLifestyle_Survey!$B$1:$G$1067,H$1,FALSE)</f>
        <v>1</v>
      </c>
      <c r="I412" s="56">
        <f>VLOOKUP($A412,CustomerLifestyle_Survey!$B$1:$G$1067,I$1,FALSE)</f>
        <v>0</v>
      </c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22.5" customHeight="1">
      <c r="A413" s="56" t="s">
        <v>841</v>
      </c>
      <c r="B413" s="56" t="s">
        <v>842</v>
      </c>
      <c r="C413" s="56" t="s">
        <v>8</v>
      </c>
      <c r="D413" s="61">
        <f>VLOOKUP(C413,Product_Pricing!$A$1:$C$4,3,FALSE)</f>
        <v>600</v>
      </c>
      <c r="E413" s="56" t="str">
        <f>VLOOKUP(A413,CustomerLifestyle_Survey!$B$1:$G$1067,2,FALSE)</f>
        <v>Low Risk</v>
      </c>
      <c r="F413" s="56" t="str">
        <f>VLOOKUP($A413,CustomerLifestyle_Survey!$B$1:$G$1067,F$1,FALSE)</f>
        <v>30 - 60</v>
      </c>
      <c r="G413" s="56">
        <f>VLOOKUP($A413,CustomerLifestyle_Survey!$B$1:$G$1067,G$1,FALSE)</f>
        <v>0</v>
      </c>
      <c r="H413" s="56">
        <f>VLOOKUP($A413,CustomerLifestyle_Survey!$B$1:$G$1067,H$1,FALSE)</f>
        <v>1</v>
      </c>
      <c r="I413" s="56">
        <f>VLOOKUP($A413,CustomerLifestyle_Survey!$B$1:$G$1067,I$1,FALSE)</f>
        <v>0</v>
      </c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22.5" customHeight="1">
      <c r="A414" s="56" t="s">
        <v>843</v>
      </c>
      <c r="B414" s="56" t="s">
        <v>844</v>
      </c>
      <c r="C414" s="56" t="s">
        <v>8</v>
      </c>
      <c r="D414" s="61">
        <f>VLOOKUP(C414,Product_Pricing!$A$1:$C$4,3,FALSE)</f>
        <v>600</v>
      </c>
      <c r="E414" s="56" t="str">
        <f>VLOOKUP(A414,CustomerLifestyle_Survey!$B$1:$G$1067,2,FALSE)</f>
        <v>Low Risk</v>
      </c>
      <c r="F414" s="56" t="str">
        <f>VLOOKUP($A414,CustomerLifestyle_Survey!$B$1:$G$1067,F$1,FALSE)</f>
        <v>30 - 60</v>
      </c>
      <c r="G414" s="56">
        <f>VLOOKUP($A414,CustomerLifestyle_Survey!$B$1:$G$1067,G$1,FALSE)</f>
        <v>0</v>
      </c>
      <c r="H414" s="56">
        <f>VLOOKUP($A414,CustomerLifestyle_Survey!$B$1:$G$1067,H$1,FALSE)</f>
        <v>1</v>
      </c>
      <c r="I414" s="56">
        <f>VLOOKUP($A414,CustomerLifestyle_Survey!$B$1:$G$1067,I$1,FALSE)</f>
        <v>0</v>
      </c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22.5" customHeight="1">
      <c r="A415" s="56" t="s">
        <v>845</v>
      </c>
      <c r="B415" s="56" t="s">
        <v>846</v>
      </c>
      <c r="C415" s="56" t="s">
        <v>8</v>
      </c>
      <c r="D415" s="61">
        <f>VLOOKUP(C415,Product_Pricing!$A$1:$C$4,3,FALSE)</f>
        <v>600</v>
      </c>
      <c r="E415" s="56" t="str">
        <f>VLOOKUP(A415,CustomerLifestyle_Survey!$B$1:$G$1067,2,FALSE)</f>
        <v>Low Risk</v>
      </c>
      <c r="F415" s="56" t="str">
        <f>VLOOKUP($A415,CustomerLifestyle_Survey!$B$1:$G$1067,F$1,FALSE)</f>
        <v>30 - 60</v>
      </c>
      <c r="G415" s="56">
        <f>VLOOKUP($A415,CustomerLifestyle_Survey!$B$1:$G$1067,G$1,FALSE)</f>
        <v>0</v>
      </c>
      <c r="H415" s="56">
        <f>VLOOKUP($A415,CustomerLifestyle_Survey!$B$1:$G$1067,H$1,FALSE)</f>
        <v>1</v>
      </c>
      <c r="I415" s="56">
        <f>VLOOKUP($A415,CustomerLifestyle_Survey!$B$1:$G$1067,I$1,FALSE)</f>
        <v>0</v>
      </c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22.5" customHeight="1">
      <c r="A416" s="56" t="s">
        <v>847</v>
      </c>
      <c r="B416" s="56" t="s">
        <v>848</v>
      </c>
      <c r="C416" s="56" t="s">
        <v>8</v>
      </c>
      <c r="D416" s="61">
        <f>VLOOKUP(C416,Product_Pricing!$A$1:$C$4,3,FALSE)</f>
        <v>600</v>
      </c>
      <c r="E416" s="56" t="str">
        <f>VLOOKUP(A416,CustomerLifestyle_Survey!$B$1:$G$1067,2,FALSE)</f>
        <v>Low Risk</v>
      </c>
      <c r="F416" s="56" t="str">
        <f>VLOOKUP($A416,CustomerLifestyle_Survey!$B$1:$G$1067,F$1,FALSE)</f>
        <v>30 - 60</v>
      </c>
      <c r="G416" s="56">
        <f>VLOOKUP($A416,CustomerLifestyle_Survey!$B$1:$G$1067,G$1,FALSE)</f>
        <v>0</v>
      </c>
      <c r="H416" s="56">
        <f>VLOOKUP($A416,CustomerLifestyle_Survey!$B$1:$G$1067,H$1,FALSE)</f>
        <v>1</v>
      </c>
      <c r="I416" s="56">
        <f>VLOOKUP($A416,CustomerLifestyle_Survey!$B$1:$G$1067,I$1,FALSE)</f>
        <v>0</v>
      </c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22.5" customHeight="1">
      <c r="A417" s="56" t="s">
        <v>849</v>
      </c>
      <c r="B417" s="56" t="s">
        <v>850</v>
      </c>
      <c r="C417" s="56" t="s">
        <v>8</v>
      </c>
      <c r="D417" s="61">
        <f>VLOOKUP(C417,Product_Pricing!$A$1:$C$4,3,FALSE)</f>
        <v>600</v>
      </c>
      <c r="E417" s="56" t="str">
        <f>VLOOKUP(A417,CustomerLifestyle_Survey!$B$1:$G$1067,2,FALSE)</f>
        <v>Low Risk</v>
      </c>
      <c r="F417" s="56" t="str">
        <f>VLOOKUP($A417,CustomerLifestyle_Survey!$B$1:$G$1067,F$1,FALSE)</f>
        <v>30 - 60</v>
      </c>
      <c r="G417" s="56">
        <f>VLOOKUP($A417,CustomerLifestyle_Survey!$B$1:$G$1067,G$1,FALSE)</f>
        <v>0</v>
      </c>
      <c r="H417" s="56">
        <f>VLOOKUP($A417,CustomerLifestyle_Survey!$B$1:$G$1067,H$1,FALSE)</f>
        <v>1</v>
      </c>
      <c r="I417" s="56">
        <f>VLOOKUP($A417,CustomerLifestyle_Survey!$B$1:$G$1067,I$1,FALSE)</f>
        <v>0</v>
      </c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22.5" customHeight="1">
      <c r="A418" s="56" t="s">
        <v>851</v>
      </c>
      <c r="B418" s="56" t="s">
        <v>852</v>
      </c>
      <c r="C418" s="56" t="s">
        <v>8</v>
      </c>
      <c r="D418" s="61">
        <f>VLOOKUP(C418,Product_Pricing!$A$1:$C$4,3,FALSE)</f>
        <v>600</v>
      </c>
      <c r="E418" s="56" t="str">
        <f>VLOOKUP(A418,CustomerLifestyle_Survey!$B$1:$G$1067,2,FALSE)</f>
        <v>Low Risk</v>
      </c>
      <c r="F418" s="56" t="str">
        <f>VLOOKUP($A418,CustomerLifestyle_Survey!$B$1:$G$1067,F$1,FALSE)</f>
        <v>30 - 60</v>
      </c>
      <c r="G418" s="56">
        <f>VLOOKUP($A418,CustomerLifestyle_Survey!$B$1:$G$1067,G$1,FALSE)</f>
        <v>0</v>
      </c>
      <c r="H418" s="56">
        <f>VLOOKUP($A418,CustomerLifestyle_Survey!$B$1:$G$1067,H$1,FALSE)</f>
        <v>1</v>
      </c>
      <c r="I418" s="56">
        <f>VLOOKUP($A418,CustomerLifestyle_Survey!$B$1:$G$1067,I$1,FALSE)</f>
        <v>0</v>
      </c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22.5" customHeight="1">
      <c r="A419" s="56" t="s">
        <v>853</v>
      </c>
      <c r="B419" s="56" t="s">
        <v>854</v>
      </c>
      <c r="C419" s="56" t="s">
        <v>8</v>
      </c>
      <c r="D419" s="61">
        <f>VLOOKUP(C419,Product_Pricing!$A$1:$C$4,3,FALSE)</f>
        <v>600</v>
      </c>
      <c r="E419" s="56" t="str">
        <f>VLOOKUP(A419,CustomerLifestyle_Survey!$B$1:$G$1067,2,FALSE)</f>
        <v>Low Risk</v>
      </c>
      <c r="F419" s="56" t="str">
        <f>VLOOKUP($A419,CustomerLifestyle_Survey!$B$1:$G$1067,F$1,FALSE)</f>
        <v>30 - 60</v>
      </c>
      <c r="G419" s="56">
        <f>VLOOKUP($A419,CustomerLifestyle_Survey!$B$1:$G$1067,G$1,FALSE)</f>
        <v>0</v>
      </c>
      <c r="H419" s="56">
        <f>VLOOKUP($A419,CustomerLifestyle_Survey!$B$1:$G$1067,H$1,FALSE)</f>
        <v>1</v>
      </c>
      <c r="I419" s="56">
        <f>VLOOKUP($A419,CustomerLifestyle_Survey!$B$1:$G$1067,I$1,FALSE)</f>
        <v>0</v>
      </c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22.5" customHeight="1">
      <c r="A420" s="56" t="s">
        <v>855</v>
      </c>
      <c r="B420" s="56" t="s">
        <v>856</v>
      </c>
      <c r="C420" s="56" t="s">
        <v>8</v>
      </c>
      <c r="D420" s="61">
        <f>VLOOKUP(C420,Product_Pricing!$A$1:$C$4,3,FALSE)</f>
        <v>600</v>
      </c>
      <c r="E420" s="56" t="str">
        <f>VLOOKUP(A420,CustomerLifestyle_Survey!$B$1:$G$1067,2,FALSE)</f>
        <v>Low Risk</v>
      </c>
      <c r="F420" s="56" t="str">
        <f>VLOOKUP($A420,CustomerLifestyle_Survey!$B$1:$G$1067,F$1,FALSE)</f>
        <v>30 - 60</v>
      </c>
      <c r="G420" s="56">
        <f>VLOOKUP($A420,CustomerLifestyle_Survey!$B$1:$G$1067,G$1,FALSE)</f>
        <v>0</v>
      </c>
      <c r="H420" s="56">
        <f>VLOOKUP($A420,CustomerLifestyle_Survey!$B$1:$G$1067,H$1,FALSE)</f>
        <v>1</v>
      </c>
      <c r="I420" s="56">
        <f>VLOOKUP($A420,CustomerLifestyle_Survey!$B$1:$G$1067,I$1,FALSE)</f>
        <v>0</v>
      </c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22.5" customHeight="1">
      <c r="A421" s="56" t="s">
        <v>857</v>
      </c>
      <c r="B421" s="56" t="s">
        <v>858</v>
      </c>
      <c r="C421" s="56" t="s">
        <v>8</v>
      </c>
      <c r="D421" s="61">
        <f>VLOOKUP(C421,Product_Pricing!$A$1:$C$4,3,FALSE)</f>
        <v>600</v>
      </c>
      <c r="E421" s="56" t="str">
        <f>VLOOKUP(A421,CustomerLifestyle_Survey!$B$1:$G$1067,2,FALSE)</f>
        <v>Low Risk</v>
      </c>
      <c r="F421" s="56" t="str">
        <f>VLOOKUP($A421,CustomerLifestyle_Survey!$B$1:$G$1067,F$1,FALSE)</f>
        <v>30 - 60</v>
      </c>
      <c r="G421" s="56">
        <f>VLOOKUP($A421,CustomerLifestyle_Survey!$B$1:$G$1067,G$1,FALSE)</f>
        <v>0</v>
      </c>
      <c r="H421" s="56">
        <f>VLOOKUP($A421,CustomerLifestyle_Survey!$B$1:$G$1067,H$1,FALSE)</f>
        <v>1</v>
      </c>
      <c r="I421" s="56">
        <f>VLOOKUP($A421,CustomerLifestyle_Survey!$B$1:$G$1067,I$1,FALSE)</f>
        <v>0</v>
      </c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22.5" customHeight="1">
      <c r="A422" s="56" t="s">
        <v>859</v>
      </c>
      <c r="B422" s="56" t="s">
        <v>860</v>
      </c>
      <c r="C422" s="56" t="s">
        <v>8</v>
      </c>
      <c r="D422" s="61">
        <f>VLOOKUP(C422,Product_Pricing!$A$1:$C$4,3,FALSE)</f>
        <v>600</v>
      </c>
      <c r="E422" s="56" t="str">
        <f>VLOOKUP(A422,CustomerLifestyle_Survey!$B$1:$G$1067,2,FALSE)</f>
        <v>Low Risk</v>
      </c>
      <c r="F422" s="56" t="str">
        <f>VLOOKUP($A422,CustomerLifestyle_Survey!$B$1:$G$1067,F$1,FALSE)</f>
        <v>30 - 60</v>
      </c>
      <c r="G422" s="56">
        <f>VLOOKUP($A422,CustomerLifestyle_Survey!$B$1:$G$1067,G$1,FALSE)</f>
        <v>0</v>
      </c>
      <c r="H422" s="56">
        <f>VLOOKUP($A422,CustomerLifestyle_Survey!$B$1:$G$1067,H$1,FALSE)</f>
        <v>1</v>
      </c>
      <c r="I422" s="56">
        <f>VLOOKUP($A422,CustomerLifestyle_Survey!$B$1:$G$1067,I$1,FALSE)</f>
        <v>0</v>
      </c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22.5" customHeight="1">
      <c r="A423" s="56" t="s">
        <v>861</v>
      </c>
      <c r="B423" s="56" t="s">
        <v>862</v>
      </c>
      <c r="C423" s="56" t="s">
        <v>8</v>
      </c>
      <c r="D423" s="61">
        <f>VLOOKUP(C423,Product_Pricing!$A$1:$C$4,3,FALSE)</f>
        <v>600</v>
      </c>
      <c r="E423" s="56" t="str">
        <f>VLOOKUP(A423,CustomerLifestyle_Survey!$B$1:$G$1067,2,FALSE)</f>
        <v>Low Risk</v>
      </c>
      <c r="F423" s="56" t="str">
        <f>VLOOKUP($A423,CustomerLifestyle_Survey!$B$1:$G$1067,F$1,FALSE)</f>
        <v>30 - 60</v>
      </c>
      <c r="G423" s="56">
        <f>VLOOKUP($A423,CustomerLifestyle_Survey!$B$1:$G$1067,G$1,FALSE)</f>
        <v>0</v>
      </c>
      <c r="H423" s="56">
        <f>VLOOKUP($A423,CustomerLifestyle_Survey!$B$1:$G$1067,H$1,FALSE)</f>
        <v>1</v>
      </c>
      <c r="I423" s="56">
        <f>VLOOKUP($A423,CustomerLifestyle_Survey!$B$1:$G$1067,I$1,FALSE)</f>
        <v>0</v>
      </c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22.5" customHeight="1">
      <c r="A424" s="56" t="s">
        <v>863</v>
      </c>
      <c r="B424" s="56" t="s">
        <v>864</v>
      </c>
      <c r="C424" s="56" t="s">
        <v>8</v>
      </c>
      <c r="D424" s="61">
        <f>VLOOKUP(C424,Product_Pricing!$A$1:$C$4,3,FALSE)</f>
        <v>600</v>
      </c>
      <c r="E424" s="56" t="str">
        <f>VLOOKUP(A424,CustomerLifestyle_Survey!$B$1:$G$1067,2,FALSE)</f>
        <v>Low Risk</v>
      </c>
      <c r="F424" s="56" t="str">
        <f>VLOOKUP($A424,CustomerLifestyle_Survey!$B$1:$G$1067,F$1,FALSE)</f>
        <v>30 - 60</v>
      </c>
      <c r="G424" s="56">
        <f>VLOOKUP($A424,CustomerLifestyle_Survey!$B$1:$G$1067,G$1,FALSE)</f>
        <v>0</v>
      </c>
      <c r="H424" s="56">
        <f>VLOOKUP($A424,CustomerLifestyle_Survey!$B$1:$G$1067,H$1,FALSE)</f>
        <v>1</v>
      </c>
      <c r="I424" s="56">
        <f>VLOOKUP($A424,CustomerLifestyle_Survey!$B$1:$G$1067,I$1,FALSE)</f>
        <v>0</v>
      </c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22.5" customHeight="1">
      <c r="A425" s="56" t="s">
        <v>865</v>
      </c>
      <c r="B425" s="56" t="s">
        <v>866</v>
      </c>
      <c r="C425" s="56" t="s">
        <v>8</v>
      </c>
      <c r="D425" s="61">
        <f>VLOOKUP(C425,Product_Pricing!$A$1:$C$4,3,FALSE)</f>
        <v>600</v>
      </c>
      <c r="E425" s="56" t="str">
        <f>VLOOKUP(A425,CustomerLifestyle_Survey!$B$1:$G$1067,2,FALSE)</f>
        <v>Low Risk</v>
      </c>
      <c r="F425" s="56" t="str">
        <f>VLOOKUP($A425,CustomerLifestyle_Survey!$B$1:$G$1067,F$1,FALSE)</f>
        <v>30 - 60</v>
      </c>
      <c r="G425" s="56">
        <f>VLOOKUP($A425,CustomerLifestyle_Survey!$B$1:$G$1067,G$1,FALSE)</f>
        <v>0</v>
      </c>
      <c r="H425" s="56">
        <f>VLOOKUP($A425,CustomerLifestyle_Survey!$B$1:$G$1067,H$1,FALSE)</f>
        <v>1</v>
      </c>
      <c r="I425" s="56">
        <f>VLOOKUP($A425,CustomerLifestyle_Survey!$B$1:$G$1067,I$1,FALSE)</f>
        <v>0</v>
      </c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22.5" customHeight="1">
      <c r="A426" s="56" t="s">
        <v>867</v>
      </c>
      <c r="B426" s="56" t="s">
        <v>868</v>
      </c>
      <c r="C426" s="56" t="s">
        <v>8</v>
      </c>
      <c r="D426" s="61">
        <f>VLOOKUP(C426,Product_Pricing!$A$1:$C$4,3,FALSE)</f>
        <v>600</v>
      </c>
      <c r="E426" s="56" t="str">
        <f>VLOOKUP(A426,CustomerLifestyle_Survey!$B$1:$G$1067,2,FALSE)</f>
        <v>Low Risk</v>
      </c>
      <c r="F426" s="56" t="str">
        <f>VLOOKUP($A426,CustomerLifestyle_Survey!$B$1:$G$1067,F$1,FALSE)</f>
        <v>30 - 60</v>
      </c>
      <c r="G426" s="56">
        <f>VLOOKUP($A426,CustomerLifestyle_Survey!$B$1:$G$1067,G$1,FALSE)</f>
        <v>0</v>
      </c>
      <c r="H426" s="56">
        <f>VLOOKUP($A426,CustomerLifestyle_Survey!$B$1:$G$1067,H$1,FALSE)</f>
        <v>1</v>
      </c>
      <c r="I426" s="56">
        <f>VLOOKUP($A426,CustomerLifestyle_Survey!$B$1:$G$1067,I$1,FALSE)</f>
        <v>0</v>
      </c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22.5" customHeight="1">
      <c r="A427" s="56" t="s">
        <v>869</v>
      </c>
      <c r="B427" s="56" t="s">
        <v>870</v>
      </c>
      <c r="C427" s="56" t="s">
        <v>8</v>
      </c>
      <c r="D427" s="61">
        <f>VLOOKUP(C427,Product_Pricing!$A$1:$C$4,3,FALSE)</f>
        <v>600</v>
      </c>
      <c r="E427" s="56" t="str">
        <f>VLOOKUP(A427,CustomerLifestyle_Survey!$B$1:$G$1067,2,FALSE)</f>
        <v>Low Risk</v>
      </c>
      <c r="F427" s="56" t="str">
        <f>VLOOKUP($A427,CustomerLifestyle_Survey!$B$1:$G$1067,F$1,FALSE)</f>
        <v>30 - 60</v>
      </c>
      <c r="G427" s="56">
        <f>VLOOKUP($A427,CustomerLifestyle_Survey!$B$1:$G$1067,G$1,FALSE)</f>
        <v>0</v>
      </c>
      <c r="H427" s="56">
        <f>VLOOKUP($A427,CustomerLifestyle_Survey!$B$1:$G$1067,H$1,FALSE)</f>
        <v>1</v>
      </c>
      <c r="I427" s="56">
        <f>VLOOKUP($A427,CustomerLifestyle_Survey!$B$1:$G$1067,I$1,FALSE)</f>
        <v>0</v>
      </c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22.5" customHeight="1">
      <c r="A428" s="56" t="s">
        <v>871</v>
      </c>
      <c r="B428" s="56" t="s">
        <v>872</v>
      </c>
      <c r="C428" s="56" t="s">
        <v>8</v>
      </c>
      <c r="D428" s="61">
        <f>VLOOKUP(C428,Product_Pricing!$A$1:$C$4,3,FALSE)</f>
        <v>600</v>
      </c>
      <c r="E428" s="56" t="str">
        <f>VLOOKUP(A428,CustomerLifestyle_Survey!$B$1:$G$1067,2,FALSE)</f>
        <v>Low Risk</v>
      </c>
      <c r="F428" s="56" t="str">
        <f>VLOOKUP($A428,CustomerLifestyle_Survey!$B$1:$G$1067,F$1,FALSE)</f>
        <v>30 - 60</v>
      </c>
      <c r="G428" s="56">
        <f>VLOOKUP($A428,CustomerLifestyle_Survey!$B$1:$G$1067,G$1,FALSE)</f>
        <v>0</v>
      </c>
      <c r="H428" s="56">
        <f>VLOOKUP($A428,CustomerLifestyle_Survey!$B$1:$G$1067,H$1,FALSE)</f>
        <v>1</v>
      </c>
      <c r="I428" s="56">
        <f>VLOOKUP($A428,CustomerLifestyle_Survey!$B$1:$G$1067,I$1,FALSE)</f>
        <v>0</v>
      </c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22.5" customHeight="1">
      <c r="A429" s="56" t="s">
        <v>873</v>
      </c>
      <c r="B429" s="56" t="s">
        <v>874</v>
      </c>
      <c r="C429" s="56" t="s">
        <v>8</v>
      </c>
      <c r="D429" s="61">
        <f>VLOOKUP(C429,Product_Pricing!$A$1:$C$4,3,FALSE)</f>
        <v>600</v>
      </c>
      <c r="E429" s="56" t="str">
        <f>VLOOKUP(A429,CustomerLifestyle_Survey!$B$1:$G$1067,2,FALSE)</f>
        <v>Low Risk</v>
      </c>
      <c r="F429" s="56" t="str">
        <f>VLOOKUP($A429,CustomerLifestyle_Survey!$B$1:$G$1067,F$1,FALSE)</f>
        <v>30 - 60</v>
      </c>
      <c r="G429" s="56">
        <f>VLOOKUP($A429,CustomerLifestyle_Survey!$B$1:$G$1067,G$1,FALSE)</f>
        <v>0</v>
      </c>
      <c r="H429" s="56">
        <f>VLOOKUP($A429,CustomerLifestyle_Survey!$B$1:$G$1067,H$1,FALSE)</f>
        <v>1</v>
      </c>
      <c r="I429" s="56">
        <f>VLOOKUP($A429,CustomerLifestyle_Survey!$B$1:$G$1067,I$1,FALSE)</f>
        <v>0</v>
      </c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22.5" customHeight="1">
      <c r="A430" s="56" t="s">
        <v>875</v>
      </c>
      <c r="B430" s="56" t="s">
        <v>876</v>
      </c>
      <c r="C430" s="56" t="s">
        <v>8</v>
      </c>
      <c r="D430" s="61">
        <f>VLOOKUP(C430,Product_Pricing!$A$1:$C$4,3,FALSE)</f>
        <v>600</v>
      </c>
      <c r="E430" s="56" t="str">
        <f>VLOOKUP(A430,CustomerLifestyle_Survey!$B$1:$G$1067,2,FALSE)</f>
        <v>Low Risk</v>
      </c>
      <c r="F430" s="56" t="str">
        <f>VLOOKUP($A430,CustomerLifestyle_Survey!$B$1:$G$1067,F$1,FALSE)</f>
        <v>30 - 60</v>
      </c>
      <c r="G430" s="56">
        <f>VLOOKUP($A430,CustomerLifestyle_Survey!$B$1:$G$1067,G$1,FALSE)</f>
        <v>0</v>
      </c>
      <c r="H430" s="56">
        <f>VLOOKUP($A430,CustomerLifestyle_Survey!$B$1:$G$1067,H$1,FALSE)</f>
        <v>1</v>
      </c>
      <c r="I430" s="56">
        <f>VLOOKUP($A430,CustomerLifestyle_Survey!$B$1:$G$1067,I$1,FALSE)</f>
        <v>0</v>
      </c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22.5" customHeight="1">
      <c r="A431" s="56" t="s">
        <v>877</v>
      </c>
      <c r="B431" s="56" t="s">
        <v>878</v>
      </c>
      <c r="C431" s="56" t="s">
        <v>8</v>
      </c>
      <c r="D431" s="61">
        <f>VLOOKUP(C431,Product_Pricing!$A$1:$C$4,3,FALSE)</f>
        <v>600</v>
      </c>
      <c r="E431" s="56" t="str">
        <f>VLOOKUP(A431,CustomerLifestyle_Survey!$B$1:$G$1067,2,FALSE)</f>
        <v>Low Risk</v>
      </c>
      <c r="F431" s="56" t="str">
        <f>VLOOKUP($A431,CustomerLifestyle_Survey!$B$1:$G$1067,F$1,FALSE)</f>
        <v>30 - 60</v>
      </c>
      <c r="G431" s="56">
        <f>VLOOKUP($A431,CustomerLifestyle_Survey!$B$1:$G$1067,G$1,FALSE)</f>
        <v>0</v>
      </c>
      <c r="H431" s="56">
        <f>VLOOKUP($A431,CustomerLifestyle_Survey!$B$1:$G$1067,H$1,FALSE)</f>
        <v>1</v>
      </c>
      <c r="I431" s="56">
        <f>VLOOKUP($A431,CustomerLifestyle_Survey!$B$1:$G$1067,I$1,FALSE)</f>
        <v>0</v>
      </c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22.5" customHeight="1">
      <c r="A432" s="56" t="s">
        <v>879</v>
      </c>
      <c r="B432" s="56" t="s">
        <v>880</v>
      </c>
      <c r="C432" s="56" t="s">
        <v>8</v>
      </c>
      <c r="D432" s="61">
        <f>VLOOKUP(C432,Product_Pricing!$A$1:$C$4,3,FALSE)</f>
        <v>600</v>
      </c>
      <c r="E432" s="56" t="str">
        <f>VLOOKUP(A432,CustomerLifestyle_Survey!$B$1:$G$1067,2,FALSE)</f>
        <v>Low Risk</v>
      </c>
      <c r="F432" s="56" t="str">
        <f>VLOOKUP($A432,CustomerLifestyle_Survey!$B$1:$G$1067,F$1,FALSE)</f>
        <v>30 - 60</v>
      </c>
      <c r="G432" s="56">
        <f>VLOOKUP($A432,CustomerLifestyle_Survey!$B$1:$G$1067,G$1,FALSE)</f>
        <v>0</v>
      </c>
      <c r="H432" s="56">
        <f>VLOOKUP($A432,CustomerLifestyle_Survey!$B$1:$G$1067,H$1,FALSE)</f>
        <v>1</v>
      </c>
      <c r="I432" s="56">
        <f>VLOOKUP($A432,CustomerLifestyle_Survey!$B$1:$G$1067,I$1,FALSE)</f>
        <v>0</v>
      </c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22.5" customHeight="1">
      <c r="A433" s="56" t="s">
        <v>881</v>
      </c>
      <c r="B433" s="56" t="s">
        <v>882</v>
      </c>
      <c r="C433" s="56" t="s">
        <v>8</v>
      </c>
      <c r="D433" s="61">
        <f>VLOOKUP(C433,Product_Pricing!$A$1:$C$4,3,FALSE)</f>
        <v>600</v>
      </c>
      <c r="E433" s="56" t="str">
        <f>VLOOKUP(A433,CustomerLifestyle_Survey!$B$1:$G$1067,2,FALSE)</f>
        <v>Low Risk</v>
      </c>
      <c r="F433" s="56" t="str">
        <f>VLOOKUP($A433,CustomerLifestyle_Survey!$B$1:$G$1067,F$1,FALSE)</f>
        <v>30 - 60</v>
      </c>
      <c r="G433" s="56">
        <f>VLOOKUP($A433,CustomerLifestyle_Survey!$B$1:$G$1067,G$1,FALSE)</f>
        <v>0</v>
      </c>
      <c r="H433" s="56">
        <f>VLOOKUP($A433,CustomerLifestyle_Survey!$B$1:$G$1067,H$1,FALSE)</f>
        <v>1</v>
      </c>
      <c r="I433" s="56">
        <f>VLOOKUP($A433,CustomerLifestyle_Survey!$B$1:$G$1067,I$1,FALSE)</f>
        <v>0</v>
      </c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22.5" customHeight="1">
      <c r="A434" s="56" t="s">
        <v>883</v>
      </c>
      <c r="B434" s="56" t="s">
        <v>884</v>
      </c>
      <c r="C434" s="56" t="s">
        <v>8</v>
      </c>
      <c r="D434" s="61">
        <f>VLOOKUP(C434,Product_Pricing!$A$1:$C$4,3,FALSE)</f>
        <v>600</v>
      </c>
      <c r="E434" s="56" t="str">
        <f>VLOOKUP(A434,CustomerLifestyle_Survey!$B$1:$G$1067,2,FALSE)</f>
        <v>Low Risk</v>
      </c>
      <c r="F434" s="56" t="str">
        <f>VLOOKUP($A434,CustomerLifestyle_Survey!$B$1:$G$1067,F$1,FALSE)</f>
        <v>30 - 60</v>
      </c>
      <c r="G434" s="56">
        <f>VLOOKUP($A434,CustomerLifestyle_Survey!$B$1:$G$1067,G$1,FALSE)</f>
        <v>0</v>
      </c>
      <c r="H434" s="56">
        <f>VLOOKUP($A434,CustomerLifestyle_Survey!$B$1:$G$1067,H$1,FALSE)</f>
        <v>1</v>
      </c>
      <c r="I434" s="56">
        <f>VLOOKUP($A434,CustomerLifestyle_Survey!$B$1:$G$1067,I$1,FALSE)</f>
        <v>0</v>
      </c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22.5" customHeight="1">
      <c r="A435" s="56" t="s">
        <v>885</v>
      </c>
      <c r="B435" s="56" t="s">
        <v>886</v>
      </c>
      <c r="C435" s="56" t="s">
        <v>8</v>
      </c>
      <c r="D435" s="61">
        <f>VLOOKUP(C435,Product_Pricing!$A$1:$C$4,3,FALSE)</f>
        <v>600</v>
      </c>
      <c r="E435" s="56" t="str">
        <f>VLOOKUP(A435,CustomerLifestyle_Survey!$B$1:$G$1067,2,FALSE)</f>
        <v>Low Risk</v>
      </c>
      <c r="F435" s="56" t="str">
        <f>VLOOKUP($A435,CustomerLifestyle_Survey!$B$1:$G$1067,F$1,FALSE)</f>
        <v>30 - 60</v>
      </c>
      <c r="G435" s="56">
        <f>VLOOKUP($A435,CustomerLifestyle_Survey!$B$1:$G$1067,G$1,FALSE)</f>
        <v>0</v>
      </c>
      <c r="H435" s="56">
        <f>VLOOKUP($A435,CustomerLifestyle_Survey!$B$1:$G$1067,H$1,FALSE)</f>
        <v>1</v>
      </c>
      <c r="I435" s="56">
        <f>VLOOKUP($A435,CustomerLifestyle_Survey!$B$1:$G$1067,I$1,FALSE)</f>
        <v>0</v>
      </c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22.5" customHeight="1">
      <c r="A436" s="56" t="s">
        <v>887</v>
      </c>
      <c r="B436" s="56" t="s">
        <v>888</v>
      </c>
      <c r="C436" s="56" t="s">
        <v>8</v>
      </c>
      <c r="D436" s="61">
        <f>VLOOKUP(C436,Product_Pricing!$A$1:$C$4,3,FALSE)</f>
        <v>600</v>
      </c>
      <c r="E436" s="56" t="str">
        <f>VLOOKUP(A436,CustomerLifestyle_Survey!$B$1:$G$1067,2,FALSE)</f>
        <v>Low Risk</v>
      </c>
      <c r="F436" s="56" t="str">
        <f>VLOOKUP($A436,CustomerLifestyle_Survey!$B$1:$G$1067,F$1,FALSE)</f>
        <v>30 - 60</v>
      </c>
      <c r="G436" s="56">
        <f>VLOOKUP($A436,CustomerLifestyle_Survey!$B$1:$G$1067,G$1,FALSE)</f>
        <v>0</v>
      </c>
      <c r="H436" s="56">
        <f>VLOOKUP($A436,CustomerLifestyle_Survey!$B$1:$G$1067,H$1,FALSE)</f>
        <v>1</v>
      </c>
      <c r="I436" s="56">
        <f>VLOOKUP($A436,CustomerLifestyle_Survey!$B$1:$G$1067,I$1,FALSE)</f>
        <v>0</v>
      </c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22.5" customHeight="1">
      <c r="A437" s="56" t="s">
        <v>889</v>
      </c>
      <c r="B437" s="56" t="s">
        <v>890</v>
      </c>
      <c r="C437" s="56" t="s">
        <v>8</v>
      </c>
      <c r="D437" s="61">
        <f>VLOOKUP(C437,Product_Pricing!$A$1:$C$4,3,FALSE)</f>
        <v>600</v>
      </c>
      <c r="E437" s="56" t="str">
        <f>VLOOKUP(A437,CustomerLifestyle_Survey!$B$1:$G$1067,2,FALSE)</f>
        <v>Low Risk</v>
      </c>
      <c r="F437" s="56" t="str">
        <f>VLOOKUP($A437,CustomerLifestyle_Survey!$B$1:$G$1067,F$1,FALSE)</f>
        <v>30 - 60</v>
      </c>
      <c r="G437" s="56">
        <f>VLOOKUP($A437,CustomerLifestyle_Survey!$B$1:$G$1067,G$1,FALSE)</f>
        <v>0</v>
      </c>
      <c r="H437" s="56">
        <f>VLOOKUP($A437,CustomerLifestyle_Survey!$B$1:$G$1067,H$1,FALSE)</f>
        <v>1</v>
      </c>
      <c r="I437" s="56">
        <f>VLOOKUP($A437,CustomerLifestyle_Survey!$B$1:$G$1067,I$1,FALSE)</f>
        <v>0</v>
      </c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22.5" customHeight="1">
      <c r="A438" s="56" t="s">
        <v>891</v>
      </c>
      <c r="B438" s="56" t="s">
        <v>892</v>
      </c>
      <c r="C438" s="56" t="s">
        <v>8</v>
      </c>
      <c r="D438" s="61">
        <f>VLOOKUP(C438,Product_Pricing!$A$1:$C$4,3,FALSE)</f>
        <v>600</v>
      </c>
      <c r="E438" s="56" t="str">
        <f>VLOOKUP(A438,CustomerLifestyle_Survey!$B$1:$G$1067,2,FALSE)</f>
        <v>Low Risk</v>
      </c>
      <c r="F438" s="56" t="str">
        <f>VLOOKUP($A438,CustomerLifestyle_Survey!$B$1:$G$1067,F$1,FALSE)</f>
        <v>30 - 60</v>
      </c>
      <c r="G438" s="56">
        <f>VLOOKUP($A438,CustomerLifestyle_Survey!$B$1:$G$1067,G$1,FALSE)</f>
        <v>0</v>
      </c>
      <c r="H438" s="56">
        <f>VLOOKUP($A438,CustomerLifestyle_Survey!$B$1:$G$1067,H$1,FALSE)</f>
        <v>1</v>
      </c>
      <c r="I438" s="56">
        <f>VLOOKUP($A438,CustomerLifestyle_Survey!$B$1:$G$1067,I$1,FALSE)</f>
        <v>0</v>
      </c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22.5" customHeight="1">
      <c r="A439" s="56" t="s">
        <v>893</v>
      </c>
      <c r="B439" s="56" t="s">
        <v>894</v>
      </c>
      <c r="C439" s="56" t="s">
        <v>8</v>
      </c>
      <c r="D439" s="61">
        <f>VLOOKUP(C439,Product_Pricing!$A$1:$C$4,3,FALSE)</f>
        <v>600</v>
      </c>
      <c r="E439" s="56" t="str">
        <f>VLOOKUP(A439,CustomerLifestyle_Survey!$B$1:$G$1067,2,FALSE)</f>
        <v>Low Risk</v>
      </c>
      <c r="F439" s="56" t="str">
        <f>VLOOKUP($A439,CustomerLifestyle_Survey!$B$1:$G$1067,F$1,FALSE)</f>
        <v>30 - 60</v>
      </c>
      <c r="G439" s="56">
        <f>VLOOKUP($A439,CustomerLifestyle_Survey!$B$1:$G$1067,G$1,FALSE)</f>
        <v>0</v>
      </c>
      <c r="H439" s="56">
        <f>VLOOKUP($A439,CustomerLifestyle_Survey!$B$1:$G$1067,H$1,FALSE)</f>
        <v>1</v>
      </c>
      <c r="I439" s="56">
        <f>VLOOKUP($A439,CustomerLifestyle_Survey!$B$1:$G$1067,I$1,FALSE)</f>
        <v>0</v>
      </c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22.5" customHeight="1">
      <c r="A440" s="56" t="s">
        <v>895</v>
      </c>
      <c r="B440" s="56" t="s">
        <v>896</v>
      </c>
      <c r="C440" s="56" t="s">
        <v>8</v>
      </c>
      <c r="D440" s="61">
        <f>VLOOKUP(C440,Product_Pricing!$A$1:$C$4,3,FALSE)</f>
        <v>600</v>
      </c>
      <c r="E440" s="56" t="str">
        <f>VLOOKUP(A440,CustomerLifestyle_Survey!$B$1:$G$1067,2,FALSE)</f>
        <v>Low Risk</v>
      </c>
      <c r="F440" s="56" t="str">
        <f>VLOOKUP($A440,CustomerLifestyle_Survey!$B$1:$G$1067,F$1,FALSE)</f>
        <v>30 - 60</v>
      </c>
      <c r="G440" s="56">
        <f>VLOOKUP($A440,CustomerLifestyle_Survey!$B$1:$G$1067,G$1,FALSE)</f>
        <v>0</v>
      </c>
      <c r="H440" s="56">
        <f>VLOOKUP($A440,CustomerLifestyle_Survey!$B$1:$G$1067,H$1,FALSE)</f>
        <v>1</v>
      </c>
      <c r="I440" s="56">
        <f>VLOOKUP($A440,CustomerLifestyle_Survey!$B$1:$G$1067,I$1,FALSE)</f>
        <v>0</v>
      </c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22.5" customHeight="1">
      <c r="A441" s="56" t="s">
        <v>897</v>
      </c>
      <c r="B441" s="56" t="s">
        <v>898</v>
      </c>
      <c r="C441" s="56" t="s">
        <v>8</v>
      </c>
      <c r="D441" s="61">
        <f>VLOOKUP(C441,Product_Pricing!$A$1:$C$4,3,FALSE)</f>
        <v>600</v>
      </c>
      <c r="E441" s="56" t="str">
        <f>VLOOKUP(A441,CustomerLifestyle_Survey!$B$1:$G$1067,2,FALSE)</f>
        <v>Low Risk</v>
      </c>
      <c r="F441" s="56" t="str">
        <f>VLOOKUP($A441,CustomerLifestyle_Survey!$B$1:$G$1067,F$1,FALSE)</f>
        <v>30 - 60</v>
      </c>
      <c r="G441" s="56">
        <f>VLOOKUP($A441,CustomerLifestyle_Survey!$B$1:$G$1067,G$1,FALSE)</f>
        <v>0</v>
      </c>
      <c r="H441" s="56">
        <f>VLOOKUP($A441,CustomerLifestyle_Survey!$B$1:$G$1067,H$1,FALSE)</f>
        <v>1</v>
      </c>
      <c r="I441" s="56">
        <f>VLOOKUP($A441,CustomerLifestyle_Survey!$B$1:$G$1067,I$1,FALSE)</f>
        <v>0</v>
      </c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22.5" customHeight="1">
      <c r="A442" s="56" t="s">
        <v>899</v>
      </c>
      <c r="B442" s="56" t="s">
        <v>900</v>
      </c>
      <c r="C442" s="56" t="s">
        <v>8</v>
      </c>
      <c r="D442" s="61">
        <f>VLOOKUP(C442,Product_Pricing!$A$1:$C$4,3,FALSE)</f>
        <v>600</v>
      </c>
      <c r="E442" s="56" t="str">
        <f>VLOOKUP(A442,CustomerLifestyle_Survey!$B$1:$G$1067,2,FALSE)</f>
        <v>Low Risk</v>
      </c>
      <c r="F442" s="56" t="str">
        <f>VLOOKUP($A442,CustomerLifestyle_Survey!$B$1:$G$1067,F$1,FALSE)</f>
        <v>30 - 60</v>
      </c>
      <c r="G442" s="56">
        <f>VLOOKUP($A442,CustomerLifestyle_Survey!$B$1:$G$1067,G$1,FALSE)</f>
        <v>0</v>
      </c>
      <c r="H442" s="56">
        <f>VLOOKUP($A442,CustomerLifestyle_Survey!$B$1:$G$1067,H$1,FALSE)</f>
        <v>1</v>
      </c>
      <c r="I442" s="56">
        <f>VLOOKUP($A442,CustomerLifestyle_Survey!$B$1:$G$1067,I$1,FALSE)</f>
        <v>0</v>
      </c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22.5" customHeight="1">
      <c r="A443" s="56" t="s">
        <v>901</v>
      </c>
      <c r="B443" s="56" t="s">
        <v>902</v>
      </c>
      <c r="C443" s="56" t="s">
        <v>8</v>
      </c>
      <c r="D443" s="61">
        <f>VLOOKUP(C443,Product_Pricing!$A$1:$C$4,3,FALSE)</f>
        <v>600</v>
      </c>
      <c r="E443" s="56" t="str">
        <f>VLOOKUP(A443,CustomerLifestyle_Survey!$B$1:$G$1067,2,FALSE)</f>
        <v>Low Risk</v>
      </c>
      <c r="F443" s="56" t="str">
        <f>VLOOKUP($A443,CustomerLifestyle_Survey!$B$1:$G$1067,F$1,FALSE)</f>
        <v>30 - 60</v>
      </c>
      <c r="G443" s="56">
        <f>VLOOKUP($A443,CustomerLifestyle_Survey!$B$1:$G$1067,G$1,FALSE)</f>
        <v>0</v>
      </c>
      <c r="H443" s="56">
        <f>VLOOKUP($A443,CustomerLifestyle_Survey!$B$1:$G$1067,H$1,FALSE)</f>
        <v>1</v>
      </c>
      <c r="I443" s="56">
        <f>VLOOKUP($A443,CustomerLifestyle_Survey!$B$1:$G$1067,I$1,FALSE)</f>
        <v>0</v>
      </c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22.5" customHeight="1">
      <c r="A444" s="56" t="s">
        <v>903</v>
      </c>
      <c r="B444" s="56" t="s">
        <v>904</v>
      </c>
      <c r="C444" s="56" t="s">
        <v>8</v>
      </c>
      <c r="D444" s="61">
        <f>VLOOKUP(C444,Product_Pricing!$A$1:$C$4,3,FALSE)</f>
        <v>600</v>
      </c>
      <c r="E444" s="56" t="str">
        <f>VLOOKUP(A444,CustomerLifestyle_Survey!$B$1:$G$1067,2,FALSE)</f>
        <v>Low Risk</v>
      </c>
      <c r="F444" s="56" t="str">
        <f>VLOOKUP($A444,CustomerLifestyle_Survey!$B$1:$G$1067,F$1,FALSE)</f>
        <v>30 - 60</v>
      </c>
      <c r="G444" s="56">
        <f>VLOOKUP($A444,CustomerLifestyle_Survey!$B$1:$G$1067,G$1,FALSE)</f>
        <v>0</v>
      </c>
      <c r="H444" s="56">
        <f>VLOOKUP($A444,CustomerLifestyle_Survey!$B$1:$G$1067,H$1,FALSE)</f>
        <v>1</v>
      </c>
      <c r="I444" s="56">
        <f>VLOOKUP($A444,CustomerLifestyle_Survey!$B$1:$G$1067,I$1,FALSE)</f>
        <v>0</v>
      </c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22.5" customHeight="1">
      <c r="A445" s="56" t="s">
        <v>905</v>
      </c>
      <c r="B445" s="56" t="s">
        <v>906</v>
      </c>
      <c r="C445" s="56" t="s">
        <v>8</v>
      </c>
      <c r="D445" s="61">
        <f>VLOOKUP(C445,Product_Pricing!$A$1:$C$4,3,FALSE)</f>
        <v>600</v>
      </c>
      <c r="E445" s="56" t="str">
        <f>VLOOKUP(A445,CustomerLifestyle_Survey!$B$1:$G$1067,2,FALSE)</f>
        <v>Low Risk</v>
      </c>
      <c r="F445" s="56" t="str">
        <f>VLOOKUP($A445,CustomerLifestyle_Survey!$B$1:$G$1067,F$1,FALSE)</f>
        <v>30 - 60</v>
      </c>
      <c r="G445" s="56">
        <f>VLOOKUP($A445,CustomerLifestyle_Survey!$B$1:$G$1067,G$1,FALSE)</f>
        <v>0</v>
      </c>
      <c r="H445" s="56">
        <f>VLOOKUP($A445,CustomerLifestyle_Survey!$B$1:$G$1067,H$1,FALSE)</f>
        <v>1</v>
      </c>
      <c r="I445" s="56">
        <f>VLOOKUP($A445,CustomerLifestyle_Survey!$B$1:$G$1067,I$1,FALSE)</f>
        <v>0</v>
      </c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22.5" customHeight="1">
      <c r="A446" s="56" t="s">
        <v>907</v>
      </c>
      <c r="B446" s="56" t="s">
        <v>908</v>
      </c>
      <c r="C446" s="56" t="s">
        <v>8</v>
      </c>
      <c r="D446" s="61">
        <f>VLOOKUP(C446,Product_Pricing!$A$1:$C$4,3,FALSE)</f>
        <v>600</v>
      </c>
      <c r="E446" s="56" t="str">
        <f>VLOOKUP(A446,CustomerLifestyle_Survey!$B$1:$G$1067,2,FALSE)</f>
        <v>Low Risk</v>
      </c>
      <c r="F446" s="56" t="str">
        <f>VLOOKUP($A446,CustomerLifestyle_Survey!$B$1:$G$1067,F$1,FALSE)</f>
        <v>30 - 60</v>
      </c>
      <c r="G446" s="56">
        <f>VLOOKUP($A446,CustomerLifestyle_Survey!$B$1:$G$1067,G$1,FALSE)</f>
        <v>0</v>
      </c>
      <c r="H446" s="56">
        <f>VLOOKUP($A446,CustomerLifestyle_Survey!$B$1:$G$1067,H$1,FALSE)</f>
        <v>1</v>
      </c>
      <c r="I446" s="56">
        <f>VLOOKUP($A446,CustomerLifestyle_Survey!$B$1:$G$1067,I$1,FALSE)</f>
        <v>0</v>
      </c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22.5" customHeight="1">
      <c r="A447" s="56" t="s">
        <v>909</v>
      </c>
      <c r="B447" s="56" t="s">
        <v>910</v>
      </c>
      <c r="C447" s="56" t="s">
        <v>8</v>
      </c>
      <c r="D447" s="61">
        <f>VLOOKUP(C447,Product_Pricing!$A$1:$C$4,3,FALSE)</f>
        <v>600</v>
      </c>
      <c r="E447" s="56" t="str">
        <f>VLOOKUP(A447,CustomerLifestyle_Survey!$B$1:$G$1067,2,FALSE)</f>
        <v>Low Risk</v>
      </c>
      <c r="F447" s="56" t="str">
        <f>VLOOKUP($A447,CustomerLifestyle_Survey!$B$1:$G$1067,F$1,FALSE)</f>
        <v>30 - 60</v>
      </c>
      <c r="G447" s="56">
        <f>VLOOKUP($A447,CustomerLifestyle_Survey!$B$1:$G$1067,G$1,FALSE)</f>
        <v>0</v>
      </c>
      <c r="H447" s="56">
        <f>VLOOKUP($A447,CustomerLifestyle_Survey!$B$1:$G$1067,H$1,FALSE)</f>
        <v>1</v>
      </c>
      <c r="I447" s="56">
        <f>VLOOKUP($A447,CustomerLifestyle_Survey!$B$1:$G$1067,I$1,FALSE)</f>
        <v>0</v>
      </c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22.5" customHeight="1">
      <c r="A448" s="56" t="s">
        <v>911</v>
      </c>
      <c r="B448" s="56" t="s">
        <v>912</v>
      </c>
      <c r="C448" s="56" t="s">
        <v>8</v>
      </c>
      <c r="D448" s="61">
        <f>VLOOKUP(C448,Product_Pricing!$A$1:$C$4,3,FALSE)</f>
        <v>600</v>
      </c>
      <c r="E448" s="56" t="str">
        <f>VLOOKUP(A448,CustomerLifestyle_Survey!$B$1:$G$1067,2,FALSE)</f>
        <v>Low Risk</v>
      </c>
      <c r="F448" s="56" t="str">
        <f>VLOOKUP($A448,CustomerLifestyle_Survey!$B$1:$G$1067,F$1,FALSE)</f>
        <v>30 - 60</v>
      </c>
      <c r="G448" s="56">
        <f>VLOOKUP($A448,CustomerLifestyle_Survey!$B$1:$G$1067,G$1,FALSE)</f>
        <v>0</v>
      </c>
      <c r="H448" s="56">
        <f>VLOOKUP($A448,CustomerLifestyle_Survey!$B$1:$G$1067,H$1,FALSE)</f>
        <v>1</v>
      </c>
      <c r="I448" s="56">
        <f>VLOOKUP($A448,CustomerLifestyle_Survey!$B$1:$G$1067,I$1,FALSE)</f>
        <v>0</v>
      </c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22.5" customHeight="1">
      <c r="A449" s="56" t="s">
        <v>913</v>
      </c>
      <c r="B449" s="56" t="s">
        <v>914</v>
      </c>
      <c r="C449" s="56" t="s">
        <v>8</v>
      </c>
      <c r="D449" s="61">
        <f>VLOOKUP(C449,Product_Pricing!$A$1:$C$4,3,FALSE)</f>
        <v>600</v>
      </c>
      <c r="E449" s="56" t="str">
        <f>VLOOKUP(A449,CustomerLifestyle_Survey!$B$1:$G$1067,2,FALSE)</f>
        <v>Low Risk</v>
      </c>
      <c r="F449" s="56" t="str">
        <f>VLOOKUP($A449,CustomerLifestyle_Survey!$B$1:$G$1067,F$1,FALSE)</f>
        <v>30 - 60</v>
      </c>
      <c r="G449" s="56">
        <f>VLOOKUP($A449,CustomerLifestyle_Survey!$B$1:$G$1067,G$1,FALSE)</f>
        <v>0</v>
      </c>
      <c r="H449" s="56">
        <f>VLOOKUP($A449,CustomerLifestyle_Survey!$B$1:$G$1067,H$1,FALSE)</f>
        <v>1</v>
      </c>
      <c r="I449" s="56">
        <f>VLOOKUP($A449,CustomerLifestyle_Survey!$B$1:$G$1067,I$1,FALSE)</f>
        <v>0</v>
      </c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22.5" customHeight="1">
      <c r="A450" s="56" t="s">
        <v>915</v>
      </c>
      <c r="B450" s="56" t="s">
        <v>916</v>
      </c>
      <c r="C450" s="56" t="s">
        <v>8</v>
      </c>
      <c r="D450" s="61">
        <f>VLOOKUP(C450,Product_Pricing!$A$1:$C$4,3,FALSE)</f>
        <v>600</v>
      </c>
      <c r="E450" s="56" t="str">
        <f>VLOOKUP(A450,CustomerLifestyle_Survey!$B$1:$G$1067,2,FALSE)</f>
        <v>Low Risk</v>
      </c>
      <c r="F450" s="56" t="str">
        <f>VLOOKUP($A450,CustomerLifestyle_Survey!$B$1:$G$1067,F$1,FALSE)</f>
        <v>30 - 60</v>
      </c>
      <c r="G450" s="56">
        <f>VLOOKUP($A450,CustomerLifestyle_Survey!$B$1:$G$1067,G$1,FALSE)</f>
        <v>0</v>
      </c>
      <c r="H450" s="56">
        <f>VLOOKUP($A450,CustomerLifestyle_Survey!$B$1:$G$1067,H$1,FALSE)</f>
        <v>1</v>
      </c>
      <c r="I450" s="56">
        <f>VLOOKUP($A450,CustomerLifestyle_Survey!$B$1:$G$1067,I$1,FALSE)</f>
        <v>0</v>
      </c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22.5" customHeight="1">
      <c r="A451" s="56" t="s">
        <v>917</v>
      </c>
      <c r="B451" s="56" t="s">
        <v>918</v>
      </c>
      <c r="C451" s="56" t="s">
        <v>8</v>
      </c>
      <c r="D451" s="61">
        <f>VLOOKUP(C451,Product_Pricing!$A$1:$C$4,3,FALSE)</f>
        <v>600</v>
      </c>
      <c r="E451" s="56" t="str">
        <f>VLOOKUP(A451,CustomerLifestyle_Survey!$B$1:$G$1067,2,FALSE)</f>
        <v>Low Risk</v>
      </c>
      <c r="F451" s="56" t="str">
        <f>VLOOKUP($A451,CustomerLifestyle_Survey!$B$1:$G$1067,F$1,FALSE)</f>
        <v>30 - 60</v>
      </c>
      <c r="G451" s="56">
        <f>VLOOKUP($A451,CustomerLifestyle_Survey!$B$1:$G$1067,G$1,FALSE)</f>
        <v>0</v>
      </c>
      <c r="H451" s="56">
        <f>VLOOKUP($A451,CustomerLifestyle_Survey!$B$1:$G$1067,H$1,FALSE)</f>
        <v>1</v>
      </c>
      <c r="I451" s="56">
        <f>VLOOKUP($A451,CustomerLifestyle_Survey!$B$1:$G$1067,I$1,FALSE)</f>
        <v>0</v>
      </c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22.5" customHeight="1">
      <c r="A452" s="56" t="s">
        <v>919</v>
      </c>
      <c r="B452" s="56" t="s">
        <v>920</v>
      </c>
      <c r="C452" s="56" t="s">
        <v>8</v>
      </c>
      <c r="D452" s="61">
        <f>VLOOKUP(C452,Product_Pricing!$A$1:$C$4,3,FALSE)</f>
        <v>600</v>
      </c>
      <c r="E452" s="56" t="str">
        <f>VLOOKUP(A452,CustomerLifestyle_Survey!$B$1:$G$1067,2,FALSE)</f>
        <v>Low Risk</v>
      </c>
      <c r="F452" s="56" t="str">
        <f>VLOOKUP($A452,CustomerLifestyle_Survey!$B$1:$G$1067,F$1,FALSE)</f>
        <v>30 - 60</v>
      </c>
      <c r="G452" s="56">
        <f>VLOOKUP($A452,CustomerLifestyle_Survey!$B$1:$G$1067,G$1,FALSE)</f>
        <v>0</v>
      </c>
      <c r="H452" s="56">
        <f>VLOOKUP($A452,CustomerLifestyle_Survey!$B$1:$G$1067,H$1,FALSE)</f>
        <v>1</v>
      </c>
      <c r="I452" s="56">
        <f>VLOOKUP($A452,CustomerLifestyle_Survey!$B$1:$G$1067,I$1,FALSE)</f>
        <v>0</v>
      </c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22.5" customHeight="1">
      <c r="A453" s="56" t="s">
        <v>921</v>
      </c>
      <c r="B453" s="56" t="s">
        <v>922</v>
      </c>
      <c r="C453" s="56" t="s">
        <v>8</v>
      </c>
      <c r="D453" s="61">
        <f>VLOOKUP(C453,Product_Pricing!$A$1:$C$4,3,FALSE)</f>
        <v>600</v>
      </c>
      <c r="E453" s="56" t="str">
        <f>VLOOKUP(A453,CustomerLifestyle_Survey!$B$1:$G$1067,2,FALSE)</f>
        <v>Low Risk</v>
      </c>
      <c r="F453" s="56" t="str">
        <f>VLOOKUP($A453,CustomerLifestyle_Survey!$B$1:$G$1067,F$1,FALSE)</f>
        <v>30 - 60</v>
      </c>
      <c r="G453" s="56">
        <f>VLOOKUP($A453,CustomerLifestyle_Survey!$B$1:$G$1067,G$1,FALSE)</f>
        <v>0</v>
      </c>
      <c r="H453" s="56">
        <f>VLOOKUP($A453,CustomerLifestyle_Survey!$B$1:$G$1067,H$1,FALSE)</f>
        <v>1</v>
      </c>
      <c r="I453" s="56">
        <f>VLOOKUP($A453,CustomerLifestyle_Survey!$B$1:$G$1067,I$1,FALSE)</f>
        <v>0</v>
      </c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22.5" customHeight="1">
      <c r="A454" s="56" t="s">
        <v>923</v>
      </c>
      <c r="B454" s="56" t="s">
        <v>924</v>
      </c>
      <c r="C454" s="56" t="s">
        <v>8</v>
      </c>
      <c r="D454" s="61">
        <f>VLOOKUP(C454,Product_Pricing!$A$1:$C$4,3,FALSE)</f>
        <v>600</v>
      </c>
      <c r="E454" s="56" t="str">
        <f>VLOOKUP(A454,CustomerLifestyle_Survey!$B$1:$G$1067,2,FALSE)</f>
        <v>Low Risk</v>
      </c>
      <c r="F454" s="56" t="str">
        <f>VLOOKUP($A454,CustomerLifestyle_Survey!$B$1:$G$1067,F$1,FALSE)</f>
        <v>30 - 60</v>
      </c>
      <c r="G454" s="56">
        <f>VLOOKUP($A454,CustomerLifestyle_Survey!$B$1:$G$1067,G$1,FALSE)</f>
        <v>0</v>
      </c>
      <c r="H454" s="56">
        <f>VLOOKUP($A454,CustomerLifestyle_Survey!$B$1:$G$1067,H$1,FALSE)</f>
        <v>1</v>
      </c>
      <c r="I454" s="56">
        <f>VLOOKUP($A454,CustomerLifestyle_Survey!$B$1:$G$1067,I$1,FALSE)</f>
        <v>0</v>
      </c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22.5" customHeight="1">
      <c r="A455" s="56" t="s">
        <v>925</v>
      </c>
      <c r="B455" s="56" t="s">
        <v>926</v>
      </c>
      <c r="C455" s="56" t="s">
        <v>8</v>
      </c>
      <c r="D455" s="61">
        <f>VLOOKUP(C455,Product_Pricing!$A$1:$C$4,3,FALSE)</f>
        <v>600</v>
      </c>
      <c r="E455" s="56" t="str">
        <f>VLOOKUP(A455,CustomerLifestyle_Survey!$B$1:$G$1067,2,FALSE)</f>
        <v>Low Risk</v>
      </c>
      <c r="F455" s="56" t="str">
        <f>VLOOKUP($A455,CustomerLifestyle_Survey!$B$1:$G$1067,F$1,FALSE)</f>
        <v>30 - 60</v>
      </c>
      <c r="G455" s="56">
        <f>VLOOKUP($A455,CustomerLifestyle_Survey!$B$1:$G$1067,G$1,FALSE)</f>
        <v>0</v>
      </c>
      <c r="H455" s="56">
        <f>VLOOKUP($A455,CustomerLifestyle_Survey!$B$1:$G$1067,H$1,FALSE)</f>
        <v>1</v>
      </c>
      <c r="I455" s="56">
        <f>VLOOKUP($A455,CustomerLifestyle_Survey!$B$1:$G$1067,I$1,FALSE)</f>
        <v>0</v>
      </c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22.5" customHeight="1">
      <c r="A456" s="56" t="s">
        <v>927</v>
      </c>
      <c r="B456" s="56" t="s">
        <v>928</v>
      </c>
      <c r="C456" s="56" t="s">
        <v>8</v>
      </c>
      <c r="D456" s="61">
        <f>VLOOKUP(C456,Product_Pricing!$A$1:$C$4,3,FALSE)</f>
        <v>600</v>
      </c>
      <c r="E456" s="56" t="str">
        <f>VLOOKUP(A456,CustomerLifestyle_Survey!$B$1:$G$1067,2,FALSE)</f>
        <v>Low Risk</v>
      </c>
      <c r="F456" s="56" t="str">
        <f>VLOOKUP($A456,CustomerLifestyle_Survey!$B$1:$G$1067,F$1,FALSE)</f>
        <v>30 - 60</v>
      </c>
      <c r="G456" s="56">
        <f>VLOOKUP($A456,CustomerLifestyle_Survey!$B$1:$G$1067,G$1,FALSE)</f>
        <v>0</v>
      </c>
      <c r="H456" s="56">
        <f>VLOOKUP($A456,CustomerLifestyle_Survey!$B$1:$G$1067,H$1,FALSE)</f>
        <v>1</v>
      </c>
      <c r="I456" s="56">
        <f>VLOOKUP($A456,CustomerLifestyle_Survey!$B$1:$G$1067,I$1,FALSE)</f>
        <v>0</v>
      </c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22.5" customHeight="1">
      <c r="A457" s="56" t="s">
        <v>929</v>
      </c>
      <c r="B457" s="56" t="s">
        <v>930</v>
      </c>
      <c r="C457" s="56" t="s">
        <v>8</v>
      </c>
      <c r="D457" s="61">
        <f>VLOOKUP(C457,Product_Pricing!$A$1:$C$4,3,FALSE)</f>
        <v>600</v>
      </c>
      <c r="E457" s="56" t="str">
        <f>VLOOKUP(A457,CustomerLifestyle_Survey!$B$1:$G$1067,2,FALSE)</f>
        <v>Low Risk</v>
      </c>
      <c r="F457" s="56" t="str">
        <f>VLOOKUP($A457,CustomerLifestyle_Survey!$B$1:$G$1067,F$1,FALSE)</f>
        <v>30 - 60</v>
      </c>
      <c r="G457" s="56">
        <f>VLOOKUP($A457,CustomerLifestyle_Survey!$B$1:$G$1067,G$1,FALSE)</f>
        <v>0</v>
      </c>
      <c r="H457" s="56">
        <f>VLOOKUP($A457,CustomerLifestyle_Survey!$B$1:$G$1067,H$1,FALSE)</f>
        <v>1</v>
      </c>
      <c r="I457" s="56">
        <f>VLOOKUP($A457,CustomerLifestyle_Survey!$B$1:$G$1067,I$1,FALSE)</f>
        <v>0</v>
      </c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22.5" customHeight="1">
      <c r="A458" s="56" t="s">
        <v>931</v>
      </c>
      <c r="B458" s="56" t="s">
        <v>932</v>
      </c>
      <c r="C458" s="56" t="s">
        <v>8</v>
      </c>
      <c r="D458" s="61">
        <f>VLOOKUP(C458,Product_Pricing!$A$1:$C$4,3,FALSE)</f>
        <v>600</v>
      </c>
      <c r="E458" s="56" t="str">
        <f>VLOOKUP(A458,CustomerLifestyle_Survey!$B$1:$G$1067,2,FALSE)</f>
        <v>Low Risk</v>
      </c>
      <c r="F458" s="56" t="str">
        <f>VLOOKUP($A458,CustomerLifestyle_Survey!$B$1:$G$1067,F$1,FALSE)</f>
        <v>30 - 60</v>
      </c>
      <c r="G458" s="56">
        <f>VLOOKUP($A458,CustomerLifestyle_Survey!$B$1:$G$1067,G$1,FALSE)</f>
        <v>0</v>
      </c>
      <c r="H458" s="56">
        <f>VLOOKUP($A458,CustomerLifestyle_Survey!$B$1:$G$1067,H$1,FALSE)</f>
        <v>1</v>
      </c>
      <c r="I458" s="56">
        <f>VLOOKUP($A458,CustomerLifestyle_Survey!$B$1:$G$1067,I$1,FALSE)</f>
        <v>0</v>
      </c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22.5" customHeight="1">
      <c r="A459" s="56" t="s">
        <v>933</v>
      </c>
      <c r="B459" s="56" t="s">
        <v>934</v>
      </c>
      <c r="C459" s="56" t="s">
        <v>8</v>
      </c>
      <c r="D459" s="61">
        <f>VLOOKUP(C459,Product_Pricing!$A$1:$C$4,3,FALSE)</f>
        <v>600</v>
      </c>
      <c r="E459" s="56" t="str">
        <f>VLOOKUP(A459,CustomerLifestyle_Survey!$B$1:$G$1067,2,FALSE)</f>
        <v>Low Risk</v>
      </c>
      <c r="F459" s="56" t="str">
        <f>VLOOKUP($A459,CustomerLifestyle_Survey!$B$1:$G$1067,F$1,FALSE)</f>
        <v>30 - 60</v>
      </c>
      <c r="G459" s="56">
        <f>VLOOKUP($A459,CustomerLifestyle_Survey!$B$1:$G$1067,G$1,FALSE)</f>
        <v>0</v>
      </c>
      <c r="H459" s="56">
        <f>VLOOKUP($A459,CustomerLifestyle_Survey!$B$1:$G$1067,H$1,FALSE)</f>
        <v>1</v>
      </c>
      <c r="I459" s="56">
        <f>VLOOKUP($A459,CustomerLifestyle_Survey!$B$1:$G$1067,I$1,FALSE)</f>
        <v>0</v>
      </c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22.5" customHeight="1">
      <c r="A460" s="56" t="s">
        <v>935</v>
      </c>
      <c r="B460" s="56" t="s">
        <v>936</v>
      </c>
      <c r="C460" s="56" t="s">
        <v>8</v>
      </c>
      <c r="D460" s="61">
        <f>VLOOKUP(C460,Product_Pricing!$A$1:$C$4,3,FALSE)</f>
        <v>600</v>
      </c>
      <c r="E460" s="56" t="str">
        <f>VLOOKUP(A460,CustomerLifestyle_Survey!$B$1:$G$1067,2,FALSE)</f>
        <v>Low Risk</v>
      </c>
      <c r="F460" s="56" t="str">
        <f>VLOOKUP($A460,CustomerLifestyle_Survey!$B$1:$G$1067,F$1,FALSE)</f>
        <v>30 - 60</v>
      </c>
      <c r="G460" s="56">
        <f>VLOOKUP($A460,CustomerLifestyle_Survey!$B$1:$G$1067,G$1,FALSE)</f>
        <v>0</v>
      </c>
      <c r="H460" s="56">
        <f>VLOOKUP($A460,CustomerLifestyle_Survey!$B$1:$G$1067,H$1,FALSE)</f>
        <v>1</v>
      </c>
      <c r="I460" s="56">
        <f>VLOOKUP($A460,CustomerLifestyle_Survey!$B$1:$G$1067,I$1,FALSE)</f>
        <v>0</v>
      </c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22.5" customHeight="1">
      <c r="A461" s="56" t="s">
        <v>937</v>
      </c>
      <c r="B461" s="56" t="s">
        <v>938</v>
      </c>
      <c r="C461" s="56" t="s">
        <v>8</v>
      </c>
      <c r="D461" s="61">
        <f>VLOOKUP(C461,Product_Pricing!$A$1:$C$4,3,FALSE)</f>
        <v>600</v>
      </c>
      <c r="E461" s="56" t="str">
        <f>VLOOKUP(A461,CustomerLifestyle_Survey!$B$1:$G$1067,2,FALSE)</f>
        <v>Low Risk</v>
      </c>
      <c r="F461" s="56" t="str">
        <f>VLOOKUP($A461,CustomerLifestyle_Survey!$B$1:$G$1067,F$1,FALSE)</f>
        <v>30 - 60</v>
      </c>
      <c r="G461" s="56">
        <f>VLOOKUP($A461,CustomerLifestyle_Survey!$B$1:$G$1067,G$1,FALSE)</f>
        <v>0</v>
      </c>
      <c r="H461" s="56">
        <f>VLOOKUP($A461,CustomerLifestyle_Survey!$B$1:$G$1067,H$1,FALSE)</f>
        <v>1</v>
      </c>
      <c r="I461" s="56">
        <f>VLOOKUP($A461,CustomerLifestyle_Survey!$B$1:$G$1067,I$1,FALSE)</f>
        <v>0</v>
      </c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22.5" customHeight="1">
      <c r="A462" s="56" t="s">
        <v>939</v>
      </c>
      <c r="B462" s="56" t="s">
        <v>940</v>
      </c>
      <c r="C462" s="56" t="s">
        <v>8</v>
      </c>
      <c r="D462" s="61">
        <f>VLOOKUP(C462,Product_Pricing!$A$1:$C$4,3,FALSE)</f>
        <v>600</v>
      </c>
      <c r="E462" s="56" t="str">
        <f>VLOOKUP(A462,CustomerLifestyle_Survey!$B$1:$G$1067,2,FALSE)</f>
        <v>Low Risk</v>
      </c>
      <c r="F462" s="56" t="str">
        <f>VLOOKUP($A462,CustomerLifestyle_Survey!$B$1:$G$1067,F$1,FALSE)</f>
        <v>30 - 60</v>
      </c>
      <c r="G462" s="56">
        <f>VLOOKUP($A462,CustomerLifestyle_Survey!$B$1:$G$1067,G$1,FALSE)</f>
        <v>0</v>
      </c>
      <c r="H462" s="56">
        <f>VLOOKUP($A462,CustomerLifestyle_Survey!$B$1:$G$1067,H$1,FALSE)</f>
        <v>1</v>
      </c>
      <c r="I462" s="56">
        <f>VLOOKUP($A462,CustomerLifestyle_Survey!$B$1:$G$1067,I$1,FALSE)</f>
        <v>0</v>
      </c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22.5" customHeight="1">
      <c r="A463" s="56" t="s">
        <v>941</v>
      </c>
      <c r="B463" s="56" t="s">
        <v>942</v>
      </c>
      <c r="C463" s="56" t="s">
        <v>8</v>
      </c>
      <c r="D463" s="61">
        <f>VLOOKUP(C463,Product_Pricing!$A$1:$C$4,3,FALSE)</f>
        <v>600</v>
      </c>
      <c r="E463" s="56" t="str">
        <f>VLOOKUP(A463,CustomerLifestyle_Survey!$B$1:$G$1067,2,FALSE)</f>
        <v>Low Risk</v>
      </c>
      <c r="F463" s="56" t="str">
        <f>VLOOKUP($A463,CustomerLifestyle_Survey!$B$1:$G$1067,F$1,FALSE)</f>
        <v>30 - 60</v>
      </c>
      <c r="G463" s="56">
        <f>VLOOKUP($A463,CustomerLifestyle_Survey!$B$1:$G$1067,G$1,FALSE)</f>
        <v>0</v>
      </c>
      <c r="H463" s="56">
        <f>VLOOKUP($A463,CustomerLifestyle_Survey!$B$1:$G$1067,H$1,FALSE)</f>
        <v>1</v>
      </c>
      <c r="I463" s="56">
        <f>VLOOKUP($A463,CustomerLifestyle_Survey!$B$1:$G$1067,I$1,FALSE)</f>
        <v>0</v>
      </c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22.5" customHeight="1">
      <c r="A464" s="56" t="s">
        <v>943</v>
      </c>
      <c r="B464" s="56" t="s">
        <v>944</v>
      </c>
      <c r="C464" s="56" t="s">
        <v>8</v>
      </c>
      <c r="D464" s="61">
        <f>VLOOKUP(C464,Product_Pricing!$A$1:$C$4,3,FALSE)</f>
        <v>600</v>
      </c>
      <c r="E464" s="56" t="str">
        <f>VLOOKUP(A464,CustomerLifestyle_Survey!$B$1:$G$1067,2,FALSE)</f>
        <v>Low Risk</v>
      </c>
      <c r="F464" s="56" t="str">
        <f>VLOOKUP($A464,CustomerLifestyle_Survey!$B$1:$G$1067,F$1,FALSE)</f>
        <v>30 - 60</v>
      </c>
      <c r="G464" s="56">
        <f>VLOOKUP($A464,CustomerLifestyle_Survey!$B$1:$G$1067,G$1,FALSE)</f>
        <v>0</v>
      </c>
      <c r="H464" s="56">
        <f>VLOOKUP($A464,CustomerLifestyle_Survey!$B$1:$G$1067,H$1,FALSE)</f>
        <v>1</v>
      </c>
      <c r="I464" s="56">
        <f>VLOOKUP($A464,CustomerLifestyle_Survey!$B$1:$G$1067,I$1,FALSE)</f>
        <v>0</v>
      </c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22.5" customHeight="1">
      <c r="A465" s="56" t="s">
        <v>945</v>
      </c>
      <c r="B465" s="56" t="s">
        <v>946</v>
      </c>
      <c r="C465" s="56" t="s">
        <v>8</v>
      </c>
      <c r="D465" s="61">
        <f>VLOOKUP(C465,Product_Pricing!$A$1:$C$4,3,FALSE)</f>
        <v>600</v>
      </c>
      <c r="E465" s="56" t="str">
        <f>VLOOKUP(A465,CustomerLifestyle_Survey!$B$1:$G$1067,2,FALSE)</f>
        <v>Low Risk</v>
      </c>
      <c r="F465" s="56" t="str">
        <f>VLOOKUP($A465,CustomerLifestyle_Survey!$B$1:$G$1067,F$1,FALSE)</f>
        <v>30 - 60</v>
      </c>
      <c r="G465" s="56">
        <f>VLOOKUP($A465,CustomerLifestyle_Survey!$B$1:$G$1067,G$1,FALSE)</f>
        <v>0</v>
      </c>
      <c r="H465" s="56">
        <f>VLOOKUP($A465,CustomerLifestyle_Survey!$B$1:$G$1067,H$1,FALSE)</f>
        <v>1</v>
      </c>
      <c r="I465" s="56">
        <f>VLOOKUP($A465,CustomerLifestyle_Survey!$B$1:$G$1067,I$1,FALSE)</f>
        <v>0</v>
      </c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22.5" customHeight="1">
      <c r="A466" s="56" t="s">
        <v>947</v>
      </c>
      <c r="B466" s="56" t="s">
        <v>948</v>
      </c>
      <c r="C466" s="56" t="s">
        <v>8</v>
      </c>
      <c r="D466" s="61">
        <f>VLOOKUP(C466,Product_Pricing!$A$1:$C$4,3,FALSE)</f>
        <v>600</v>
      </c>
      <c r="E466" s="56" t="str">
        <f>VLOOKUP(A466,CustomerLifestyle_Survey!$B$1:$G$1067,2,FALSE)</f>
        <v>Low Risk</v>
      </c>
      <c r="F466" s="56" t="str">
        <f>VLOOKUP($A466,CustomerLifestyle_Survey!$B$1:$G$1067,F$1,FALSE)</f>
        <v>30 - 60</v>
      </c>
      <c r="G466" s="56">
        <f>VLOOKUP($A466,CustomerLifestyle_Survey!$B$1:$G$1067,G$1,FALSE)</f>
        <v>0</v>
      </c>
      <c r="H466" s="56">
        <f>VLOOKUP($A466,CustomerLifestyle_Survey!$B$1:$G$1067,H$1,FALSE)</f>
        <v>1</v>
      </c>
      <c r="I466" s="56">
        <f>VLOOKUP($A466,CustomerLifestyle_Survey!$B$1:$G$1067,I$1,FALSE)</f>
        <v>0</v>
      </c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22.5" customHeight="1">
      <c r="A467" s="56" t="s">
        <v>949</v>
      </c>
      <c r="B467" s="56" t="s">
        <v>950</v>
      </c>
      <c r="C467" s="56" t="s">
        <v>8</v>
      </c>
      <c r="D467" s="61">
        <f>VLOOKUP(C467,Product_Pricing!$A$1:$C$4,3,FALSE)</f>
        <v>600</v>
      </c>
      <c r="E467" s="56" t="str">
        <f>VLOOKUP(A467,CustomerLifestyle_Survey!$B$1:$G$1067,2,FALSE)</f>
        <v>Low Risk</v>
      </c>
      <c r="F467" s="56" t="str">
        <f>VLOOKUP($A467,CustomerLifestyle_Survey!$B$1:$G$1067,F$1,FALSE)</f>
        <v>30 - 60</v>
      </c>
      <c r="G467" s="56">
        <f>VLOOKUP($A467,CustomerLifestyle_Survey!$B$1:$G$1067,G$1,FALSE)</f>
        <v>0</v>
      </c>
      <c r="H467" s="56">
        <f>VLOOKUP($A467,CustomerLifestyle_Survey!$B$1:$G$1067,H$1,FALSE)</f>
        <v>1</v>
      </c>
      <c r="I467" s="56">
        <f>VLOOKUP($A467,CustomerLifestyle_Survey!$B$1:$G$1067,I$1,FALSE)</f>
        <v>0</v>
      </c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22.5" customHeight="1">
      <c r="A468" s="56" t="s">
        <v>951</v>
      </c>
      <c r="B468" s="56" t="s">
        <v>952</v>
      </c>
      <c r="C468" s="56" t="s">
        <v>8</v>
      </c>
      <c r="D468" s="61">
        <f>VLOOKUP(C468,Product_Pricing!$A$1:$C$4,3,FALSE)</f>
        <v>600</v>
      </c>
      <c r="E468" s="56" t="str">
        <f>VLOOKUP(A468,CustomerLifestyle_Survey!$B$1:$G$1067,2,FALSE)</f>
        <v>Low Risk</v>
      </c>
      <c r="F468" s="56" t="str">
        <f>VLOOKUP($A468,CustomerLifestyle_Survey!$B$1:$G$1067,F$1,FALSE)</f>
        <v>30 - 60</v>
      </c>
      <c r="G468" s="56">
        <f>VLOOKUP($A468,CustomerLifestyle_Survey!$B$1:$G$1067,G$1,FALSE)</f>
        <v>0</v>
      </c>
      <c r="H468" s="56">
        <f>VLOOKUP($A468,CustomerLifestyle_Survey!$B$1:$G$1067,H$1,FALSE)</f>
        <v>1</v>
      </c>
      <c r="I468" s="56">
        <f>VLOOKUP($A468,CustomerLifestyle_Survey!$B$1:$G$1067,I$1,FALSE)</f>
        <v>0</v>
      </c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22.5" customHeight="1">
      <c r="A469" s="56" t="s">
        <v>953</v>
      </c>
      <c r="B469" s="56" t="s">
        <v>954</v>
      </c>
      <c r="C469" s="56" t="s">
        <v>8</v>
      </c>
      <c r="D469" s="61">
        <f>VLOOKUP(C469,Product_Pricing!$A$1:$C$4,3,FALSE)</f>
        <v>600</v>
      </c>
      <c r="E469" s="56" t="str">
        <f>VLOOKUP(A469,CustomerLifestyle_Survey!$B$1:$G$1067,2,FALSE)</f>
        <v>Low Risk</v>
      </c>
      <c r="F469" s="56" t="str">
        <f>VLOOKUP($A469,CustomerLifestyle_Survey!$B$1:$G$1067,F$1,FALSE)</f>
        <v>30 - 60</v>
      </c>
      <c r="G469" s="56">
        <f>VLOOKUP($A469,CustomerLifestyle_Survey!$B$1:$G$1067,G$1,FALSE)</f>
        <v>0</v>
      </c>
      <c r="H469" s="56">
        <f>VLOOKUP($A469,CustomerLifestyle_Survey!$B$1:$G$1067,H$1,FALSE)</f>
        <v>1</v>
      </c>
      <c r="I469" s="56">
        <f>VLOOKUP($A469,CustomerLifestyle_Survey!$B$1:$G$1067,I$1,FALSE)</f>
        <v>0</v>
      </c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22.5" customHeight="1">
      <c r="A470" s="56" t="s">
        <v>955</v>
      </c>
      <c r="B470" s="56" t="s">
        <v>956</v>
      </c>
      <c r="C470" s="56" t="s">
        <v>8</v>
      </c>
      <c r="D470" s="61">
        <f>VLOOKUP(C470,Product_Pricing!$A$1:$C$4,3,FALSE)</f>
        <v>600</v>
      </c>
      <c r="E470" s="56" t="str">
        <f>VLOOKUP(A470,CustomerLifestyle_Survey!$B$1:$G$1067,2,FALSE)</f>
        <v>Low Risk</v>
      </c>
      <c r="F470" s="56" t="str">
        <f>VLOOKUP($A470,CustomerLifestyle_Survey!$B$1:$G$1067,F$1,FALSE)</f>
        <v>30 - 60</v>
      </c>
      <c r="G470" s="56">
        <f>VLOOKUP($A470,CustomerLifestyle_Survey!$B$1:$G$1067,G$1,FALSE)</f>
        <v>0</v>
      </c>
      <c r="H470" s="56">
        <f>VLOOKUP($A470,CustomerLifestyle_Survey!$B$1:$G$1067,H$1,FALSE)</f>
        <v>1</v>
      </c>
      <c r="I470" s="56">
        <f>VLOOKUP($A470,CustomerLifestyle_Survey!$B$1:$G$1067,I$1,FALSE)</f>
        <v>0</v>
      </c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22.5" customHeight="1">
      <c r="A471" s="56" t="s">
        <v>957</v>
      </c>
      <c r="B471" s="56" t="s">
        <v>958</v>
      </c>
      <c r="C471" s="56" t="s">
        <v>8</v>
      </c>
      <c r="D471" s="61">
        <f>VLOOKUP(C471,Product_Pricing!$A$1:$C$4,3,FALSE)</f>
        <v>600</v>
      </c>
      <c r="E471" s="56" t="str">
        <f>VLOOKUP(A471,CustomerLifestyle_Survey!$B$1:$G$1067,2,FALSE)</f>
        <v>Low Risk</v>
      </c>
      <c r="F471" s="56" t="str">
        <f>VLOOKUP($A471,CustomerLifestyle_Survey!$B$1:$G$1067,F$1,FALSE)</f>
        <v>30 - 60</v>
      </c>
      <c r="G471" s="56">
        <f>VLOOKUP($A471,CustomerLifestyle_Survey!$B$1:$G$1067,G$1,FALSE)</f>
        <v>0</v>
      </c>
      <c r="H471" s="56">
        <f>VLOOKUP($A471,CustomerLifestyle_Survey!$B$1:$G$1067,H$1,FALSE)</f>
        <v>1</v>
      </c>
      <c r="I471" s="56">
        <f>VLOOKUP($A471,CustomerLifestyle_Survey!$B$1:$G$1067,I$1,FALSE)</f>
        <v>0</v>
      </c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22.5" customHeight="1">
      <c r="A472" s="56" t="s">
        <v>959</v>
      </c>
      <c r="B472" s="56" t="s">
        <v>960</v>
      </c>
      <c r="C472" s="56" t="s">
        <v>8</v>
      </c>
      <c r="D472" s="61">
        <f>VLOOKUP(C472,Product_Pricing!$A$1:$C$4,3,FALSE)</f>
        <v>600</v>
      </c>
      <c r="E472" s="56" t="str">
        <f>VLOOKUP(A472,CustomerLifestyle_Survey!$B$1:$G$1067,2,FALSE)</f>
        <v>Low Risk</v>
      </c>
      <c r="F472" s="56" t="str">
        <f>VLOOKUP($A472,CustomerLifestyle_Survey!$B$1:$G$1067,F$1,FALSE)</f>
        <v>30 - 60</v>
      </c>
      <c r="G472" s="56">
        <f>VLOOKUP($A472,CustomerLifestyle_Survey!$B$1:$G$1067,G$1,FALSE)</f>
        <v>0</v>
      </c>
      <c r="H472" s="56">
        <f>VLOOKUP($A472,CustomerLifestyle_Survey!$B$1:$G$1067,H$1,FALSE)</f>
        <v>1</v>
      </c>
      <c r="I472" s="56">
        <f>VLOOKUP($A472,CustomerLifestyle_Survey!$B$1:$G$1067,I$1,FALSE)</f>
        <v>0</v>
      </c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22.5" customHeight="1">
      <c r="A473" s="56" t="s">
        <v>961</v>
      </c>
      <c r="B473" s="56" t="s">
        <v>962</v>
      </c>
      <c r="C473" s="56" t="s">
        <v>8</v>
      </c>
      <c r="D473" s="61">
        <f>VLOOKUP(C473,Product_Pricing!$A$1:$C$4,3,FALSE)</f>
        <v>600</v>
      </c>
      <c r="E473" s="56" t="str">
        <f>VLOOKUP(A473,CustomerLifestyle_Survey!$B$1:$G$1067,2,FALSE)</f>
        <v>Low Risk</v>
      </c>
      <c r="F473" s="56" t="str">
        <f>VLOOKUP($A473,CustomerLifestyle_Survey!$B$1:$G$1067,F$1,FALSE)</f>
        <v>30 - 60</v>
      </c>
      <c r="G473" s="56">
        <f>VLOOKUP($A473,CustomerLifestyle_Survey!$B$1:$G$1067,G$1,FALSE)</f>
        <v>0</v>
      </c>
      <c r="H473" s="56">
        <f>VLOOKUP($A473,CustomerLifestyle_Survey!$B$1:$G$1067,H$1,FALSE)</f>
        <v>1</v>
      </c>
      <c r="I473" s="56">
        <f>VLOOKUP($A473,CustomerLifestyle_Survey!$B$1:$G$1067,I$1,FALSE)</f>
        <v>0</v>
      </c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22.5" customHeight="1">
      <c r="A474" s="56" t="s">
        <v>963</v>
      </c>
      <c r="B474" s="56" t="s">
        <v>964</v>
      </c>
      <c r="C474" s="56" t="s">
        <v>8</v>
      </c>
      <c r="D474" s="61">
        <f>VLOOKUP(C474,Product_Pricing!$A$1:$C$4,3,FALSE)</f>
        <v>600</v>
      </c>
      <c r="E474" s="56" t="str">
        <f>VLOOKUP(A474,CustomerLifestyle_Survey!$B$1:$G$1067,2,FALSE)</f>
        <v>Low Risk</v>
      </c>
      <c r="F474" s="56" t="str">
        <f>VLOOKUP($A474,CustomerLifestyle_Survey!$B$1:$G$1067,F$1,FALSE)</f>
        <v>30 - 60</v>
      </c>
      <c r="G474" s="56">
        <f>VLOOKUP($A474,CustomerLifestyle_Survey!$B$1:$G$1067,G$1,FALSE)</f>
        <v>0</v>
      </c>
      <c r="H474" s="56">
        <f>VLOOKUP($A474,CustomerLifestyle_Survey!$B$1:$G$1067,H$1,FALSE)</f>
        <v>1</v>
      </c>
      <c r="I474" s="56">
        <f>VLOOKUP($A474,CustomerLifestyle_Survey!$B$1:$G$1067,I$1,FALSE)</f>
        <v>0</v>
      </c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22.5" customHeight="1">
      <c r="A475" s="56" t="s">
        <v>965</v>
      </c>
      <c r="B475" s="56" t="s">
        <v>966</v>
      </c>
      <c r="C475" s="56" t="s">
        <v>8</v>
      </c>
      <c r="D475" s="61">
        <f>VLOOKUP(C475,Product_Pricing!$A$1:$C$4,3,FALSE)</f>
        <v>600</v>
      </c>
      <c r="E475" s="56" t="str">
        <f>VLOOKUP(A475,CustomerLifestyle_Survey!$B$1:$G$1067,2,FALSE)</f>
        <v>Low Risk</v>
      </c>
      <c r="F475" s="56" t="str">
        <f>VLOOKUP($A475,CustomerLifestyle_Survey!$B$1:$G$1067,F$1,FALSE)</f>
        <v>30 - 60</v>
      </c>
      <c r="G475" s="56">
        <f>VLOOKUP($A475,CustomerLifestyle_Survey!$B$1:$G$1067,G$1,FALSE)</f>
        <v>0</v>
      </c>
      <c r="H475" s="56">
        <f>VLOOKUP($A475,CustomerLifestyle_Survey!$B$1:$G$1067,H$1,FALSE)</f>
        <v>1</v>
      </c>
      <c r="I475" s="56">
        <f>VLOOKUP($A475,CustomerLifestyle_Survey!$B$1:$G$1067,I$1,FALSE)</f>
        <v>0</v>
      </c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22.5" customHeight="1">
      <c r="A476" s="56" t="s">
        <v>967</v>
      </c>
      <c r="B476" s="56" t="s">
        <v>968</v>
      </c>
      <c r="C476" s="56" t="s">
        <v>8</v>
      </c>
      <c r="D476" s="61">
        <f>VLOOKUP(C476,Product_Pricing!$A$1:$C$4,3,FALSE)</f>
        <v>600</v>
      </c>
      <c r="E476" s="56" t="str">
        <f>VLOOKUP(A476,CustomerLifestyle_Survey!$B$1:$G$1067,2,FALSE)</f>
        <v>Low Risk</v>
      </c>
      <c r="F476" s="56" t="str">
        <f>VLOOKUP($A476,CustomerLifestyle_Survey!$B$1:$G$1067,F$1,FALSE)</f>
        <v>30 - 60</v>
      </c>
      <c r="G476" s="56">
        <f>VLOOKUP($A476,CustomerLifestyle_Survey!$B$1:$G$1067,G$1,FALSE)</f>
        <v>0</v>
      </c>
      <c r="H476" s="56">
        <f>VLOOKUP($A476,CustomerLifestyle_Survey!$B$1:$G$1067,H$1,FALSE)</f>
        <v>1</v>
      </c>
      <c r="I476" s="56">
        <f>VLOOKUP($A476,CustomerLifestyle_Survey!$B$1:$G$1067,I$1,FALSE)</f>
        <v>0</v>
      </c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22.5" customHeight="1">
      <c r="A477" s="56" t="s">
        <v>969</v>
      </c>
      <c r="B477" s="56" t="s">
        <v>970</v>
      </c>
      <c r="C477" s="56" t="s">
        <v>8</v>
      </c>
      <c r="D477" s="61">
        <f>VLOOKUP(C477,Product_Pricing!$A$1:$C$4,3,FALSE)</f>
        <v>600</v>
      </c>
      <c r="E477" s="56" t="str">
        <f>VLOOKUP(A477,CustomerLifestyle_Survey!$B$1:$G$1067,2,FALSE)</f>
        <v>Low Risk</v>
      </c>
      <c r="F477" s="56" t="str">
        <f>VLOOKUP($A477,CustomerLifestyle_Survey!$B$1:$G$1067,F$1,FALSE)</f>
        <v>30 - 60</v>
      </c>
      <c r="G477" s="56">
        <f>VLOOKUP($A477,CustomerLifestyle_Survey!$B$1:$G$1067,G$1,FALSE)</f>
        <v>0</v>
      </c>
      <c r="H477" s="56">
        <f>VLOOKUP($A477,CustomerLifestyle_Survey!$B$1:$G$1067,H$1,FALSE)</f>
        <v>1</v>
      </c>
      <c r="I477" s="56">
        <f>VLOOKUP($A477,CustomerLifestyle_Survey!$B$1:$G$1067,I$1,FALSE)</f>
        <v>0</v>
      </c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22.5" customHeight="1">
      <c r="A478" s="56" t="s">
        <v>971</v>
      </c>
      <c r="B478" s="56" t="s">
        <v>972</v>
      </c>
      <c r="C478" s="56" t="s">
        <v>8</v>
      </c>
      <c r="D478" s="61">
        <f>VLOOKUP(C478,Product_Pricing!$A$1:$C$4,3,FALSE)</f>
        <v>600</v>
      </c>
      <c r="E478" s="56" t="str">
        <f>VLOOKUP(A478,CustomerLifestyle_Survey!$B$1:$G$1067,2,FALSE)</f>
        <v>Low Risk</v>
      </c>
      <c r="F478" s="56" t="str">
        <f>VLOOKUP($A478,CustomerLifestyle_Survey!$B$1:$G$1067,F$1,FALSE)</f>
        <v>30 - 60</v>
      </c>
      <c r="G478" s="56">
        <f>VLOOKUP($A478,CustomerLifestyle_Survey!$B$1:$G$1067,G$1,FALSE)</f>
        <v>0</v>
      </c>
      <c r="H478" s="56">
        <f>VLOOKUP($A478,CustomerLifestyle_Survey!$B$1:$G$1067,H$1,FALSE)</f>
        <v>1</v>
      </c>
      <c r="I478" s="56">
        <f>VLOOKUP($A478,CustomerLifestyle_Survey!$B$1:$G$1067,I$1,FALSE)</f>
        <v>0</v>
      </c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22.5" customHeight="1">
      <c r="A479" s="56" t="s">
        <v>973</v>
      </c>
      <c r="B479" s="56" t="s">
        <v>974</v>
      </c>
      <c r="C479" s="56" t="s">
        <v>8</v>
      </c>
      <c r="D479" s="61">
        <f>VLOOKUP(C479,Product_Pricing!$A$1:$C$4,3,FALSE)</f>
        <v>600</v>
      </c>
      <c r="E479" s="56" t="str">
        <f>VLOOKUP(A479,CustomerLifestyle_Survey!$B$1:$G$1067,2,FALSE)</f>
        <v>Low Risk</v>
      </c>
      <c r="F479" s="56" t="str">
        <f>VLOOKUP($A479,CustomerLifestyle_Survey!$B$1:$G$1067,F$1,FALSE)</f>
        <v>30 - 60</v>
      </c>
      <c r="G479" s="56">
        <f>VLOOKUP($A479,CustomerLifestyle_Survey!$B$1:$G$1067,G$1,FALSE)</f>
        <v>0</v>
      </c>
      <c r="H479" s="56">
        <f>VLOOKUP($A479,CustomerLifestyle_Survey!$B$1:$G$1067,H$1,FALSE)</f>
        <v>1</v>
      </c>
      <c r="I479" s="56">
        <f>VLOOKUP($A479,CustomerLifestyle_Survey!$B$1:$G$1067,I$1,FALSE)</f>
        <v>0</v>
      </c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22.5" customHeight="1">
      <c r="A480" s="56" t="s">
        <v>975</v>
      </c>
      <c r="B480" s="56" t="s">
        <v>976</v>
      </c>
      <c r="C480" s="56" t="s">
        <v>8</v>
      </c>
      <c r="D480" s="61">
        <f>VLOOKUP(C480,Product_Pricing!$A$1:$C$4,3,FALSE)</f>
        <v>600</v>
      </c>
      <c r="E480" s="56" t="str">
        <f>VLOOKUP(A480,CustomerLifestyle_Survey!$B$1:$G$1067,2,FALSE)</f>
        <v>Low Risk</v>
      </c>
      <c r="F480" s="56" t="str">
        <f>VLOOKUP($A480,CustomerLifestyle_Survey!$B$1:$G$1067,F$1,FALSE)</f>
        <v>30 - 60</v>
      </c>
      <c r="G480" s="56">
        <f>VLOOKUP($A480,CustomerLifestyle_Survey!$B$1:$G$1067,G$1,FALSE)</f>
        <v>0</v>
      </c>
      <c r="H480" s="56">
        <f>VLOOKUP($A480,CustomerLifestyle_Survey!$B$1:$G$1067,H$1,FALSE)</f>
        <v>1</v>
      </c>
      <c r="I480" s="56">
        <f>VLOOKUP($A480,CustomerLifestyle_Survey!$B$1:$G$1067,I$1,FALSE)</f>
        <v>0</v>
      </c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22.5" customHeight="1">
      <c r="A481" s="56" t="s">
        <v>977</v>
      </c>
      <c r="B481" s="56" t="s">
        <v>978</v>
      </c>
      <c r="C481" s="56" t="s">
        <v>8</v>
      </c>
      <c r="D481" s="61">
        <f>VLOOKUP(C481,Product_Pricing!$A$1:$C$4,3,FALSE)</f>
        <v>600</v>
      </c>
      <c r="E481" s="56" t="str">
        <f>VLOOKUP(A481,CustomerLifestyle_Survey!$B$1:$G$1067,2,FALSE)</f>
        <v>Low Risk</v>
      </c>
      <c r="F481" s="56" t="str">
        <f>VLOOKUP($A481,CustomerLifestyle_Survey!$B$1:$G$1067,F$1,FALSE)</f>
        <v>30 - 60</v>
      </c>
      <c r="G481" s="56">
        <f>VLOOKUP($A481,CustomerLifestyle_Survey!$B$1:$G$1067,G$1,FALSE)</f>
        <v>0</v>
      </c>
      <c r="H481" s="56">
        <f>VLOOKUP($A481,CustomerLifestyle_Survey!$B$1:$G$1067,H$1,FALSE)</f>
        <v>1</v>
      </c>
      <c r="I481" s="56">
        <f>VLOOKUP($A481,CustomerLifestyle_Survey!$B$1:$G$1067,I$1,FALSE)</f>
        <v>0</v>
      </c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22.5" customHeight="1">
      <c r="A482" s="56" t="s">
        <v>979</v>
      </c>
      <c r="B482" s="56" t="s">
        <v>980</v>
      </c>
      <c r="C482" s="56" t="s">
        <v>8</v>
      </c>
      <c r="D482" s="61">
        <f>VLOOKUP(C482,Product_Pricing!$A$1:$C$4,3,FALSE)</f>
        <v>600</v>
      </c>
      <c r="E482" s="56" t="str">
        <f>VLOOKUP(A482,CustomerLifestyle_Survey!$B$1:$G$1067,2,FALSE)</f>
        <v>Low Risk</v>
      </c>
      <c r="F482" s="56" t="str">
        <f>VLOOKUP($A482,CustomerLifestyle_Survey!$B$1:$G$1067,F$1,FALSE)</f>
        <v>30 - 60</v>
      </c>
      <c r="G482" s="56">
        <f>VLOOKUP($A482,CustomerLifestyle_Survey!$B$1:$G$1067,G$1,FALSE)</f>
        <v>0</v>
      </c>
      <c r="H482" s="56">
        <f>VLOOKUP($A482,CustomerLifestyle_Survey!$B$1:$G$1067,H$1,FALSE)</f>
        <v>1</v>
      </c>
      <c r="I482" s="56">
        <f>VLOOKUP($A482,CustomerLifestyle_Survey!$B$1:$G$1067,I$1,FALSE)</f>
        <v>0</v>
      </c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22.5" customHeight="1">
      <c r="A483" s="56" t="s">
        <v>981</v>
      </c>
      <c r="B483" s="56" t="s">
        <v>982</v>
      </c>
      <c r="C483" s="56" t="s">
        <v>8</v>
      </c>
      <c r="D483" s="61">
        <f>VLOOKUP(C483,Product_Pricing!$A$1:$C$4,3,FALSE)</f>
        <v>600</v>
      </c>
      <c r="E483" s="56" t="str">
        <f>VLOOKUP(A483,CustomerLifestyle_Survey!$B$1:$G$1067,2,FALSE)</f>
        <v>Low Risk</v>
      </c>
      <c r="F483" s="56" t="str">
        <f>VLOOKUP($A483,CustomerLifestyle_Survey!$B$1:$G$1067,F$1,FALSE)</f>
        <v>30 - 60</v>
      </c>
      <c r="G483" s="56">
        <f>VLOOKUP($A483,CustomerLifestyle_Survey!$B$1:$G$1067,G$1,FALSE)</f>
        <v>0</v>
      </c>
      <c r="H483" s="56">
        <f>VLOOKUP($A483,CustomerLifestyle_Survey!$B$1:$G$1067,H$1,FALSE)</f>
        <v>1</v>
      </c>
      <c r="I483" s="56">
        <f>VLOOKUP($A483,CustomerLifestyle_Survey!$B$1:$G$1067,I$1,FALSE)</f>
        <v>0</v>
      </c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22.5" customHeight="1">
      <c r="A484" s="56" t="s">
        <v>983</v>
      </c>
      <c r="B484" s="56" t="s">
        <v>984</v>
      </c>
      <c r="C484" s="56" t="s">
        <v>8</v>
      </c>
      <c r="D484" s="61">
        <f>VLOOKUP(C484,Product_Pricing!$A$1:$C$4,3,FALSE)</f>
        <v>600</v>
      </c>
      <c r="E484" s="56" t="str">
        <f>VLOOKUP(A484,CustomerLifestyle_Survey!$B$1:$G$1067,2,FALSE)</f>
        <v>Low Risk</v>
      </c>
      <c r="F484" s="56" t="str">
        <f>VLOOKUP($A484,CustomerLifestyle_Survey!$B$1:$G$1067,F$1,FALSE)</f>
        <v>30 - 60</v>
      </c>
      <c r="G484" s="56">
        <f>VLOOKUP($A484,CustomerLifestyle_Survey!$B$1:$G$1067,G$1,FALSE)</f>
        <v>0</v>
      </c>
      <c r="H484" s="56">
        <f>VLOOKUP($A484,CustomerLifestyle_Survey!$B$1:$G$1067,H$1,FALSE)</f>
        <v>1</v>
      </c>
      <c r="I484" s="56">
        <f>VLOOKUP($A484,CustomerLifestyle_Survey!$B$1:$G$1067,I$1,FALSE)</f>
        <v>0</v>
      </c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22.5" customHeight="1">
      <c r="A485" s="56" t="s">
        <v>985</v>
      </c>
      <c r="B485" s="56" t="s">
        <v>986</v>
      </c>
      <c r="C485" s="56" t="s">
        <v>8</v>
      </c>
      <c r="D485" s="61">
        <f>VLOOKUP(C485,Product_Pricing!$A$1:$C$4,3,FALSE)</f>
        <v>600</v>
      </c>
      <c r="E485" s="56" t="str">
        <f>VLOOKUP(A485,CustomerLifestyle_Survey!$B$1:$G$1067,2,FALSE)</f>
        <v>Low Risk</v>
      </c>
      <c r="F485" s="56" t="str">
        <f>VLOOKUP($A485,CustomerLifestyle_Survey!$B$1:$G$1067,F$1,FALSE)</f>
        <v>30 - 60</v>
      </c>
      <c r="G485" s="56">
        <f>VLOOKUP($A485,CustomerLifestyle_Survey!$B$1:$G$1067,G$1,FALSE)</f>
        <v>0</v>
      </c>
      <c r="H485" s="56">
        <f>VLOOKUP($A485,CustomerLifestyle_Survey!$B$1:$G$1067,H$1,FALSE)</f>
        <v>1</v>
      </c>
      <c r="I485" s="56">
        <f>VLOOKUP($A485,CustomerLifestyle_Survey!$B$1:$G$1067,I$1,FALSE)</f>
        <v>0</v>
      </c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22.5" customHeight="1">
      <c r="A486" s="56" t="s">
        <v>987</v>
      </c>
      <c r="B486" s="56" t="s">
        <v>988</v>
      </c>
      <c r="C486" s="56" t="s">
        <v>8</v>
      </c>
      <c r="D486" s="61">
        <f>VLOOKUP(C486,Product_Pricing!$A$1:$C$4,3,FALSE)</f>
        <v>600</v>
      </c>
      <c r="E486" s="56" t="str">
        <f>VLOOKUP(A486,CustomerLifestyle_Survey!$B$1:$G$1067,2,FALSE)</f>
        <v>Low Risk</v>
      </c>
      <c r="F486" s="56" t="str">
        <f>VLOOKUP($A486,CustomerLifestyle_Survey!$B$1:$G$1067,F$1,FALSE)</f>
        <v>30 - 60</v>
      </c>
      <c r="G486" s="56">
        <f>VLOOKUP($A486,CustomerLifestyle_Survey!$B$1:$G$1067,G$1,FALSE)</f>
        <v>0</v>
      </c>
      <c r="H486" s="56">
        <f>VLOOKUP($A486,CustomerLifestyle_Survey!$B$1:$G$1067,H$1,FALSE)</f>
        <v>1</v>
      </c>
      <c r="I486" s="56">
        <f>VLOOKUP($A486,CustomerLifestyle_Survey!$B$1:$G$1067,I$1,FALSE)</f>
        <v>0</v>
      </c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22.5" customHeight="1">
      <c r="A487" s="56" t="s">
        <v>989</v>
      </c>
      <c r="B487" s="56" t="s">
        <v>990</v>
      </c>
      <c r="C487" s="56" t="s">
        <v>8</v>
      </c>
      <c r="D487" s="61">
        <f>VLOOKUP(C487,Product_Pricing!$A$1:$C$4,3,FALSE)</f>
        <v>600</v>
      </c>
      <c r="E487" s="56" t="str">
        <f>VLOOKUP(A487,CustomerLifestyle_Survey!$B$1:$G$1067,2,FALSE)</f>
        <v>Low Risk</v>
      </c>
      <c r="F487" s="56" t="str">
        <f>VLOOKUP($A487,CustomerLifestyle_Survey!$B$1:$G$1067,F$1,FALSE)</f>
        <v>30 - 60</v>
      </c>
      <c r="G487" s="56">
        <f>VLOOKUP($A487,CustomerLifestyle_Survey!$B$1:$G$1067,G$1,FALSE)</f>
        <v>0</v>
      </c>
      <c r="H487" s="56">
        <f>VLOOKUP($A487,CustomerLifestyle_Survey!$B$1:$G$1067,H$1,FALSE)</f>
        <v>1</v>
      </c>
      <c r="I487" s="56">
        <f>VLOOKUP($A487,CustomerLifestyle_Survey!$B$1:$G$1067,I$1,FALSE)</f>
        <v>0</v>
      </c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22.5" customHeight="1">
      <c r="A488" s="56" t="s">
        <v>991</v>
      </c>
      <c r="B488" s="56" t="s">
        <v>992</v>
      </c>
      <c r="C488" s="56" t="s">
        <v>8</v>
      </c>
      <c r="D488" s="61">
        <f>VLOOKUP(C488,Product_Pricing!$A$1:$C$4,3,FALSE)</f>
        <v>600</v>
      </c>
      <c r="E488" s="56" t="str">
        <f>VLOOKUP(A488,CustomerLifestyle_Survey!$B$1:$G$1067,2,FALSE)</f>
        <v>Low Risk</v>
      </c>
      <c r="F488" s="56" t="str">
        <f>VLOOKUP($A488,CustomerLifestyle_Survey!$B$1:$G$1067,F$1,FALSE)</f>
        <v>30 - 60</v>
      </c>
      <c r="G488" s="56">
        <f>VLOOKUP($A488,CustomerLifestyle_Survey!$B$1:$G$1067,G$1,FALSE)</f>
        <v>0</v>
      </c>
      <c r="H488" s="56">
        <f>VLOOKUP($A488,CustomerLifestyle_Survey!$B$1:$G$1067,H$1,FALSE)</f>
        <v>1</v>
      </c>
      <c r="I488" s="56">
        <f>VLOOKUP($A488,CustomerLifestyle_Survey!$B$1:$G$1067,I$1,FALSE)</f>
        <v>0</v>
      </c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22.5" customHeight="1">
      <c r="A489" s="56" t="s">
        <v>993</v>
      </c>
      <c r="B489" s="56" t="s">
        <v>994</v>
      </c>
      <c r="C489" s="56" t="s">
        <v>8</v>
      </c>
      <c r="D489" s="61">
        <f>VLOOKUP(C489,Product_Pricing!$A$1:$C$4,3,FALSE)</f>
        <v>600</v>
      </c>
      <c r="E489" s="56" t="str">
        <f>VLOOKUP(A489,CustomerLifestyle_Survey!$B$1:$G$1067,2,FALSE)</f>
        <v>Low Risk</v>
      </c>
      <c r="F489" s="56" t="str">
        <f>VLOOKUP($A489,CustomerLifestyle_Survey!$B$1:$G$1067,F$1,FALSE)</f>
        <v>30 - 60</v>
      </c>
      <c r="G489" s="56">
        <f>VLOOKUP($A489,CustomerLifestyle_Survey!$B$1:$G$1067,G$1,FALSE)</f>
        <v>0</v>
      </c>
      <c r="H489" s="56">
        <f>VLOOKUP($A489,CustomerLifestyle_Survey!$B$1:$G$1067,H$1,FALSE)</f>
        <v>1</v>
      </c>
      <c r="I489" s="56">
        <f>VLOOKUP($A489,CustomerLifestyle_Survey!$B$1:$G$1067,I$1,FALSE)</f>
        <v>0</v>
      </c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22.5" customHeight="1">
      <c r="A490" s="56" t="s">
        <v>995</v>
      </c>
      <c r="B490" s="56" t="s">
        <v>996</v>
      </c>
      <c r="C490" s="56" t="s">
        <v>8</v>
      </c>
      <c r="D490" s="61">
        <f>VLOOKUP(C490,Product_Pricing!$A$1:$C$4,3,FALSE)</f>
        <v>600</v>
      </c>
      <c r="E490" s="56" t="str">
        <f>VLOOKUP(A490,CustomerLifestyle_Survey!$B$1:$G$1067,2,FALSE)</f>
        <v>Low Risk</v>
      </c>
      <c r="F490" s="56" t="str">
        <f>VLOOKUP($A490,CustomerLifestyle_Survey!$B$1:$G$1067,F$1,FALSE)</f>
        <v>30 - 60</v>
      </c>
      <c r="G490" s="56">
        <f>VLOOKUP($A490,CustomerLifestyle_Survey!$B$1:$G$1067,G$1,FALSE)</f>
        <v>0</v>
      </c>
      <c r="H490" s="56">
        <f>VLOOKUP($A490,CustomerLifestyle_Survey!$B$1:$G$1067,H$1,FALSE)</f>
        <v>1</v>
      </c>
      <c r="I490" s="56">
        <f>VLOOKUP($A490,CustomerLifestyle_Survey!$B$1:$G$1067,I$1,FALSE)</f>
        <v>0</v>
      </c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22.5" customHeight="1">
      <c r="A491" s="56" t="s">
        <v>997</v>
      </c>
      <c r="B491" s="56" t="s">
        <v>998</v>
      </c>
      <c r="C491" s="56" t="s">
        <v>8</v>
      </c>
      <c r="D491" s="61">
        <f>VLOOKUP(C491,Product_Pricing!$A$1:$C$4,3,FALSE)</f>
        <v>600</v>
      </c>
      <c r="E491" s="56" t="str">
        <f>VLOOKUP(A491,CustomerLifestyle_Survey!$B$1:$G$1067,2,FALSE)</f>
        <v>Low Risk</v>
      </c>
      <c r="F491" s="56" t="str">
        <f>VLOOKUP($A491,CustomerLifestyle_Survey!$B$1:$G$1067,F$1,FALSE)</f>
        <v>30 - 60</v>
      </c>
      <c r="G491" s="56">
        <f>VLOOKUP($A491,CustomerLifestyle_Survey!$B$1:$G$1067,G$1,FALSE)</f>
        <v>0</v>
      </c>
      <c r="H491" s="56">
        <f>VLOOKUP($A491,CustomerLifestyle_Survey!$B$1:$G$1067,H$1,FALSE)</f>
        <v>1</v>
      </c>
      <c r="I491" s="56">
        <f>VLOOKUP($A491,CustomerLifestyle_Survey!$B$1:$G$1067,I$1,FALSE)</f>
        <v>0</v>
      </c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22.5" customHeight="1">
      <c r="A492" s="56" t="s">
        <v>999</v>
      </c>
      <c r="B492" s="56" t="s">
        <v>1000</v>
      </c>
      <c r="C492" s="56" t="s">
        <v>8</v>
      </c>
      <c r="D492" s="61">
        <f>VLOOKUP(C492,Product_Pricing!$A$1:$C$4,3,FALSE)</f>
        <v>600</v>
      </c>
      <c r="E492" s="56" t="str">
        <f>VLOOKUP(A492,CustomerLifestyle_Survey!$B$1:$G$1067,2,FALSE)</f>
        <v>Low Risk</v>
      </c>
      <c r="F492" s="56" t="str">
        <f>VLOOKUP($A492,CustomerLifestyle_Survey!$B$1:$G$1067,F$1,FALSE)</f>
        <v>30 - 60</v>
      </c>
      <c r="G492" s="56">
        <f>VLOOKUP($A492,CustomerLifestyle_Survey!$B$1:$G$1067,G$1,FALSE)</f>
        <v>0</v>
      </c>
      <c r="H492" s="56">
        <f>VLOOKUP($A492,CustomerLifestyle_Survey!$B$1:$G$1067,H$1,FALSE)</f>
        <v>1</v>
      </c>
      <c r="I492" s="56">
        <f>VLOOKUP($A492,CustomerLifestyle_Survey!$B$1:$G$1067,I$1,FALSE)</f>
        <v>0</v>
      </c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22.5" customHeight="1">
      <c r="A493" s="56" t="s">
        <v>1001</v>
      </c>
      <c r="B493" s="56" t="s">
        <v>1002</v>
      </c>
      <c r="C493" s="56" t="s">
        <v>8</v>
      </c>
      <c r="D493" s="61">
        <f>VLOOKUP(C493,Product_Pricing!$A$1:$C$4,3,FALSE)</f>
        <v>600</v>
      </c>
      <c r="E493" s="56" t="str">
        <f>VLOOKUP(A493,CustomerLifestyle_Survey!$B$1:$G$1067,2,FALSE)</f>
        <v>Low Risk</v>
      </c>
      <c r="F493" s="56" t="str">
        <f>VLOOKUP($A493,CustomerLifestyle_Survey!$B$1:$G$1067,F$1,FALSE)</f>
        <v>30 - 60</v>
      </c>
      <c r="G493" s="56">
        <f>VLOOKUP($A493,CustomerLifestyle_Survey!$B$1:$G$1067,G$1,FALSE)</f>
        <v>0</v>
      </c>
      <c r="H493" s="56">
        <f>VLOOKUP($A493,CustomerLifestyle_Survey!$B$1:$G$1067,H$1,FALSE)</f>
        <v>1</v>
      </c>
      <c r="I493" s="56">
        <f>VLOOKUP($A493,CustomerLifestyle_Survey!$B$1:$G$1067,I$1,FALSE)</f>
        <v>0</v>
      </c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22.5" customHeight="1">
      <c r="A494" s="56" t="s">
        <v>1003</v>
      </c>
      <c r="B494" s="56" t="s">
        <v>1004</v>
      </c>
      <c r="C494" s="56" t="s">
        <v>8</v>
      </c>
      <c r="D494" s="61">
        <f>VLOOKUP(C494,Product_Pricing!$A$1:$C$4,3,FALSE)</f>
        <v>600</v>
      </c>
      <c r="E494" s="56" t="str">
        <f>VLOOKUP(A494,CustomerLifestyle_Survey!$B$1:$G$1067,2,FALSE)</f>
        <v>Low Risk</v>
      </c>
      <c r="F494" s="56" t="str">
        <f>VLOOKUP($A494,CustomerLifestyle_Survey!$B$1:$G$1067,F$1,FALSE)</f>
        <v>30 - 60</v>
      </c>
      <c r="G494" s="56">
        <f>VLOOKUP($A494,CustomerLifestyle_Survey!$B$1:$G$1067,G$1,FALSE)</f>
        <v>0</v>
      </c>
      <c r="H494" s="56">
        <f>VLOOKUP($A494,CustomerLifestyle_Survey!$B$1:$G$1067,H$1,FALSE)</f>
        <v>1</v>
      </c>
      <c r="I494" s="56">
        <f>VLOOKUP($A494,CustomerLifestyle_Survey!$B$1:$G$1067,I$1,FALSE)</f>
        <v>0</v>
      </c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22.5" customHeight="1">
      <c r="A495" s="56" t="s">
        <v>1005</v>
      </c>
      <c r="B495" s="56" t="s">
        <v>1006</v>
      </c>
      <c r="C495" s="56" t="s">
        <v>8</v>
      </c>
      <c r="D495" s="61">
        <f>VLOOKUP(C495,Product_Pricing!$A$1:$C$4,3,FALSE)</f>
        <v>600</v>
      </c>
      <c r="E495" s="56" t="str">
        <f>VLOOKUP(A495,CustomerLifestyle_Survey!$B$1:$G$1067,2,FALSE)</f>
        <v>Low Risk</v>
      </c>
      <c r="F495" s="56" t="str">
        <f>VLOOKUP($A495,CustomerLifestyle_Survey!$B$1:$G$1067,F$1,FALSE)</f>
        <v>30 - 60</v>
      </c>
      <c r="G495" s="56">
        <f>VLOOKUP($A495,CustomerLifestyle_Survey!$B$1:$G$1067,G$1,FALSE)</f>
        <v>0</v>
      </c>
      <c r="H495" s="56">
        <f>VLOOKUP($A495,CustomerLifestyle_Survey!$B$1:$G$1067,H$1,FALSE)</f>
        <v>1</v>
      </c>
      <c r="I495" s="56">
        <f>VLOOKUP($A495,CustomerLifestyle_Survey!$B$1:$G$1067,I$1,FALSE)</f>
        <v>0</v>
      </c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22.5" customHeight="1">
      <c r="A496" s="56" t="s">
        <v>1007</v>
      </c>
      <c r="B496" s="56" t="s">
        <v>1008</v>
      </c>
      <c r="C496" s="56" t="s">
        <v>8</v>
      </c>
      <c r="D496" s="61">
        <f>VLOOKUP(C496,Product_Pricing!$A$1:$C$4,3,FALSE)</f>
        <v>600</v>
      </c>
      <c r="E496" s="56" t="str">
        <f>VLOOKUP(A496,CustomerLifestyle_Survey!$B$1:$G$1067,2,FALSE)</f>
        <v>Low Risk</v>
      </c>
      <c r="F496" s="56" t="str">
        <f>VLOOKUP($A496,CustomerLifestyle_Survey!$B$1:$G$1067,F$1,FALSE)</f>
        <v>30 - 60</v>
      </c>
      <c r="G496" s="56">
        <f>VLOOKUP($A496,CustomerLifestyle_Survey!$B$1:$G$1067,G$1,FALSE)</f>
        <v>0</v>
      </c>
      <c r="H496" s="56">
        <f>VLOOKUP($A496,CustomerLifestyle_Survey!$B$1:$G$1067,H$1,FALSE)</f>
        <v>1</v>
      </c>
      <c r="I496" s="56">
        <f>VLOOKUP($A496,CustomerLifestyle_Survey!$B$1:$G$1067,I$1,FALSE)</f>
        <v>0</v>
      </c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22.5" customHeight="1">
      <c r="A497" s="56" t="s">
        <v>1009</v>
      </c>
      <c r="B497" s="56" t="s">
        <v>1010</v>
      </c>
      <c r="C497" s="56" t="s">
        <v>8</v>
      </c>
      <c r="D497" s="61">
        <f>VLOOKUP(C497,Product_Pricing!$A$1:$C$4,3,FALSE)</f>
        <v>600</v>
      </c>
      <c r="E497" s="56" t="str">
        <f>VLOOKUP(A497,CustomerLifestyle_Survey!$B$1:$G$1067,2,FALSE)</f>
        <v>Low Risk</v>
      </c>
      <c r="F497" s="56" t="str">
        <f>VLOOKUP($A497,CustomerLifestyle_Survey!$B$1:$G$1067,F$1,FALSE)</f>
        <v>30 - 60</v>
      </c>
      <c r="G497" s="56">
        <f>VLOOKUP($A497,CustomerLifestyle_Survey!$B$1:$G$1067,G$1,FALSE)</f>
        <v>0</v>
      </c>
      <c r="H497" s="56">
        <f>VLOOKUP($A497,CustomerLifestyle_Survey!$B$1:$G$1067,H$1,FALSE)</f>
        <v>1</v>
      </c>
      <c r="I497" s="56">
        <f>VLOOKUP($A497,CustomerLifestyle_Survey!$B$1:$G$1067,I$1,FALSE)</f>
        <v>0</v>
      </c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22.5" customHeight="1">
      <c r="A498" s="56" t="s">
        <v>1011</v>
      </c>
      <c r="B498" s="56" t="s">
        <v>1012</v>
      </c>
      <c r="C498" s="56" t="s">
        <v>8</v>
      </c>
      <c r="D498" s="61">
        <f>VLOOKUP(C498,Product_Pricing!$A$1:$C$4,3,FALSE)</f>
        <v>600</v>
      </c>
      <c r="E498" s="56" t="str">
        <f>VLOOKUP(A498,CustomerLifestyle_Survey!$B$1:$G$1067,2,FALSE)</f>
        <v>Low Risk</v>
      </c>
      <c r="F498" s="56" t="str">
        <f>VLOOKUP($A498,CustomerLifestyle_Survey!$B$1:$G$1067,F$1,FALSE)</f>
        <v>30 - 60</v>
      </c>
      <c r="G498" s="56">
        <f>VLOOKUP($A498,CustomerLifestyle_Survey!$B$1:$G$1067,G$1,FALSE)</f>
        <v>0</v>
      </c>
      <c r="H498" s="56">
        <f>VLOOKUP($A498,CustomerLifestyle_Survey!$B$1:$G$1067,H$1,FALSE)</f>
        <v>1</v>
      </c>
      <c r="I498" s="56">
        <f>VLOOKUP($A498,CustomerLifestyle_Survey!$B$1:$G$1067,I$1,FALSE)</f>
        <v>0</v>
      </c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22.5" customHeight="1">
      <c r="A499" s="56" t="s">
        <v>1013</v>
      </c>
      <c r="B499" s="56" t="s">
        <v>1014</v>
      </c>
      <c r="C499" s="56" t="s">
        <v>8</v>
      </c>
      <c r="D499" s="61">
        <f>VLOOKUP(C499,Product_Pricing!$A$1:$C$4,3,FALSE)</f>
        <v>600</v>
      </c>
      <c r="E499" s="56" t="str">
        <f>VLOOKUP(A499,CustomerLifestyle_Survey!$B$1:$G$1067,2,FALSE)</f>
        <v>Low Risk</v>
      </c>
      <c r="F499" s="56" t="str">
        <f>VLOOKUP($A499,CustomerLifestyle_Survey!$B$1:$G$1067,F$1,FALSE)</f>
        <v>30 - 60</v>
      </c>
      <c r="G499" s="56">
        <f>VLOOKUP($A499,CustomerLifestyle_Survey!$B$1:$G$1067,G$1,FALSE)</f>
        <v>0</v>
      </c>
      <c r="H499" s="56">
        <f>VLOOKUP($A499,CustomerLifestyle_Survey!$B$1:$G$1067,H$1,FALSE)</f>
        <v>1</v>
      </c>
      <c r="I499" s="56">
        <f>VLOOKUP($A499,CustomerLifestyle_Survey!$B$1:$G$1067,I$1,FALSE)</f>
        <v>0</v>
      </c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22.5" customHeight="1">
      <c r="A500" s="56" t="s">
        <v>1015</v>
      </c>
      <c r="B500" s="56" t="s">
        <v>1016</v>
      </c>
      <c r="C500" s="56" t="s">
        <v>8</v>
      </c>
      <c r="D500" s="61">
        <f>VLOOKUP(C500,Product_Pricing!$A$1:$C$4,3,FALSE)</f>
        <v>600</v>
      </c>
      <c r="E500" s="56" t="str">
        <f>VLOOKUP(A500,CustomerLifestyle_Survey!$B$1:$G$1067,2,FALSE)</f>
        <v>Low Risk</v>
      </c>
      <c r="F500" s="56" t="str">
        <f>VLOOKUP($A500,CustomerLifestyle_Survey!$B$1:$G$1067,F$1,FALSE)</f>
        <v>30 - 60</v>
      </c>
      <c r="G500" s="56">
        <f>VLOOKUP($A500,CustomerLifestyle_Survey!$B$1:$G$1067,G$1,FALSE)</f>
        <v>0</v>
      </c>
      <c r="H500" s="56">
        <f>VLOOKUP($A500,CustomerLifestyle_Survey!$B$1:$G$1067,H$1,FALSE)</f>
        <v>1</v>
      </c>
      <c r="I500" s="56">
        <f>VLOOKUP($A500,CustomerLifestyle_Survey!$B$1:$G$1067,I$1,FALSE)</f>
        <v>0</v>
      </c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22.5" customHeight="1">
      <c r="A501" s="56" t="s">
        <v>1017</v>
      </c>
      <c r="B501" s="56" t="s">
        <v>1018</v>
      </c>
      <c r="C501" s="56" t="s">
        <v>8</v>
      </c>
      <c r="D501" s="61">
        <f>VLOOKUP(C501,Product_Pricing!$A$1:$C$4,3,FALSE)</f>
        <v>600</v>
      </c>
      <c r="E501" s="56" t="str">
        <f>VLOOKUP(A501,CustomerLifestyle_Survey!$B$1:$G$1067,2,FALSE)</f>
        <v>Low Risk</v>
      </c>
      <c r="F501" s="56" t="str">
        <f>VLOOKUP($A501,CustomerLifestyle_Survey!$B$1:$G$1067,F$1,FALSE)</f>
        <v>30 - 60</v>
      </c>
      <c r="G501" s="56">
        <f>VLOOKUP($A501,CustomerLifestyle_Survey!$B$1:$G$1067,G$1,FALSE)</f>
        <v>0</v>
      </c>
      <c r="H501" s="56">
        <f>VLOOKUP($A501,CustomerLifestyle_Survey!$B$1:$G$1067,H$1,FALSE)</f>
        <v>1</v>
      </c>
      <c r="I501" s="56">
        <f>VLOOKUP($A501,CustomerLifestyle_Survey!$B$1:$G$1067,I$1,FALSE)</f>
        <v>0</v>
      </c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22.5" customHeight="1">
      <c r="A502" s="56" t="s">
        <v>1019</v>
      </c>
      <c r="B502" s="56" t="s">
        <v>1020</v>
      </c>
      <c r="C502" s="56" t="s">
        <v>8</v>
      </c>
      <c r="D502" s="61">
        <f>VLOOKUP(C502,Product_Pricing!$A$1:$C$4,3,FALSE)</f>
        <v>600</v>
      </c>
      <c r="E502" s="56" t="str">
        <f>VLOOKUP(A502,CustomerLifestyle_Survey!$B$1:$G$1067,2,FALSE)</f>
        <v>Low Risk</v>
      </c>
      <c r="F502" s="56" t="str">
        <f>VLOOKUP($A502,CustomerLifestyle_Survey!$B$1:$G$1067,F$1,FALSE)</f>
        <v>30 - 60</v>
      </c>
      <c r="G502" s="56">
        <f>VLOOKUP($A502,CustomerLifestyle_Survey!$B$1:$G$1067,G$1,FALSE)</f>
        <v>0</v>
      </c>
      <c r="H502" s="56">
        <f>VLOOKUP($A502,CustomerLifestyle_Survey!$B$1:$G$1067,H$1,FALSE)</f>
        <v>1</v>
      </c>
      <c r="I502" s="56">
        <f>VLOOKUP($A502,CustomerLifestyle_Survey!$B$1:$G$1067,I$1,FALSE)</f>
        <v>0</v>
      </c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22.5" customHeight="1">
      <c r="A503" s="56" t="s">
        <v>1021</v>
      </c>
      <c r="B503" s="56" t="s">
        <v>1022</v>
      </c>
      <c r="C503" s="56" t="s">
        <v>8</v>
      </c>
      <c r="D503" s="61">
        <f>VLOOKUP(C503,Product_Pricing!$A$1:$C$4,3,FALSE)</f>
        <v>600</v>
      </c>
      <c r="E503" s="56" t="str">
        <f>VLOOKUP(A503,CustomerLifestyle_Survey!$B$1:$G$1067,2,FALSE)</f>
        <v>Low Risk</v>
      </c>
      <c r="F503" s="56" t="str">
        <f>VLOOKUP($A503,CustomerLifestyle_Survey!$B$1:$G$1067,F$1,FALSE)</f>
        <v>30 - 60</v>
      </c>
      <c r="G503" s="56">
        <f>VLOOKUP($A503,CustomerLifestyle_Survey!$B$1:$G$1067,G$1,FALSE)</f>
        <v>0</v>
      </c>
      <c r="H503" s="56">
        <f>VLOOKUP($A503,CustomerLifestyle_Survey!$B$1:$G$1067,H$1,FALSE)</f>
        <v>1</v>
      </c>
      <c r="I503" s="56">
        <f>VLOOKUP($A503,CustomerLifestyle_Survey!$B$1:$G$1067,I$1,FALSE)</f>
        <v>0</v>
      </c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22.5" customHeight="1">
      <c r="A504" s="56" t="s">
        <v>1023</v>
      </c>
      <c r="B504" s="56" t="s">
        <v>1024</v>
      </c>
      <c r="C504" s="56" t="s">
        <v>8</v>
      </c>
      <c r="D504" s="61">
        <f>VLOOKUP(C504,Product_Pricing!$A$1:$C$4,3,FALSE)</f>
        <v>600</v>
      </c>
      <c r="E504" s="56" t="str">
        <f>VLOOKUP(A504,CustomerLifestyle_Survey!$B$1:$G$1067,2,FALSE)</f>
        <v>Low Risk</v>
      </c>
      <c r="F504" s="56" t="str">
        <f>VLOOKUP($A504,CustomerLifestyle_Survey!$B$1:$G$1067,F$1,FALSE)</f>
        <v>30 - 60</v>
      </c>
      <c r="G504" s="56">
        <f>VLOOKUP($A504,CustomerLifestyle_Survey!$B$1:$G$1067,G$1,FALSE)</f>
        <v>0</v>
      </c>
      <c r="H504" s="56">
        <f>VLOOKUP($A504,CustomerLifestyle_Survey!$B$1:$G$1067,H$1,FALSE)</f>
        <v>1</v>
      </c>
      <c r="I504" s="56">
        <f>VLOOKUP($A504,CustomerLifestyle_Survey!$B$1:$G$1067,I$1,FALSE)</f>
        <v>0</v>
      </c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22.5" customHeight="1">
      <c r="A505" s="56" t="s">
        <v>1025</v>
      </c>
      <c r="B505" s="56" t="s">
        <v>1026</v>
      </c>
      <c r="C505" s="56" t="s">
        <v>8</v>
      </c>
      <c r="D505" s="61">
        <f>VLOOKUP(C505,Product_Pricing!$A$1:$C$4,3,FALSE)</f>
        <v>600</v>
      </c>
      <c r="E505" s="56" t="str">
        <f>VLOOKUP(A505,CustomerLifestyle_Survey!$B$1:$G$1067,2,FALSE)</f>
        <v>Low Risk</v>
      </c>
      <c r="F505" s="56" t="str">
        <f>VLOOKUP($A505,CustomerLifestyle_Survey!$B$1:$G$1067,F$1,FALSE)</f>
        <v>30 - 60</v>
      </c>
      <c r="G505" s="56">
        <f>VLOOKUP($A505,CustomerLifestyle_Survey!$B$1:$G$1067,G$1,FALSE)</f>
        <v>0</v>
      </c>
      <c r="H505" s="56">
        <f>VLOOKUP($A505,CustomerLifestyle_Survey!$B$1:$G$1067,H$1,FALSE)</f>
        <v>1</v>
      </c>
      <c r="I505" s="56">
        <f>VLOOKUP($A505,CustomerLifestyle_Survey!$B$1:$G$1067,I$1,FALSE)</f>
        <v>0</v>
      </c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22.5" customHeight="1">
      <c r="A506" s="56" t="s">
        <v>1027</v>
      </c>
      <c r="B506" s="56" t="s">
        <v>1028</v>
      </c>
      <c r="C506" s="56" t="s">
        <v>8</v>
      </c>
      <c r="D506" s="61">
        <f>VLOOKUP(C506,Product_Pricing!$A$1:$C$4,3,FALSE)</f>
        <v>600</v>
      </c>
      <c r="E506" s="56" t="str">
        <f>VLOOKUP(A506,CustomerLifestyle_Survey!$B$1:$G$1067,2,FALSE)</f>
        <v>Low Risk</v>
      </c>
      <c r="F506" s="56" t="str">
        <f>VLOOKUP($A506,CustomerLifestyle_Survey!$B$1:$G$1067,F$1,FALSE)</f>
        <v>30 - 60</v>
      </c>
      <c r="G506" s="56">
        <f>VLOOKUP($A506,CustomerLifestyle_Survey!$B$1:$G$1067,G$1,FALSE)</f>
        <v>0</v>
      </c>
      <c r="H506" s="56">
        <f>VLOOKUP($A506,CustomerLifestyle_Survey!$B$1:$G$1067,H$1,FALSE)</f>
        <v>1</v>
      </c>
      <c r="I506" s="56">
        <f>VLOOKUP($A506,CustomerLifestyle_Survey!$B$1:$G$1067,I$1,FALSE)</f>
        <v>0</v>
      </c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22.5" customHeight="1">
      <c r="A507" s="56" t="s">
        <v>1029</v>
      </c>
      <c r="B507" s="56" t="s">
        <v>1030</v>
      </c>
      <c r="C507" s="56" t="s">
        <v>8</v>
      </c>
      <c r="D507" s="61">
        <f>VLOOKUP(C507,Product_Pricing!$A$1:$C$4,3,FALSE)</f>
        <v>600</v>
      </c>
      <c r="E507" s="56" t="str">
        <f>VLOOKUP(A507,CustomerLifestyle_Survey!$B$1:$G$1067,2,FALSE)</f>
        <v>Low Risk</v>
      </c>
      <c r="F507" s="56" t="str">
        <f>VLOOKUP($A507,CustomerLifestyle_Survey!$B$1:$G$1067,F$1,FALSE)</f>
        <v>30 - 60</v>
      </c>
      <c r="G507" s="56">
        <f>VLOOKUP($A507,CustomerLifestyle_Survey!$B$1:$G$1067,G$1,FALSE)</f>
        <v>0</v>
      </c>
      <c r="H507" s="56">
        <f>VLOOKUP($A507,CustomerLifestyle_Survey!$B$1:$G$1067,H$1,FALSE)</f>
        <v>1</v>
      </c>
      <c r="I507" s="56">
        <f>VLOOKUP($A507,CustomerLifestyle_Survey!$B$1:$G$1067,I$1,FALSE)</f>
        <v>0</v>
      </c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22.5" customHeight="1">
      <c r="A508" s="56" t="s">
        <v>1031</v>
      </c>
      <c r="B508" s="56" t="s">
        <v>1032</v>
      </c>
      <c r="C508" s="56" t="s">
        <v>8</v>
      </c>
      <c r="D508" s="61">
        <f>VLOOKUP(C508,Product_Pricing!$A$1:$C$4,3,FALSE)</f>
        <v>600</v>
      </c>
      <c r="E508" s="56" t="str">
        <f>VLOOKUP(A508,CustomerLifestyle_Survey!$B$1:$G$1067,2,FALSE)</f>
        <v>Low Risk</v>
      </c>
      <c r="F508" s="56" t="str">
        <f>VLOOKUP($A508,CustomerLifestyle_Survey!$B$1:$G$1067,F$1,FALSE)</f>
        <v>30 - 60</v>
      </c>
      <c r="G508" s="56">
        <f>VLOOKUP($A508,CustomerLifestyle_Survey!$B$1:$G$1067,G$1,FALSE)</f>
        <v>0</v>
      </c>
      <c r="H508" s="56">
        <f>VLOOKUP($A508,CustomerLifestyle_Survey!$B$1:$G$1067,H$1,FALSE)</f>
        <v>1</v>
      </c>
      <c r="I508" s="56">
        <f>VLOOKUP($A508,CustomerLifestyle_Survey!$B$1:$G$1067,I$1,FALSE)</f>
        <v>0</v>
      </c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22.5" customHeight="1">
      <c r="A509" s="56" t="s">
        <v>1033</v>
      </c>
      <c r="B509" s="56" t="s">
        <v>1034</v>
      </c>
      <c r="C509" s="56" t="s">
        <v>8</v>
      </c>
      <c r="D509" s="61">
        <f>VLOOKUP(C509,Product_Pricing!$A$1:$C$4,3,FALSE)</f>
        <v>600</v>
      </c>
      <c r="E509" s="56" t="str">
        <f>VLOOKUP(A509,CustomerLifestyle_Survey!$B$1:$G$1067,2,FALSE)</f>
        <v>Low Risk</v>
      </c>
      <c r="F509" s="56" t="str">
        <f>VLOOKUP($A509,CustomerLifestyle_Survey!$B$1:$G$1067,F$1,FALSE)</f>
        <v>30 - 60</v>
      </c>
      <c r="G509" s="56">
        <f>VLOOKUP($A509,CustomerLifestyle_Survey!$B$1:$G$1067,G$1,FALSE)</f>
        <v>0</v>
      </c>
      <c r="H509" s="56">
        <f>VLOOKUP($A509,CustomerLifestyle_Survey!$B$1:$G$1067,H$1,FALSE)</f>
        <v>1</v>
      </c>
      <c r="I509" s="56">
        <f>VLOOKUP($A509,CustomerLifestyle_Survey!$B$1:$G$1067,I$1,FALSE)</f>
        <v>0</v>
      </c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22.5" customHeight="1">
      <c r="A510" s="56" t="s">
        <v>1035</v>
      </c>
      <c r="B510" s="56" t="s">
        <v>1036</v>
      </c>
      <c r="C510" s="56" t="s">
        <v>8</v>
      </c>
      <c r="D510" s="61">
        <f>VLOOKUP(C510,Product_Pricing!$A$1:$C$4,3,FALSE)</f>
        <v>600</v>
      </c>
      <c r="E510" s="56" t="str">
        <f>VLOOKUP(A510,CustomerLifestyle_Survey!$B$1:$G$1067,2,FALSE)</f>
        <v>Low Risk</v>
      </c>
      <c r="F510" s="56" t="str">
        <f>VLOOKUP($A510,CustomerLifestyle_Survey!$B$1:$G$1067,F$1,FALSE)</f>
        <v>30 - 60</v>
      </c>
      <c r="G510" s="56">
        <f>VLOOKUP($A510,CustomerLifestyle_Survey!$B$1:$G$1067,G$1,FALSE)</f>
        <v>0</v>
      </c>
      <c r="H510" s="56">
        <f>VLOOKUP($A510,CustomerLifestyle_Survey!$B$1:$G$1067,H$1,FALSE)</f>
        <v>1</v>
      </c>
      <c r="I510" s="56">
        <f>VLOOKUP($A510,CustomerLifestyle_Survey!$B$1:$G$1067,I$1,FALSE)</f>
        <v>0</v>
      </c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22.5" customHeight="1">
      <c r="A511" s="56" t="s">
        <v>1037</v>
      </c>
      <c r="B511" s="56" t="s">
        <v>1038</v>
      </c>
      <c r="C511" s="56" t="s">
        <v>8</v>
      </c>
      <c r="D511" s="61">
        <f>VLOOKUP(C511,Product_Pricing!$A$1:$C$4,3,FALSE)</f>
        <v>600</v>
      </c>
      <c r="E511" s="56" t="str">
        <f>VLOOKUP(A511,CustomerLifestyle_Survey!$B$1:$G$1067,2,FALSE)</f>
        <v>Low Risk</v>
      </c>
      <c r="F511" s="56" t="str">
        <f>VLOOKUP($A511,CustomerLifestyle_Survey!$B$1:$G$1067,F$1,FALSE)</f>
        <v>30 - 60</v>
      </c>
      <c r="G511" s="56">
        <f>VLOOKUP($A511,CustomerLifestyle_Survey!$B$1:$G$1067,G$1,FALSE)</f>
        <v>0</v>
      </c>
      <c r="H511" s="56">
        <f>VLOOKUP($A511,CustomerLifestyle_Survey!$B$1:$G$1067,H$1,FALSE)</f>
        <v>1</v>
      </c>
      <c r="I511" s="56">
        <f>VLOOKUP($A511,CustomerLifestyle_Survey!$B$1:$G$1067,I$1,FALSE)</f>
        <v>0</v>
      </c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22.5" customHeight="1">
      <c r="A512" s="56" t="s">
        <v>1039</v>
      </c>
      <c r="B512" s="56" t="s">
        <v>1040</v>
      </c>
      <c r="C512" s="56" t="s">
        <v>8</v>
      </c>
      <c r="D512" s="61">
        <f>VLOOKUP(C512,Product_Pricing!$A$1:$C$4,3,FALSE)</f>
        <v>600</v>
      </c>
      <c r="E512" s="56" t="str">
        <f>VLOOKUP(A512,CustomerLifestyle_Survey!$B$1:$G$1067,2,FALSE)</f>
        <v>Low Risk</v>
      </c>
      <c r="F512" s="56" t="str">
        <f>VLOOKUP($A512,CustomerLifestyle_Survey!$B$1:$G$1067,F$1,FALSE)</f>
        <v>30 - 60</v>
      </c>
      <c r="G512" s="56">
        <f>VLOOKUP($A512,CustomerLifestyle_Survey!$B$1:$G$1067,G$1,FALSE)</f>
        <v>0</v>
      </c>
      <c r="H512" s="56">
        <f>VLOOKUP($A512,CustomerLifestyle_Survey!$B$1:$G$1067,H$1,FALSE)</f>
        <v>1</v>
      </c>
      <c r="I512" s="56">
        <f>VLOOKUP($A512,CustomerLifestyle_Survey!$B$1:$G$1067,I$1,FALSE)</f>
        <v>0</v>
      </c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22.5" customHeight="1">
      <c r="A513" s="56" t="s">
        <v>1041</v>
      </c>
      <c r="B513" s="56" t="s">
        <v>1042</v>
      </c>
      <c r="C513" s="56" t="s">
        <v>8</v>
      </c>
      <c r="D513" s="61">
        <f>VLOOKUP(C513,Product_Pricing!$A$1:$C$4,3,FALSE)</f>
        <v>600</v>
      </c>
      <c r="E513" s="56" t="str">
        <f>VLOOKUP(A513,CustomerLifestyle_Survey!$B$1:$G$1067,2,FALSE)</f>
        <v>Low Risk</v>
      </c>
      <c r="F513" s="56" t="str">
        <f>VLOOKUP($A513,CustomerLifestyle_Survey!$B$1:$G$1067,F$1,FALSE)</f>
        <v>30 - 60</v>
      </c>
      <c r="G513" s="56">
        <f>VLOOKUP($A513,CustomerLifestyle_Survey!$B$1:$G$1067,G$1,FALSE)</f>
        <v>0</v>
      </c>
      <c r="H513" s="56">
        <f>VLOOKUP($A513,CustomerLifestyle_Survey!$B$1:$G$1067,H$1,FALSE)</f>
        <v>1</v>
      </c>
      <c r="I513" s="56">
        <f>VLOOKUP($A513,CustomerLifestyle_Survey!$B$1:$G$1067,I$1,FALSE)</f>
        <v>0</v>
      </c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22.5" customHeight="1">
      <c r="A514" s="56" t="s">
        <v>1043</v>
      </c>
      <c r="B514" s="56" t="s">
        <v>1044</v>
      </c>
      <c r="C514" s="56" t="s">
        <v>8</v>
      </c>
      <c r="D514" s="61">
        <f>VLOOKUP(C514,Product_Pricing!$A$1:$C$4,3,FALSE)</f>
        <v>600</v>
      </c>
      <c r="E514" s="56" t="str">
        <f>VLOOKUP(A514,CustomerLifestyle_Survey!$B$1:$G$1067,2,FALSE)</f>
        <v>Low Risk</v>
      </c>
      <c r="F514" s="56" t="str">
        <f>VLOOKUP($A514,CustomerLifestyle_Survey!$B$1:$G$1067,F$1,FALSE)</f>
        <v>30 - 60</v>
      </c>
      <c r="G514" s="56">
        <f>VLOOKUP($A514,CustomerLifestyle_Survey!$B$1:$G$1067,G$1,FALSE)</f>
        <v>0</v>
      </c>
      <c r="H514" s="56">
        <f>VLOOKUP($A514,CustomerLifestyle_Survey!$B$1:$G$1067,H$1,FALSE)</f>
        <v>1</v>
      </c>
      <c r="I514" s="56">
        <f>VLOOKUP($A514,CustomerLifestyle_Survey!$B$1:$G$1067,I$1,FALSE)</f>
        <v>0</v>
      </c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22.5" customHeight="1">
      <c r="A515" s="56" t="s">
        <v>1045</v>
      </c>
      <c r="B515" s="56" t="s">
        <v>1046</v>
      </c>
      <c r="C515" s="56" t="s">
        <v>8</v>
      </c>
      <c r="D515" s="61">
        <f>VLOOKUP(C515,Product_Pricing!$A$1:$C$4,3,FALSE)</f>
        <v>600</v>
      </c>
      <c r="E515" s="56" t="str">
        <f>VLOOKUP(A515,CustomerLifestyle_Survey!$B$1:$G$1067,2,FALSE)</f>
        <v>Low Risk</v>
      </c>
      <c r="F515" s="56" t="str">
        <f>VLOOKUP($A515,CustomerLifestyle_Survey!$B$1:$G$1067,F$1,FALSE)</f>
        <v>30 - 60</v>
      </c>
      <c r="G515" s="56">
        <f>VLOOKUP($A515,CustomerLifestyle_Survey!$B$1:$G$1067,G$1,FALSE)</f>
        <v>0</v>
      </c>
      <c r="H515" s="56">
        <f>VLOOKUP($A515,CustomerLifestyle_Survey!$B$1:$G$1067,H$1,FALSE)</f>
        <v>1</v>
      </c>
      <c r="I515" s="56">
        <f>VLOOKUP($A515,CustomerLifestyle_Survey!$B$1:$G$1067,I$1,FALSE)</f>
        <v>0</v>
      </c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22.5" customHeight="1">
      <c r="A516" s="56" t="s">
        <v>1047</v>
      </c>
      <c r="B516" s="56" t="s">
        <v>1048</v>
      </c>
      <c r="C516" s="56" t="s">
        <v>8</v>
      </c>
      <c r="D516" s="61">
        <f>VLOOKUP(C516,Product_Pricing!$A$1:$C$4,3,FALSE)</f>
        <v>600</v>
      </c>
      <c r="E516" s="56" t="str">
        <f>VLOOKUP(A516,CustomerLifestyle_Survey!$B$1:$G$1067,2,FALSE)</f>
        <v>Low Risk</v>
      </c>
      <c r="F516" s="56" t="str">
        <f>VLOOKUP($A516,CustomerLifestyle_Survey!$B$1:$G$1067,F$1,FALSE)</f>
        <v>30 - 60</v>
      </c>
      <c r="G516" s="56">
        <f>VLOOKUP($A516,CustomerLifestyle_Survey!$B$1:$G$1067,G$1,FALSE)</f>
        <v>0</v>
      </c>
      <c r="H516" s="56">
        <f>VLOOKUP($A516,CustomerLifestyle_Survey!$B$1:$G$1067,H$1,FALSE)</f>
        <v>1</v>
      </c>
      <c r="I516" s="56">
        <f>VLOOKUP($A516,CustomerLifestyle_Survey!$B$1:$G$1067,I$1,FALSE)</f>
        <v>0</v>
      </c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22.5" customHeight="1">
      <c r="A517" s="56" t="s">
        <v>1049</v>
      </c>
      <c r="B517" s="56" t="s">
        <v>1050</v>
      </c>
      <c r="C517" s="56" t="s">
        <v>8</v>
      </c>
      <c r="D517" s="61">
        <f>VLOOKUP(C517,Product_Pricing!$A$1:$C$4,3,FALSE)</f>
        <v>600</v>
      </c>
      <c r="E517" s="56" t="str">
        <f>VLOOKUP(A517,CustomerLifestyle_Survey!$B$1:$G$1067,2,FALSE)</f>
        <v>Low Risk</v>
      </c>
      <c r="F517" s="56" t="str">
        <f>VLOOKUP($A517,CustomerLifestyle_Survey!$B$1:$G$1067,F$1,FALSE)</f>
        <v>30 - 60</v>
      </c>
      <c r="G517" s="56">
        <f>VLOOKUP($A517,CustomerLifestyle_Survey!$B$1:$G$1067,G$1,FALSE)</f>
        <v>0</v>
      </c>
      <c r="H517" s="56">
        <f>VLOOKUP($A517,CustomerLifestyle_Survey!$B$1:$G$1067,H$1,FALSE)</f>
        <v>1</v>
      </c>
      <c r="I517" s="56">
        <f>VLOOKUP($A517,CustomerLifestyle_Survey!$B$1:$G$1067,I$1,FALSE)</f>
        <v>0</v>
      </c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22.5" customHeight="1">
      <c r="A518" s="56" t="s">
        <v>1051</v>
      </c>
      <c r="B518" s="56" t="s">
        <v>1052</v>
      </c>
      <c r="C518" s="56" t="s">
        <v>8</v>
      </c>
      <c r="D518" s="61">
        <f>VLOOKUP(C518,Product_Pricing!$A$1:$C$4,3,FALSE)</f>
        <v>600</v>
      </c>
      <c r="E518" s="56" t="str">
        <f>VLOOKUP(A518,CustomerLifestyle_Survey!$B$1:$G$1067,2,FALSE)</f>
        <v>Low Risk</v>
      </c>
      <c r="F518" s="56" t="str">
        <f>VLOOKUP($A518,CustomerLifestyle_Survey!$B$1:$G$1067,F$1,FALSE)</f>
        <v>30 - 60</v>
      </c>
      <c r="G518" s="56">
        <f>VLOOKUP($A518,CustomerLifestyle_Survey!$B$1:$G$1067,G$1,FALSE)</f>
        <v>0</v>
      </c>
      <c r="H518" s="56">
        <f>VLOOKUP($A518,CustomerLifestyle_Survey!$B$1:$G$1067,H$1,FALSE)</f>
        <v>1</v>
      </c>
      <c r="I518" s="56">
        <f>VLOOKUP($A518,CustomerLifestyle_Survey!$B$1:$G$1067,I$1,FALSE)</f>
        <v>0</v>
      </c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22.5" customHeight="1">
      <c r="A519" s="56" t="s">
        <v>1053</v>
      </c>
      <c r="B519" s="56" t="s">
        <v>1054</v>
      </c>
      <c r="C519" s="56" t="s">
        <v>8</v>
      </c>
      <c r="D519" s="61">
        <f>VLOOKUP(C519,Product_Pricing!$A$1:$C$4,3,FALSE)</f>
        <v>600</v>
      </c>
      <c r="E519" s="56" t="str">
        <f>VLOOKUP(A519,CustomerLifestyle_Survey!$B$1:$G$1067,2,FALSE)</f>
        <v>Low Risk</v>
      </c>
      <c r="F519" s="56" t="str">
        <f>VLOOKUP($A519,CustomerLifestyle_Survey!$B$1:$G$1067,F$1,FALSE)</f>
        <v>30 - 60</v>
      </c>
      <c r="G519" s="56">
        <f>VLOOKUP($A519,CustomerLifestyle_Survey!$B$1:$G$1067,G$1,FALSE)</f>
        <v>0</v>
      </c>
      <c r="H519" s="56">
        <f>VLOOKUP($A519,CustomerLifestyle_Survey!$B$1:$G$1067,H$1,FALSE)</f>
        <v>1</v>
      </c>
      <c r="I519" s="56">
        <f>VLOOKUP($A519,CustomerLifestyle_Survey!$B$1:$G$1067,I$1,FALSE)</f>
        <v>0</v>
      </c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22.5" customHeight="1">
      <c r="A520" s="56" t="s">
        <v>1055</v>
      </c>
      <c r="B520" s="56" t="s">
        <v>1056</v>
      </c>
      <c r="C520" s="56" t="s">
        <v>8</v>
      </c>
      <c r="D520" s="61">
        <f>VLOOKUP(C520,Product_Pricing!$A$1:$C$4,3,FALSE)</f>
        <v>600</v>
      </c>
      <c r="E520" s="56" t="str">
        <f>VLOOKUP(A520,CustomerLifestyle_Survey!$B$1:$G$1067,2,FALSE)</f>
        <v>Low Risk</v>
      </c>
      <c r="F520" s="56" t="str">
        <f>VLOOKUP($A520,CustomerLifestyle_Survey!$B$1:$G$1067,F$1,FALSE)</f>
        <v>30 - 60</v>
      </c>
      <c r="G520" s="56">
        <f>VLOOKUP($A520,CustomerLifestyle_Survey!$B$1:$G$1067,G$1,FALSE)</f>
        <v>0</v>
      </c>
      <c r="H520" s="56">
        <f>VLOOKUP($A520,CustomerLifestyle_Survey!$B$1:$G$1067,H$1,FALSE)</f>
        <v>1</v>
      </c>
      <c r="I520" s="56">
        <f>VLOOKUP($A520,CustomerLifestyle_Survey!$B$1:$G$1067,I$1,FALSE)</f>
        <v>0</v>
      </c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22.5" customHeight="1">
      <c r="A521" s="56" t="s">
        <v>1057</v>
      </c>
      <c r="B521" s="56" t="s">
        <v>1058</v>
      </c>
      <c r="C521" s="56" t="s">
        <v>8</v>
      </c>
      <c r="D521" s="61">
        <f>VLOOKUP(C521,Product_Pricing!$A$1:$C$4,3,FALSE)</f>
        <v>600</v>
      </c>
      <c r="E521" s="56" t="str">
        <f>VLOOKUP(A521,CustomerLifestyle_Survey!$B$1:$G$1067,2,FALSE)</f>
        <v>Low Risk</v>
      </c>
      <c r="F521" s="56" t="str">
        <f>VLOOKUP($A521,CustomerLifestyle_Survey!$B$1:$G$1067,F$1,FALSE)</f>
        <v>30 - 60</v>
      </c>
      <c r="G521" s="56">
        <f>VLOOKUP($A521,CustomerLifestyle_Survey!$B$1:$G$1067,G$1,FALSE)</f>
        <v>0</v>
      </c>
      <c r="H521" s="56">
        <f>VLOOKUP($A521,CustomerLifestyle_Survey!$B$1:$G$1067,H$1,FALSE)</f>
        <v>1</v>
      </c>
      <c r="I521" s="56">
        <f>VLOOKUP($A521,CustomerLifestyle_Survey!$B$1:$G$1067,I$1,FALSE)</f>
        <v>0</v>
      </c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22.5" customHeight="1">
      <c r="A522" s="56" t="s">
        <v>1059</v>
      </c>
      <c r="B522" s="56" t="s">
        <v>1060</v>
      </c>
      <c r="C522" s="56" t="s">
        <v>8</v>
      </c>
      <c r="D522" s="61">
        <f>VLOOKUP(C522,Product_Pricing!$A$1:$C$4,3,FALSE)</f>
        <v>600</v>
      </c>
      <c r="E522" s="56" t="str">
        <f>VLOOKUP(A522,CustomerLifestyle_Survey!$B$1:$G$1067,2,FALSE)</f>
        <v>Low Risk</v>
      </c>
      <c r="F522" s="56" t="str">
        <f>VLOOKUP($A522,CustomerLifestyle_Survey!$B$1:$G$1067,F$1,FALSE)</f>
        <v>30 - 60</v>
      </c>
      <c r="G522" s="56">
        <f>VLOOKUP($A522,CustomerLifestyle_Survey!$B$1:$G$1067,G$1,FALSE)</f>
        <v>0</v>
      </c>
      <c r="H522" s="56">
        <f>VLOOKUP($A522,CustomerLifestyle_Survey!$B$1:$G$1067,H$1,FALSE)</f>
        <v>1</v>
      </c>
      <c r="I522" s="56">
        <f>VLOOKUP($A522,CustomerLifestyle_Survey!$B$1:$G$1067,I$1,FALSE)</f>
        <v>0</v>
      </c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22.5" customHeight="1">
      <c r="A523" s="56" t="s">
        <v>1061</v>
      </c>
      <c r="B523" s="56" t="s">
        <v>1062</v>
      </c>
      <c r="C523" s="56" t="s">
        <v>8</v>
      </c>
      <c r="D523" s="61">
        <f>VLOOKUP(C523,Product_Pricing!$A$1:$C$4,3,FALSE)</f>
        <v>600</v>
      </c>
      <c r="E523" s="56" t="str">
        <f>VLOOKUP(A523,CustomerLifestyle_Survey!$B$1:$G$1067,2,FALSE)</f>
        <v>Low Risk</v>
      </c>
      <c r="F523" s="56" t="str">
        <f>VLOOKUP($A523,CustomerLifestyle_Survey!$B$1:$G$1067,F$1,FALSE)</f>
        <v>30 - 60</v>
      </c>
      <c r="G523" s="56">
        <f>VLOOKUP($A523,CustomerLifestyle_Survey!$B$1:$G$1067,G$1,FALSE)</f>
        <v>0</v>
      </c>
      <c r="H523" s="56">
        <f>VLOOKUP($A523,CustomerLifestyle_Survey!$B$1:$G$1067,H$1,FALSE)</f>
        <v>1</v>
      </c>
      <c r="I523" s="56">
        <f>VLOOKUP($A523,CustomerLifestyle_Survey!$B$1:$G$1067,I$1,FALSE)</f>
        <v>0</v>
      </c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22.5" customHeight="1">
      <c r="A524" s="56" t="s">
        <v>1063</v>
      </c>
      <c r="B524" s="56" t="s">
        <v>1064</v>
      </c>
      <c r="C524" s="56" t="s">
        <v>8</v>
      </c>
      <c r="D524" s="61">
        <f>VLOOKUP(C524,Product_Pricing!$A$1:$C$4,3,FALSE)</f>
        <v>600</v>
      </c>
      <c r="E524" s="56" t="str">
        <f>VLOOKUP(A524,CustomerLifestyle_Survey!$B$1:$G$1067,2,FALSE)</f>
        <v>Low Risk</v>
      </c>
      <c r="F524" s="56" t="str">
        <f>VLOOKUP($A524,CustomerLifestyle_Survey!$B$1:$G$1067,F$1,FALSE)</f>
        <v>30 - 60</v>
      </c>
      <c r="G524" s="56">
        <f>VLOOKUP($A524,CustomerLifestyle_Survey!$B$1:$G$1067,G$1,FALSE)</f>
        <v>0</v>
      </c>
      <c r="H524" s="56">
        <f>VLOOKUP($A524,CustomerLifestyle_Survey!$B$1:$G$1067,H$1,FALSE)</f>
        <v>1</v>
      </c>
      <c r="I524" s="56">
        <f>VLOOKUP($A524,CustomerLifestyle_Survey!$B$1:$G$1067,I$1,FALSE)</f>
        <v>0</v>
      </c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22.5" customHeight="1">
      <c r="A525" s="56" t="s">
        <v>1065</v>
      </c>
      <c r="B525" s="56" t="s">
        <v>1066</v>
      </c>
      <c r="C525" s="56" t="s">
        <v>8</v>
      </c>
      <c r="D525" s="61">
        <f>VLOOKUP(C525,Product_Pricing!$A$1:$C$4,3,FALSE)</f>
        <v>600</v>
      </c>
      <c r="E525" s="56" t="str">
        <f>VLOOKUP(A525,CustomerLifestyle_Survey!$B$1:$G$1067,2,FALSE)</f>
        <v>Low Risk</v>
      </c>
      <c r="F525" s="56" t="str">
        <f>VLOOKUP($A525,CustomerLifestyle_Survey!$B$1:$G$1067,F$1,FALSE)</f>
        <v>30 - 60</v>
      </c>
      <c r="G525" s="56">
        <f>VLOOKUP($A525,CustomerLifestyle_Survey!$B$1:$G$1067,G$1,FALSE)</f>
        <v>0</v>
      </c>
      <c r="H525" s="56">
        <f>VLOOKUP($A525,CustomerLifestyle_Survey!$B$1:$G$1067,H$1,FALSE)</f>
        <v>1</v>
      </c>
      <c r="I525" s="56">
        <f>VLOOKUP($A525,CustomerLifestyle_Survey!$B$1:$G$1067,I$1,FALSE)</f>
        <v>0</v>
      </c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22.5" customHeight="1">
      <c r="A526" s="56" t="s">
        <v>1067</v>
      </c>
      <c r="B526" s="56" t="s">
        <v>1068</v>
      </c>
      <c r="C526" s="56" t="s">
        <v>8</v>
      </c>
      <c r="D526" s="61">
        <f>VLOOKUP(C526,Product_Pricing!$A$1:$C$4,3,FALSE)</f>
        <v>600</v>
      </c>
      <c r="E526" s="56" t="str">
        <f>VLOOKUP(A526,CustomerLifestyle_Survey!$B$1:$G$1067,2,FALSE)</f>
        <v>Low Risk</v>
      </c>
      <c r="F526" s="56" t="str">
        <f>VLOOKUP($A526,CustomerLifestyle_Survey!$B$1:$G$1067,F$1,FALSE)</f>
        <v>30 - 60</v>
      </c>
      <c r="G526" s="56">
        <f>VLOOKUP($A526,CustomerLifestyle_Survey!$B$1:$G$1067,G$1,FALSE)</f>
        <v>0</v>
      </c>
      <c r="H526" s="56">
        <f>VLOOKUP($A526,CustomerLifestyle_Survey!$B$1:$G$1067,H$1,FALSE)</f>
        <v>1</v>
      </c>
      <c r="I526" s="56">
        <f>VLOOKUP($A526,CustomerLifestyle_Survey!$B$1:$G$1067,I$1,FALSE)</f>
        <v>0</v>
      </c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22.5" customHeight="1">
      <c r="A527" s="56" t="s">
        <v>1069</v>
      </c>
      <c r="B527" s="56" t="s">
        <v>1070</v>
      </c>
      <c r="C527" s="56" t="s">
        <v>8</v>
      </c>
      <c r="D527" s="61">
        <f>VLOOKUP(C527,Product_Pricing!$A$1:$C$4,3,FALSE)</f>
        <v>600</v>
      </c>
      <c r="E527" s="56" t="str">
        <f>VLOOKUP(A527,CustomerLifestyle_Survey!$B$1:$G$1067,2,FALSE)</f>
        <v>Low Risk</v>
      </c>
      <c r="F527" s="56" t="str">
        <f>VLOOKUP($A527,CustomerLifestyle_Survey!$B$1:$G$1067,F$1,FALSE)</f>
        <v>30 - 60</v>
      </c>
      <c r="G527" s="56">
        <f>VLOOKUP($A527,CustomerLifestyle_Survey!$B$1:$G$1067,G$1,FALSE)</f>
        <v>0</v>
      </c>
      <c r="H527" s="56">
        <f>VLOOKUP($A527,CustomerLifestyle_Survey!$B$1:$G$1067,H$1,FALSE)</f>
        <v>1</v>
      </c>
      <c r="I527" s="56">
        <f>VLOOKUP($A527,CustomerLifestyle_Survey!$B$1:$G$1067,I$1,FALSE)</f>
        <v>0</v>
      </c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22.5" customHeight="1">
      <c r="A528" s="56" t="s">
        <v>1071</v>
      </c>
      <c r="B528" s="56" t="s">
        <v>1072</v>
      </c>
      <c r="C528" s="56" t="s">
        <v>8</v>
      </c>
      <c r="D528" s="61">
        <f>VLOOKUP(C528,Product_Pricing!$A$1:$C$4,3,FALSE)</f>
        <v>600</v>
      </c>
      <c r="E528" s="56" t="str">
        <f>VLOOKUP(A528,CustomerLifestyle_Survey!$B$1:$G$1067,2,FALSE)</f>
        <v>Low Risk</v>
      </c>
      <c r="F528" s="56" t="str">
        <f>VLOOKUP($A528,CustomerLifestyle_Survey!$B$1:$G$1067,F$1,FALSE)</f>
        <v>30 - 60</v>
      </c>
      <c r="G528" s="56">
        <f>VLOOKUP($A528,CustomerLifestyle_Survey!$B$1:$G$1067,G$1,FALSE)</f>
        <v>0</v>
      </c>
      <c r="H528" s="56">
        <f>VLOOKUP($A528,CustomerLifestyle_Survey!$B$1:$G$1067,H$1,FALSE)</f>
        <v>1</v>
      </c>
      <c r="I528" s="56">
        <f>VLOOKUP($A528,CustomerLifestyle_Survey!$B$1:$G$1067,I$1,FALSE)</f>
        <v>0</v>
      </c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22.5" customHeight="1">
      <c r="A529" s="56" t="s">
        <v>1073</v>
      </c>
      <c r="B529" s="56" t="s">
        <v>1074</v>
      </c>
      <c r="C529" s="56" t="s">
        <v>8</v>
      </c>
      <c r="D529" s="61">
        <f>VLOOKUP(C529,Product_Pricing!$A$1:$C$4,3,FALSE)</f>
        <v>600</v>
      </c>
      <c r="E529" s="56" t="str">
        <f>VLOOKUP(A529,CustomerLifestyle_Survey!$B$1:$G$1067,2,FALSE)</f>
        <v>Low Risk</v>
      </c>
      <c r="F529" s="56" t="str">
        <f>VLOOKUP($A529,CustomerLifestyle_Survey!$B$1:$G$1067,F$1,FALSE)</f>
        <v>30 - 60</v>
      </c>
      <c r="G529" s="56">
        <f>VLOOKUP($A529,CustomerLifestyle_Survey!$B$1:$G$1067,G$1,FALSE)</f>
        <v>0</v>
      </c>
      <c r="H529" s="56">
        <f>VLOOKUP($A529,CustomerLifestyle_Survey!$B$1:$G$1067,H$1,FALSE)</f>
        <v>1</v>
      </c>
      <c r="I529" s="56">
        <f>VLOOKUP($A529,CustomerLifestyle_Survey!$B$1:$G$1067,I$1,FALSE)</f>
        <v>0</v>
      </c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22.5" customHeight="1">
      <c r="A530" s="56" t="s">
        <v>1075</v>
      </c>
      <c r="B530" s="56" t="s">
        <v>1076</v>
      </c>
      <c r="C530" s="56" t="s">
        <v>8</v>
      </c>
      <c r="D530" s="61">
        <f>VLOOKUP(C530,Product_Pricing!$A$1:$C$4,3,FALSE)</f>
        <v>600</v>
      </c>
      <c r="E530" s="56" t="str">
        <f>VLOOKUP(A530,CustomerLifestyle_Survey!$B$1:$G$1067,2,FALSE)</f>
        <v>Low Risk</v>
      </c>
      <c r="F530" s="56" t="str">
        <f>VLOOKUP($A530,CustomerLifestyle_Survey!$B$1:$G$1067,F$1,FALSE)</f>
        <v>30 - 60</v>
      </c>
      <c r="G530" s="56">
        <f>VLOOKUP($A530,CustomerLifestyle_Survey!$B$1:$G$1067,G$1,FALSE)</f>
        <v>0</v>
      </c>
      <c r="H530" s="56">
        <f>VLOOKUP($A530,CustomerLifestyle_Survey!$B$1:$G$1067,H$1,FALSE)</f>
        <v>1</v>
      </c>
      <c r="I530" s="56">
        <f>VLOOKUP($A530,CustomerLifestyle_Survey!$B$1:$G$1067,I$1,FALSE)</f>
        <v>0</v>
      </c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22.5" customHeight="1">
      <c r="A531" s="56" t="s">
        <v>1077</v>
      </c>
      <c r="B531" s="56" t="s">
        <v>1078</v>
      </c>
      <c r="C531" s="56" t="s">
        <v>8</v>
      </c>
      <c r="D531" s="61">
        <f>VLOOKUP(C531,Product_Pricing!$A$1:$C$4,3,FALSE)</f>
        <v>600</v>
      </c>
      <c r="E531" s="56" t="str">
        <f>VLOOKUP(A531,CustomerLifestyle_Survey!$B$1:$G$1067,2,FALSE)</f>
        <v>Low Risk</v>
      </c>
      <c r="F531" s="56" t="str">
        <f>VLOOKUP($A531,CustomerLifestyle_Survey!$B$1:$G$1067,F$1,FALSE)</f>
        <v>30 - 60</v>
      </c>
      <c r="G531" s="56">
        <f>VLOOKUP($A531,CustomerLifestyle_Survey!$B$1:$G$1067,G$1,FALSE)</f>
        <v>0</v>
      </c>
      <c r="H531" s="56">
        <f>VLOOKUP($A531,CustomerLifestyle_Survey!$B$1:$G$1067,H$1,FALSE)</f>
        <v>1</v>
      </c>
      <c r="I531" s="56">
        <f>VLOOKUP($A531,CustomerLifestyle_Survey!$B$1:$G$1067,I$1,FALSE)</f>
        <v>0</v>
      </c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22.5" customHeight="1">
      <c r="A532" s="56" t="s">
        <v>1079</v>
      </c>
      <c r="B532" s="56" t="s">
        <v>1080</v>
      </c>
      <c r="C532" s="56" t="s">
        <v>8</v>
      </c>
      <c r="D532" s="61">
        <f>VLOOKUP(C532,Product_Pricing!$A$1:$C$4,3,FALSE)</f>
        <v>600</v>
      </c>
      <c r="E532" s="56" t="str">
        <f>VLOOKUP(A532,CustomerLifestyle_Survey!$B$1:$G$1067,2,FALSE)</f>
        <v>Low Risk</v>
      </c>
      <c r="F532" s="56" t="str">
        <f>VLOOKUP($A532,CustomerLifestyle_Survey!$B$1:$G$1067,F$1,FALSE)</f>
        <v>30 - 60</v>
      </c>
      <c r="G532" s="56">
        <f>VLOOKUP($A532,CustomerLifestyle_Survey!$B$1:$G$1067,G$1,FALSE)</f>
        <v>0</v>
      </c>
      <c r="H532" s="56">
        <f>VLOOKUP($A532,CustomerLifestyle_Survey!$B$1:$G$1067,H$1,FALSE)</f>
        <v>1</v>
      </c>
      <c r="I532" s="56">
        <f>VLOOKUP($A532,CustomerLifestyle_Survey!$B$1:$G$1067,I$1,FALSE)</f>
        <v>0</v>
      </c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22.5" customHeight="1">
      <c r="A533" s="56" t="s">
        <v>1081</v>
      </c>
      <c r="B533" s="56" t="s">
        <v>1082</v>
      </c>
      <c r="C533" s="56" t="s">
        <v>8</v>
      </c>
      <c r="D533" s="61">
        <f>VLOOKUP(C533,Product_Pricing!$A$1:$C$4,3,FALSE)</f>
        <v>600</v>
      </c>
      <c r="E533" s="56" t="str">
        <f>VLOOKUP(A533,CustomerLifestyle_Survey!$B$1:$G$1067,2,FALSE)</f>
        <v>Low Risk</v>
      </c>
      <c r="F533" s="56" t="str">
        <f>VLOOKUP($A533,CustomerLifestyle_Survey!$B$1:$G$1067,F$1,FALSE)</f>
        <v>30 - 60</v>
      </c>
      <c r="G533" s="56">
        <f>VLOOKUP($A533,CustomerLifestyle_Survey!$B$1:$G$1067,G$1,FALSE)</f>
        <v>0</v>
      </c>
      <c r="H533" s="56">
        <f>VLOOKUP($A533,CustomerLifestyle_Survey!$B$1:$G$1067,H$1,FALSE)</f>
        <v>1</v>
      </c>
      <c r="I533" s="56">
        <f>VLOOKUP($A533,CustomerLifestyle_Survey!$B$1:$G$1067,I$1,FALSE)</f>
        <v>0</v>
      </c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22.5" customHeight="1">
      <c r="A534" s="56" t="s">
        <v>1083</v>
      </c>
      <c r="B534" s="56" t="s">
        <v>1084</v>
      </c>
      <c r="C534" s="56" t="s">
        <v>8</v>
      </c>
      <c r="D534" s="61">
        <f>VLOOKUP(C534,Product_Pricing!$A$1:$C$4,3,FALSE)</f>
        <v>600</v>
      </c>
      <c r="E534" s="56" t="str">
        <f>VLOOKUP(A534,CustomerLifestyle_Survey!$B$1:$G$1067,2,FALSE)</f>
        <v>Low Risk</v>
      </c>
      <c r="F534" s="56" t="str">
        <f>VLOOKUP($A534,CustomerLifestyle_Survey!$B$1:$G$1067,F$1,FALSE)</f>
        <v>30 - 60</v>
      </c>
      <c r="G534" s="56">
        <f>VLOOKUP($A534,CustomerLifestyle_Survey!$B$1:$G$1067,G$1,FALSE)</f>
        <v>0</v>
      </c>
      <c r="H534" s="56">
        <f>VLOOKUP($A534,CustomerLifestyle_Survey!$B$1:$G$1067,H$1,FALSE)</f>
        <v>1</v>
      </c>
      <c r="I534" s="56">
        <f>VLOOKUP($A534,CustomerLifestyle_Survey!$B$1:$G$1067,I$1,FALSE)</f>
        <v>0</v>
      </c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22.5" customHeight="1">
      <c r="A535" s="56" t="s">
        <v>1085</v>
      </c>
      <c r="B535" s="56" t="s">
        <v>1086</v>
      </c>
      <c r="C535" s="56" t="s">
        <v>8</v>
      </c>
      <c r="D535" s="61">
        <f>VLOOKUP(C535,Product_Pricing!$A$1:$C$4,3,FALSE)</f>
        <v>600</v>
      </c>
      <c r="E535" s="56" t="str">
        <f>VLOOKUP(A535,CustomerLifestyle_Survey!$B$1:$G$1067,2,FALSE)</f>
        <v>Low Risk</v>
      </c>
      <c r="F535" s="56" t="str">
        <f>VLOOKUP($A535,CustomerLifestyle_Survey!$B$1:$G$1067,F$1,FALSE)</f>
        <v>30 - 60</v>
      </c>
      <c r="G535" s="56">
        <f>VLOOKUP($A535,CustomerLifestyle_Survey!$B$1:$G$1067,G$1,FALSE)</f>
        <v>0</v>
      </c>
      <c r="H535" s="56">
        <f>VLOOKUP($A535,CustomerLifestyle_Survey!$B$1:$G$1067,H$1,FALSE)</f>
        <v>1</v>
      </c>
      <c r="I535" s="56">
        <f>VLOOKUP($A535,CustomerLifestyle_Survey!$B$1:$G$1067,I$1,FALSE)</f>
        <v>0</v>
      </c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22.5" customHeight="1">
      <c r="A536" s="56" t="s">
        <v>1087</v>
      </c>
      <c r="B536" s="56" t="s">
        <v>1088</v>
      </c>
      <c r="C536" s="56" t="s">
        <v>8</v>
      </c>
      <c r="D536" s="61">
        <f>VLOOKUP(C536,Product_Pricing!$A$1:$C$4,3,FALSE)</f>
        <v>600</v>
      </c>
      <c r="E536" s="56" t="str">
        <f>VLOOKUP(A536,CustomerLifestyle_Survey!$B$1:$G$1067,2,FALSE)</f>
        <v>Low Risk</v>
      </c>
      <c r="F536" s="56" t="str">
        <f>VLOOKUP($A536,CustomerLifestyle_Survey!$B$1:$G$1067,F$1,FALSE)</f>
        <v>30 - 60</v>
      </c>
      <c r="G536" s="56">
        <f>VLOOKUP($A536,CustomerLifestyle_Survey!$B$1:$G$1067,G$1,FALSE)</f>
        <v>0</v>
      </c>
      <c r="H536" s="56">
        <f>VLOOKUP($A536,CustomerLifestyle_Survey!$B$1:$G$1067,H$1,FALSE)</f>
        <v>1</v>
      </c>
      <c r="I536" s="56">
        <f>VLOOKUP($A536,CustomerLifestyle_Survey!$B$1:$G$1067,I$1,FALSE)</f>
        <v>0</v>
      </c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22.5" customHeight="1">
      <c r="A537" s="56" t="s">
        <v>1089</v>
      </c>
      <c r="B537" s="56" t="s">
        <v>1090</v>
      </c>
      <c r="C537" s="56" t="s">
        <v>8</v>
      </c>
      <c r="D537" s="61">
        <f>VLOOKUP(C537,Product_Pricing!$A$1:$C$4,3,FALSE)</f>
        <v>600</v>
      </c>
      <c r="E537" s="56" t="str">
        <f>VLOOKUP(A537,CustomerLifestyle_Survey!$B$1:$G$1067,2,FALSE)</f>
        <v>Low Risk</v>
      </c>
      <c r="F537" s="56" t="str">
        <f>VLOOKUP($A537,CustomerLifestyle_Survey!$B$1:$G$1067,F$1,FALSE)</f>
        <v>30 - 60</v>
      </c>
      <c r="G537" s="56">
        <f>VLOOKUP($A537,CustomerLifestyle_Survey!$B$1:$G$1067,G$1,FALSE)</f>
        <v>0</v>
      </c>
      <c r="H537" s="56">
        <f>VLOOKUP($A537,CustomerLifestyle_Survey!$B$1:$G$1067,H$1,FALSE)</f>
        <v>1</v>
      </c>
      <c r="I537" s="56">
        <f>VLOOKUP($A537,CustomerLifestyle_Survey!$B$1:$G$1067,I$1,FALSE)</f>
        <v>0</v>
      </c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22.5" customHeight="1">
      <c r="A538" s="56" t="s">
        <v>1091</v>
      </c>
      <c r="B538" s="56" t="s">
        <v>1092</v>
      </c>
      <c r="C538" s="56" t="s">
        <v>8</v>
      </c>
      <c r="D538" s="61">
        <f>VLOOKUP(C538,Product_Pricing!$A$1:$C$4,3,FALSE)</f>
        <v>600</v>
      </c>
      <c r="E538" s="56" t="str">
        <f>VLOOKUP(A538,CustomerLifestyle_Survey!$B$1:$G$1067,2,FALSE)</f>
        <v>Low Risk</v>
      </c>
      <c r="F538" s="56" t="str">
        <f>VLOOKUP($A538,CustomerLifestyle_Survey!$B$1:$G$1067,F$1,FALSE)</f>
        <v>30 - 60</v>
      </c>
      <c r="G538" s="56">
        <f>VLOOKUP($A538,CustomerLifestyle_Survey!$B$1:$G$1067,G$1,FALSE)</f>
        <v>0</v>
      </c>
      <c r="H538" s="56">
        <f>VLOOKUP($A538,CustomerLifestyle_Survey!$B$1:$G$1067,H$1,FALSE)</f>
        <v>1</v>
      </c>
      <c r="I538" s="56">
        <f>VLOOKUP($A538,CustomerLifestyle_Survey!$B$1:$G$1067,I$1,FALSE)</f>
        <v>0</v>
      </c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22.5" customHeight="1">
      <c r="A539" s="56" t="s">
        <v>1093</v>
      </c>
      <c r="B539" s="56" t="s">
        <v>1094</v>
      </c>
      <c r="C539" s="56" t="s">
        <v>8</v>
      </c>
      <c r="D539" s="61">
        <f>VLOOKUP(C539,Product_Pricing!$A$1:$C$4,3,FALSE)</f>
        <v>600</v>
      </c>
      <c r="E539" s="56" t="str">
        <f>VLOOKUP(A539,CustomerLifestyle_Survey!$B$1:$G$1067,2,FALSE)</f>
        <v>Low Risk</v>
      </c>
      <c r="F539" s="56" t="str">
        <f>VLOOKUP($A539,CustomerLifestyle_Survey!$B$1:$G$1067,F$1,FALSE)</f>
        <v>30 - 60</v>
      </c>
      <c r="G539" s="56">
        <f>VLOOKUP($A539,CustomerLifestyle_Survey!$B$1:$G$1067,G$1,FALSE)</f>
        <v>0</v>
      </c>
      <c r="H539" s="56">
        <f>VLOOKUP($A539,CustomerLifestyle_Survey!$B$1:$G$1067,H$1,FALSE)</f>
        <v>1</v>
      </c>
      <c r="I539" s="56">
        <f>VLOOKUP($A539,CustomerLifestyle_Survey!$B$1:$G$1067,I$1,FALSE)</f>
        <v>0</v>
      </c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22.5" customHeight="1">
      <c r="A540" s="56" t="s">
        <v>1095</v>
      </c>
      <c r="B540" s="56" t="s">
        <v>1096</v>
      </c>
      <c r="C540" s="56" t="s">
        <v>8</v>
      </c>
      <c r="D540" s="61">
        <f>VLOOKUP(C540,Product_Pricing!$A$1:$C$4,3,FALSE)</f>
        <v>600</v>
      </c>
      <c r="E540" s="56" t="str">
        <f>VLOOKUP(A540,CustomerLifestyle_Survey!$B$1:$G$1067,2,FALSE)</f>
        <v>Low Risk</v>
      </c>
      <c r="F540" s="56" t="str">
        <f>VLOOKUP($A540,CustomerLifestyle_Survey!$B$1:$G$1067,F$1,FALSE)</f>
        <v>30 - 60</v>
      </c>
      <c r="G540" s="56">
        <f>VLOOKUP($A540,CustomerLifestyle_Survey!$B$1:$G$1067,G$1,FALSE)</f>
        <v>0</v>
      </c>
      <c r="H540" s="56">
        <f>VLOOKUP($A540,CustomerLifestyle_Survey!$B$1:$G$1067,H$1,FALSE)</f>
        <v>1</v>
      </c>
      <c r="I540" s="56">
        <f>VLOOKUP($A540,CustomerLifestyle_Survey!$B$1:$G$1067,I$1,FALSE)</f>
        <v>0</v>
      </c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22.5" customHeight="1">
      <c r="A541" s="56" t="s">
        <v>1097</v>
      </c>
      <c r="B541" s="56" t="s">
        <v>1098</v>
      </c>
      <c r="C541" s="56" t="s">
        <v>8</v>
      </c>
      <c r="D541" s="61">
        <f>VLOOKUP(C541,Product_Pricing!$A$1:$C$4,3,FALSE)</f>
        <v>600</v>
      </c>
      <c r="E541" s="56" t="str">
        <f>VLOOKUP(A541,CustomerLifestyle_Survey!$B$1:$G$1067,2,FALSE)</f>
        <v>Low Risk</v>
      </c>
      <c r="F541" s="56" t="str">
        <f>VLOOKUP($A541,CustomerLifestyle_Survey!$B$1:$G$1067,F$1,FALSE)</f>
        <v>30 - 60</v>
      </c>
      <c r="G541" s="56">
        <f>VLOOKUP($A541,CustomerLifestyle_Survey!$B$1:$G$1067,G$1,FALSE)</f>
        <v>0</v>
      </c>
      <c r="H541" s="56">
        <f>VLOOKUP($A541,CustomerLifestyle_Survey!$B$1:$G$1067,H$1,FALSE)</f>
        <v>1</v>
      </c>
      <c r="I541" s="56">
        <f>VLOOKUP($A541,CustomerLifestyle_Survey!$B$1:$G$1067,I$1,FALSE)</f>
        <v>0</v>
      </c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22.5" customHeight="1">
      <c r="A542" s="56" t="s">
        <v>1099</v>
      </c>
      <c r="B542" s="56" t="s">
        <v>1100</v>
      </c>
      <c r="C542" s="56" t="s">
        <v>8</v>
      </c>
      <c r="D542" s="61">
        <f>VLOOKUP(C542,Product_Pricing!$A$1:$C$4,3,FALSE)</f>
        <v>600</v>
      </c>
      <c r="E542" s="56" t="str">
        <f>VLOOKUP(A542,CustomerLifestyle_Survey!$B$1:$G$1067,2,FALSE)</f>
        <v>Low Risk</v>
      </c>
      <c r="F542" s="56" t="str">
        <f>VLOOKUP($A542,CustomerLifestyle_Survey!$B$1:$G$1067,F$1,FALSE)</f>
        <v>30 - 60</v>
      </c>
      <c r="G542" s="56">
        <f>VLOOKUP($A542,CustomerLifestyle_Survey!$B$1:$G$1067,G$1,FALSE)</f>
        <v>0</v>
      </c>
      <c r="H542" s="56">
        <f>VLOOKUP($A542,CustomerLifestyle_Survey!$B$1:$G$1067,H$1,FALSE)</f>
        <v>1</v>
      </c>
      <c r="I542" s="56">
        <f>VLOOKUP($A542,CustomerLifestyle_Survey!$B$1:$G$1067,I$1,FALSE)</f>
        <v>0</v>
      </c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22.5" customHeight="1">
      <c r="A543" s="56" t="s">
        <v>1101</v>
      </c>
      <c r="B543" s="56" t="s">
        <v>1102</v>
      </c>
      <c r="C543" s="56" t="s">
        <v>8</v>
      </c>
      <c r="D543" s="61">
        <f>VLOOKUP(C543,Product_Pricing!$A$1:$C$4,3,FALSE)</f>
        <v>600</v>
      </c>
      <c r="E543" s="56" t="str">
        <f>VLOOKUP(A543,CustomerLifestyle_Survey!$B$1:$G$1067,2,FALSE)</f>
        <v>Low Risk</v>
      </c>
      <c r="F543" s="56" t="str">
        <f>VLOOKUP($A543,CustomerLifestyle_Survey!$B$1:$G$1067,F$1,FALSE)</f>
        <v>30 - 60</v>
      </c>
      <c r="G543" s="56">
        <f>VLOOKUP($A543,CustomerLifestyle_Survey!$B$1:$G$1067,G$1,FALSE)</f>
        <v>0</v>
      </c>
      <c r="H543" s="56">
        <f>VLOOKUP($A543,CustomerLifestyle_Survey!$B$1:$G$1067,H$1,FALSE)</f>
        <v>1</v>
      </c>
      <c r="I543" s="56">
        <f>VLOOKUP($A543,CustomerLifestyle_Survey!$B$1:$G$1067,I$1,FALSE)</f>
        <v>0</v>
      </c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22.5" customHeight="1">
      <c r="A544" s="56" t="s">
        <v>1103</v>
      </c>
      <c r="B544" s="56" t="s">
        <v>1104</v>
      </c>
      <c r="C544" s="56" t="s">
        <v>8</v>
      </c>
      <c r="D544" s="61">
        <f>VLOOKUP(C544,Product_Pricing!$A$1:$C$4,3,FALSE)</f>
        <v>600</v>
      </c>
      <c r="E544" s="56" t="str">
        <f>VLOOKUP(A544,CustomerLifestyle_Survey!$B$1:$G$1067,2,FALSE)</f>
        <v>Low Risk</v>
      </c>
      <c r="F544" s="56" t="str">
        <f>VLOOKUP($A544,CustomerLifestyle_Survey!$B$1:$G$1067,F$1,FALSE)</f>
        <v>30 - 60</v>
      </c>
      <c r="G544" s="56">
        <f>VLOOKUP($A544,CustomerLifestyle_Survey!$B$1:$G$1067,G$1,FALSE)</f>
        <v>0</v>
      </c>
      <c r="H544" s="56">
        <f>VLOOKUP($A544,CustomerLifestyle_Survey!$B$1:$G$1067,H$1,FALSE)</f>
        <v>1</v>
      </c>
      <c r="I544" s="56">
        <f>VLOOKUP($A544,CustomerLifestyle_Survey!$B$1:$G$1067,I$1,FALSE)</f>
        <v>0</v>
      </c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22.5" customHeight="1">
      <c r="A545" s="56" t="s">
        <v>1105</v>
      </c>
      <c r="B545" s="56" t="s">
        <v>1106</v>
      </c>
      <c r="C545" s="56" t="s">
        <v>8</v>
      </c>
      <c r="D545" s="61">
        <f>VLOOKUP(C545,Product_Pricing!$A$1:$C$4,3,FALSE)</f>
        <v>600</v>
      </c>
      <c r="E545" s="56" t="str">
        <f>VLOOKUP(A545,CustomerLifestyle_Survey!$B$1:$G$1067,2,FALSE)</f>
        <v>Low Risk</v>
      </c>
      <c r="F545" s="56" t="str">
        <f>VLOOKUP($A545,CustomerLifestyle_Survey!$B$1:$G$1067,F$1,FALSE)</f>
        <v>30 - 60</v>
      </c>
      <c r="G545" s="56">
        <f>VLOOKUP($A545,CustomerLifestyle_Survey!$B$1:$G$1067,G$1,FALSE)</f>
        <v>0</v>
      </c>
      <c r="H545" s="56">
        <f>VLOOKUP($A545,CustomerLifestyle_Survey!$B$1:$G$1067,H$1,FALSE)</f>
        <v>1</v>
      </c>
      <c r="I545" s="56">
        <f>VLOOKUP($A545,CustomerLifestyle_Survey!$B$1:$G$1067,I$1,FALSE)</f>
        <v>0</v>
      </c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22.5" customHeight="1">
      <c r="A546" s="56" t="s">
        <v>1107</v>
      </c>
      <c r="B546" s="56" t="s">
        <v>1108</v>
      </c>
      <c r="C546" s="56" t="s">
        <v>8</v>
      </c>
      <c r="D546" s="61">
        <f>VLOOKUP(C546,Product_Pricing!$A$1:$C$4,3,FALSE)</f>
        <v>600</v>
      </c>
      <c r="E546" s="56" t="str">
        <f>VLOOKUP(A546,CustomerLifestyle_Survey!$B$1:$G$1067,2,FALSE)</f>
        <v>Low Risk</v>
      </c>
      <c r="F546" s="56" t="str">
        <f>VLOOKUP($A546,CustomerLifestyle_Survey!$B$1:$G$1067,F$1,FALSE)</f>
        <v>30 - 60</v>
      </c>
      <c r="G546" s="56">
        <f>VLOOKUP($A546,CustomerLifestyle_Survey!$B$1:$G$1067,G$1,FALSE)</f>
        <v>0</v>
      </c>
      <c r="H546" s="56">
        <f>VLOOKUP($A546,CustomerLifestyle_Survey!$B$1:$G$1067,H$1,FALSE)</f>
        <v>1</v>
      </c>
      <c r="I546" s="56">
        <f>VLOOKUP($A546,CustomerLifestyle_Survey!$B$1:$G$1067,I$1,FALSE)</f>
        <v>0</v>
      </c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22.5" customHeight="1">
      <c r="A547" s="56" t="s">
        <v>1109</v>
      </c>
      <c r="B547" s="56" t="s">
        <v>1110</v>
      </c>
      <c r="C547" s="56" t="s">
        <v>8</v>
      </c>
      <c r="D547" s="61">
        <f>VLOOKUP(C547,Product_Pricing!$A$1:$C$4,3,FALSE)</f>
        <v>600</v>
      </c>
      <c r="E547" s="56" t="str">
        <f>VLOOKUP(A547,CustomerLifestyle_Survey!$B$1:$G$1067,2,FALSE)</f>
        <v>Low Risk</v>
      </c>
      <c r="F547" s="56" t="str">
        <f>VLOOKUP($A547,CustomerLifestyle_Survey!$B$1:$G$1067,F$1,FALSE)</f>
        <v>30 - 60</v>
      </c>
      <c r="G547" s="56">
        <f>VLOOKUP($A547,CustomerLifestyle_Survey!$B$1:$G$1067,G$1,FALSE)</f>
        <v>0</v>
      </c>
      <c r="H547" s="56">
        <f>VLOOKUP($A547,CustomerLifestyle_Survey!$B$1:$G$1067,H$1,FALSE)</f>
        <v>1</v>
      </c>
      <c r="I547" s="56">
        <f>VLOOKUP($A547,CustomerLifestyle_Survey!$B$1:$G$1067,I$1,FALSE)</f>
        <v>0</v>
      </c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22.5" customHeight="1">
      <c r="A548" s="56" t="s">
        <v>1111</v>
      </c>
      <c r="B548" s="56" t="s">
        <v>1112</v>
      </c>
      <c r="C548" s="56" t="s">
        <v>8</v>
      </c>
      <c r="D548" s="61">
        <f>VLOOKUP(C548,Product_Pricing!$A$1:$C$4,3,FALSE)</f>
        <v>600</v>
      </c>
      <c r="E548" s="56" t="str">
        <f>VLOOKUP(A548,CustomerLifestyle_Survey!$B$1:$G$1067,2,FALSE)</f>
        <v>Low Risk</v>
      </c>
      <c r="F548" s="56" t="str">
        <f>VLOOKUP($A548,CustomerLifestyle_Survey!$B$1:$G$1067,F$1,FALSE)</f>
        <v>30 - 60</v>
      </c>
      <c r="G548" s="56">
        <f>VLOOKUP($A548,CustomerLifestyle_Survey!$B$1:$G$1067,G$1,FALSE)</f>
        <v>0</v>
      </c>
      <c r="H548" s="56">
        <f>VLOOKUP($A548,CustomerLifestyle_Survey!$B$1:$G$1067,H$1,FALSE)</f>
        <v>1</v>
      </c>
      <c r="I548" s="56">
        <f>VLOOKUP($A548,CustomerLifestyle_Survey!$B$1:$G$1067,I$1,FALSE)</f>
        <v>0</v>
      </c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22.5" customHeight="1">
      <c r="A549" s="56" t="s">
        <v>1113</v>
      </c>
      <c r="B549" s="56" t="s">
        <v>1114</v>
      </c>
      <c r="C549" s="56" t="s">
        <v>8</v>
      </c>
      <c r="D549" s="61">
        <f>VLOOKUP(C549,Product_Pricing!$A$1:$C$4,3,FALSE)</f>
        <v>600</v>
      </c>
      <c r="E549" s="56" t="str">
        <f>VLOOKUP(A549,CustomerLifestyle_Survey!$B$1:$G$1067,2,FALSE)</f>
        <v>Low Risk</v>
      </c>
      <c r="F549" s="56" t="str">
        <f>VLOOKUP($A549,CustomerLifestyle_Survey!$B$1:$G$1067,F$1,FALSE)</f>
        <v>30 - 60</v>
      </c>
      <c r="G549" s="56">
        <f>VLOOKUP($A549,CustomerLifestyle_Survey!$B$1:$G$1067,G$1,FALSE)</f>
        <v>0</v>
      </c>
      <c r="H549" s="56">
        <f>VLOOKUP($A549,CustomerLifestyle_Survey!$B$1:$G$1067,H$1,FALSE)</f>
        <v>1</v>
      </c>
      <c r="I549" s="56">
        <f>VLOOKUP($A549,CustomerLifestyle_Survey!$B$1:$G$1067,I$1,FALSE)</f>
        <v>0</v>
      </c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22.5" customHeight="1">
      <c r="A550" s="56" t="s">
        <v>1115</v>
      </c>
      <c r="B550" s="56" t="s">
        <v>1116</v>
      </c>
      <c r="C550" s="56" t="s">
        <v>8</v>
      </c>
      <c r="D550" s="61">
        <f>VLOOKUP(C550,Product_Pricing!$A$1:$C$4,3,FALSE)</f>
        <v>600</v>
      </c>
      <c r="E550" s="56" t="str">
        <f>VLOOKUP(A550,CustomerLifestyle_Survey!$B$1:$G$1067,2,FALSE)</f>
        <v>Low Risk</v>
      </c>
      <c r="F550" s="56" t="str">
        <f>VLOOKUP($A550,CustomerLifestyle_Survey!$B$1:$G$1067,F$1,FALSE)</f>
        <v>30 - 60</v>
      </c>
      <c r="G550" s="56">
        <f>VLOOKUP($A550,CustomerLifestyle_Survey!$B$1:$G$1067,G$1,FALSE)</f>
        <v>0</v>
      </c>
      <c r="H550" s="56">
        <f>VLOOKUP($A550,CustomerLifestyle_Survey!$B$1:$G$1067,H$1,FALSE)</f>
        <v>1</v>
      </c>
      <c r="I550" s="56">
        <f>VLOOKUP($A550,CustomerLifestyle_Survey!$B$1:$G$1067,I$1,FALSE)</f>
        <v>0</v>
      </c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22.5" customHeight="1">
      <c r="A551" s="56" t="s">
        <v>1117</v>
      </c>
      <c r="B551" s="56" t="s">
        <v>1118</v>
      </c>
      <c r="C551" s="56" t="s">
        <v>8</v>
      </c>
      <c r="D551" s="61">
        <f>VLOOKUP(C551,Product_Pricing!$A$1:$C$4,3,FALSE)</f>
        <v>600</v>
      </c>
      <c r="E551" s="56" t="str">
        <f>VLOOKUP(A551,CustomerLifestyle_Survey!$B$1:$G$1067,2,FALSE)</f>
        <v>Low Risk</v>
      </c>
      <c r="F551" s="56" t="str">
        <f>VLOOKUP($A551,CustomerLifestyle_Survey!$B$1:$G$1067,F$1,FALSE)</f>
        <v>30 - 60</v>
      </c>
      <c r="G551" s="56">
        <f>VLOOKUP($A551,CustomerLifestyle_Survey!$B$1:$G$1067,G$1,FALSE)</f>
        <v>0</v>
      </c>
      <c r="H551" s="56">
        <f>VLOOKUP($A551,CustomerLifestyle_Survey!$B$1:$G$1067,H$1,FALSE)</f>
        <v>1</v>
      </c>
      <c r="I551" s="56">
        <f>VLOOKUP($A551,CustomerLifestyle_Survey!$B$1:$G$1067,I$1,FALSE)</f>
        <v>0</v>
      </c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22.5" customHeight="1">
      <c r="A552" s="56" t="s">
        <v>1119</v>
      </c>
      <c r="B552" s="56" t="s">
        <v>1120</v>
      </c>
      <c r="C552" s="56" t="s">
        <v>8</v>
      </c>
      <c r="D552" s="61">
        <f>VLOOKUP(C552,Product_Pricing!$A$1:$C$4,3,FALSE)</f>
        <v>600</v>
      </c>
      <c r="E552" s="56" t="str">
        <f>VLOOKUP(A552,CustomerLifestyle_Survey!$B$1:$G$1067,2,FALSE)</f>
        <v>Low Risk</v>
      </c>
      <c r="F552" s="56" t="str">
        <f>VLOOKUP($A552,CustomerLifestyle_Survey!$B$1:$G$1067,F$1,FALSE)</f>
        <v>30 - 60</v>
      </c>
      <c r="G552" s="56">
        <f>VLOOKUP($A552,CustomerLifestyle_Survey!$B$1:$G$1067,G$1,FALSE)</f>
        <v>0</v>
      </c>
      <c r="H552" s="56">
        <f>VLOOKUP($A552,CustomerLifestyle_Survey!$B$1:$G$1067,H$1,FALSE)</f>
        <v>1</v>
      </c>
      <c r="I552" s="56">
        <f>VLOOKUP($A552,CustomerLifestyle_Survey!$B$1:$G$1067,I$1,FALSE)</f>
        <v>0</v>
      </c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22.5" customHeight="1">
      <c r="A553" s="56" t="s">
        <v>1121</v>
      </c>
      <c r="B553" s="56" t="s">
        <v>1122</v>
      </c>
      <c r="C553" s="56" t="s">
        <v>8</v>
      </c>
      <c r="D553" s="61">
        <f>VLOOKUP(C553,Product_Pricing!$A$1:$C$4,3,FALSE)</f>
        <v>600</v>
      </c>
      <c r="E553" s="56" t="str">
        <f>VLOOKUP(A553,CustomerLifestyle_Survey!$B$1:$G$1067,2,FALSE)</f>
        <v>Low Risk</v>
      </c>
      <c r="F553" s="56" t="str">
        <f>VLOOKUP($A553,CustomerLifestyle_Survey!$B$1:$G$1067,F$1,FALSE)</f>
        <v>30 - 60</v>
      </c>
      <c r="G553" s="56">
        <f>VLOOKUP($A553,CustomerLifestyle_Survey!$B$1:$G$1067,G$1,FALSE)</f>
        <v>0</v>
      </c>
      <c r="H553" s="56">
        <f>VLOOKUP($A553,CustomerLifestyle_Survey!$B$1:$G$1067,H$1,FALSE)</f>
        <v>1</v>
      </c>
      <c r="I553" s="56">
        <f>VLOOKUP($A553,CustomerLifestyle_Survey!$B$1:$G$1067,I$1,FALSE)</f>
        <v>0</v>
      </c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22.5" customHeight="1">
      <c r="A554" s="56" t="s">
        <v>1123</v>
      </c>
      <c r="B554" s="56" t="s">
        <v>1124</v>
      </c>
      <c r="C554" s="56" t="s">
        <v>8</v>
      </c>
      <c r="D554" s="61">
        <f>VLOOKUP(C554,Product_Pricing!$A$1:$C$4,3,FALSE)</f>
        <v>600</v>
      </c>
      <c r="E554" s="56" t="str">
        <f>VLOOKUP(A554,CustomerLifestyle_Survey!$B$1:$G$1067,2,FALSE)</f>
        <v>Low Risk</v>
      </c>
      <c r="F554" s="56" t="str">
        <f>VLOOKUP($A554,CustomerLifestyle_Survey!$B$1:$G$1067,F$1,FALSE)</f>
        <v>30 - 60</v>
      </c>
      <c r="G554" s="56">
        <f>VLOOKUP($A554,CustomerLifestyle_Survey!$B$1:$G$1067,G$1,FALSE)</f>
        <v>0</v>
      </c>
      <c r="H554" s="56">
        <f>VLOOKUP($A554,CustomerLifestyle_Survey!$B$1:$G$1067,H$1,FALSE)</f>
        <v>1</v>
      </c>
      <c r="I554" s="56">
        <f>VLOOKUP($A554,CustomerLifestyle_Survey!$B$1:$G$1067,I$1,FALSE)</f>
        <v>0</v>
      </c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22.5" customHeight="1">
      <c r="A555" s="56" t="s">
        <v>1125</v>
      </c>
      <c r="B555" s="56" t="s">
        <v>1126</v>
      </c>
      <c r="C555" s="56" t="s">
        <v>8</v>
      </c>
      <c r="D555" s="61">
        <f>VLOOKUP(C555,Product_Pricing!$A$1:$C$4,3,FALSE)</f>
        <v>600</v>
      </c>
      <c r="E555" s="56" t="str">
        <f>VLOOKUP(A555,CustomerLifestyle_Survey!$B$1:$G$1067,2,FALSE)</f>
        <v>Low Risk</v>
      </c>
      <c r="F555" s="56" t="str">
        <f>VLOOKUP($A555,CustomerLifestyle_Survey!$B$1:$G$1067,F$1,FALSE)</f>
        <v>30 - 60</v>
      </c>
      <c r="G555" s="56">
        <f>VLOOKUP($A555,CustomerLifestyle_Survey!$B$1:$G$1067,G$1,FALSE)</f>
        <v>0</v>
      </c>
      <c r="H555" s="56">
        <f>VLOOKUP($A555,CustomerLifestyle_Survey!$B$1:$G$1067,H$1,FALSE)</f>
        <v>1</v>
      </c>
      <c r="I555" s="56">
        <f>VLOOKUP($A555,CustomerLifestyle_Survey!$B$1:$G$1067,I$1,FALSE)</f>
        <v>0</v>
      </c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22.5" customHeight="1">
      <c r="A556" s="56" t="s">
        <v>1127</v>
      </c>
      <c r="B556" s="56" t="s">
        <v>1128</v>
      </c>
      <c r="C556" s="56" t="s">
        <v>8</v>
      </c>
      <c r="D556" s="61">
        <f>VLOOKUP(C556,Product_Pricing!$A$1:$C$4,3,FALSE)</f>
        <v>600</v>
      </c>
      <c r="E556" s="56" t="str">
        <f>VLOOKUP(A556,CustomerLifestyle_Survey!$B$1:$G$1067,2,FALSE)</f>
        <v>Low Risk</v>
      </c>
      <c r="F556" s="56" t="str">
        <f>VLOOKUP($A556,CustomerLifestyle_Survey!$B$1:$G$1067,F$1,FALSE)</f>
        <v>30 - 60</v>
      </c>
      <c r="G556" s="56">
        <f>VLOOKUP($A556,CustomerLifestyle_Survey!$B$1:$G$1067,G$1,FALSE)</f>
        <v>0</v>
      </c>
      <c r="H556" s="56">
        <f>VLOOKUP($A556,CustomerLifestyle_Survey!$B$1:$G$1067,H$1,FALSE)</f>
        <v>1</v>
      </c>
      <c r="I556" s="56">
        <f>VLOOKUP($A556,CustomerLifestyle_Survey!$B$1:$G$1067,I$1,FALSE)</f>
        <v>0</v>
      </c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22.5" customHeight="1">
      <c r="A557" s="56" t="s">
        <v>1129</v>
      </c>
      <c r="B557" s="56" t="s">
        <v>1130</v>
      </c>
      <c r="C557" s="56" t="s">
        <v>8</v>
      </c>
      <c r="D557" s="61">
        <f>VLOOKUP(C557,Product_Pricing!$A$1:$C$4,3,FALSE)</f>
        <v>600</v>
      </c>
      <c r="E557" s="56" t="str">
        <f>VLOOKUP(A557,CustomerLifestyle_Survey!$B$1:$G$1067,2,FALSE)</f>
        <v>Low Risk</v>
      </c>
      <c r="F557" s="56" t="str">
        <f>VLOOKUP($A557,CustomerLifestyle_Survey!$B$1:$G$1067,F$1,FALSE)</f>
        <v>30 - 60</v>
      </c>
      <c r="G557" s="56">
        <f>VLOOKUP($A557,CustomerLifestyle_Survey!$B$1:$G$1067,G$1,FALSE)</f>
        <v>0</v>
      </c>
      <c r="H557" s="56">
        <f>VLOOKUP($A557,CustomerLifestyle_Survey!$B$1:$G$1067,H$1,FALSE)</f>
        <v>1</v>
      </c>
      <c r="I557" s="56">
        <f>VLOOKUP($A557,CustomerLifestyle_Survey!$B$1:$G$1067,I$1,FALSE)</f>
        <v>0</v>
      </c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22.5" customHeight="1">
      <c r="A558" s="56" t="s">
        <v>1131</v>
      </c>
      <c r="B558" s="56" t="s">
        <v>1132</v>
      </c>
      <c r="C558" s="56" t="s">
        <v>8</v>
      </c>
      <c r="D558" s="61">
        <f>VLOOKUP(C558,Product_Pricing!$A$1:$C$4,3,FALSE)</f>
        <v>600</v>
      </c>
      <c r="E558" s="56" t="str">
        <f>VLOOKUP(A558,CustomerLifestyle_Survey!$B$1:$G$1067,2,FALSE)</f>
        <v>Low Risk</v>
      </c>
      <c r="F558" s="56" t="str">
        <f>VLOOKUP($A558,CustomerLifestyle_Survey!$B$1:$G$1067,F$1,FALSE)</f>
        <v>30 - 60</v>
      </c>
      <c r="G558" s="56">
        <f>VLOOKUP($A558,CustomerLifestyle_Survey!$B$1:$G$1067,G$1,FALSE)</f>
        <v>0</v>
      </c>
      <c r="H558" s="56">
        <f>VLOOKUP($A558,CustomerLifestyle_Survey!$B$1:$G$1067,H$1,FALSE)</f>
        <v>1</v>
      </c>
      <c r="I558" s="56">
        <f>VLOOKUP($A558,CustomerLifestyle_Survey!$B$1:$G$1067,I$1,FALSE)</f>
        <v>0</v>
      </c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22.5" customHeight="1">
      <c r="A559" s="56" t="s">
        <v>1133</v>
      </c>
      <c r="B559" s="56" t="s">
        <v>1134</v>
      </c>
      <c r="C559" s="56" t="s">
        <v>8</v>
      </c>
      <c r="D559" s="61">
        <f>VLOOKUP(C559,Product_Pricing!$A$1:$C$4,3,FALSE)</f>
        <v>600</v>
      </c>
      <c r="E559" s="56" t="str">
        <f>VLOOKUP(A559,CustomerLifestyle_Survey!$B$1:$G$1067,2,FALSE)</f>
        <v>Low Risk</v>
      </c>
      <c r="F559" s="56" t="str">
        <f>VLOOKUP($A559,CustomerLifestyle_Survey!$B$1:$G$1067,F$1,FALSE)</f>
        <v>30 - 60</v>
      </c>
      <c r="G559" s="56">
        <f>VLOOKUP($A559,CustomerLifestyle_Survey!$B$1:$G$1067,G$1,FALSE)</f>
        <v>0</v>
      </c>
      <c r="H559" s="56">
        <f>VLOOKUP($A559,CustomerLifestyle_Survey!$B$1:$G$1067,H$1,FALSE)</f>
        <v>1</v>
      </c>
      <c r="I559" s="56">
        <f>VLOOKUP($A559,CustomerLifestyle_Survey!$B$1:$G$1067,I$1,FALSE)</f>
        <v>0</v>
      </c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22.5" customHeight="1">
      <c r="A560" s="56" t="s">
        <v>1135</v>
      </c>
      <c r="B560" s="56" t="s">
        <v>1136</v>
      </c>
      <c r="C560" s="56" t="s">
        <v>8</v>
      </c>
      <c r="D560" s="61">
        <f>VLOOKUP(C560,Product_Pricing!$A$1:$C$4,3,FALSE)</f>
        <v>600</v>
      </c>
      <c r="E560" s="56" t="str">
        <f>VLOOKUP(A560,CustomerLifestyle_Survey!$B$1:$G$1067,2,FALSE)</f>
        <v>Low Risk</v>
      </c>
      <c r="F560" s="56" t="str">
        <f>VLOOKUP($A560,CustomerLifestyle_Survey!$B$1:$G$1067,F$1,FALSE)</f>
        <v>30 - 60</v>
      </c>
      <c r="G560" s="56">
        <f>VLOOKUP($A560,CustomerLifestyle_Survey!$B$1:$G$1067,G$1,FALSE)</f>
        <v>0</v>
      </c>
      <c r="H560" s="56">
        <f>VLOOKUP($A560,CustomerLifestyle_Survey!$B$1:$G$1067,H$1,FALSE)</f>
        <v>1</v>
      </c>
      <c r="I560" s="56">
        <f>VLOOKUP($A560,CustomerLifestyle_Survey!$B$1:$G$1067,I$1,FALSE)</f>
        <v>0</v>
      </c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22.5" customHeight="1">
      <c r="A561" s="56" t="s">
        <v>1137</v>
      </c>
      <c r="B561" s="56" t="s">
        <v>1138</v>
      </c>
      <c r="C561" s="56" t="s">
        <v>8</v>
      </c>
      <c r="D561" s="61">
        <f>VLOOKUP(C561,Product_Pricing!$A$1:$C$4,3,FALSE)</f>
        <v>600</v>
      </c>
      <c r="E561" s="56" t="str">
        <f>VLOOKUP(A561,CustomerLifestyle_Survey!$B$1:$G$1067,2,FALSE)</f>
        <v>Low Risk</v>
      </c>
      <c r="F561" s="56" t="str">
        <f>VLOOKUP($A561,CustomerLifestyle_Survey!$B$1:$G$1067,F$1,FALSE)</f>
        <v>30 - 60</v>
      </c>
      <c r="G561" s="56">
        <f>VLOOKUP($A561,CustomerLifestyle_Survey!$B$1:$G$1067,G$1,FALSE)</f>
        <v>0</v>
      </c>
      <c r="H561" s="56">
        <f>VLOOKUP($A561,CustomerLifestyle_Survey!$B$1:$G$1067,H$1,FALSE)</f>
        <v>1</v>
      </c>
      <c r="I561" s="56">
        <f>VLOOKUP($A561,CustomerLifestyle_Survey!$B$1:$G$1067,I$1,FALSE)</f>
        <v>0</v>
      </c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22.5" customHeight="1">
      <c r="A562" s="56" t="s">
        <v>1139</v>
      </c>
      <c r="B562" s="56" t="s">
        <v>1140</v>
      </c>
      <c r="C562" s="56" t="s">
        <v>8</v>
      </c>
      <c r="D562" s="61">
        <f>VLOOKUP(C562,Product_Pricing!$A$1:$C$4,3,FALSE)</f>
        <v>600</v>
      </c>
      <c r="E562" s="56" t="str">
        <f>VLOOKUP(A562,CustomerLifestyle_Survey!$B$1:$G$1067,2,FALSE)</f>
        <v>Low Risk</v>
      </c>
      <c r="F562" s="56" t="str">
        <f>VLOOKUP($A562,CustomerLifestyle_Survey!$B$1:$G$1067,F$1,FALSE)</f>
        <v>30 - 60</v>
      </c>
      <c r="G562" s="56">
        <f>VLOOKUP($A562,CustomerLifestyle_Survey!$B$1:$G$1067,G$1,FALSE)</f>
        <v>0</v>
      </c>
      <c r="H562" s="56">
        <f>VLOOKUP($A562,CustomerLifestyle_Survey!$B$1:$G$1067,H$1,FALSE)</f>
        <v>1</v>
      </c>
      <c r="I562" s="56">
        <f>VLOOKUP($A562,CustomerLifestyle_Survey!$B$1:$G$1067,I$1,FALSE)</f>
        <v>0</v>
      </c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22.5" customHeight="1">
      <c r="A563" s="56" t="s">
        <v>1141</v>
      </c>
      <c r="B563" s="56" t="s">
        <v>1142</v>
      </c>
      <c r="C563" s="56" t="s">
        <v>8</v>
      </c>
      <c r="D563" s="61">
        <f>VLOOKUP(C563,Product_Pricing!$A$1:$C$4,3,FALSE)</f>
        <v>600</v>
      </c>
      <c r="E563" s="56" t="str">
        <f>VLOOKUP(A563,CustomerLifestyle_Survey!$B$1:$G$1067,2,FALSE)</f>
        <v>Low Risk</v>
      </c>
      <c r="F563" s="56" t="str">
        <f>VLOOKUP($A563,CustomerLifestyle_Survey!$B$1:$G$1067,F$1,FALSE)</f>
        <v>30 - 60</v>
      </c>
      <c r="G563" s="56">
        <f>VLOOKUP($A563,CustomerLifestyle_Survey!$B$1:$G$1067,G$1,FALSE)</f>
        <v>0</v>
      </c>
      <c r="H563" s="56">
        <f>VLOOKUP($A563,CustomerLifestyle_Survey!$B$1:$G$1067,H$1,FALSE)</f>
        <v>1</v>
      </c>
      <c r="I563" s="56">
        <f>VLOOKUP($A563,CustomerLifestyle_Survey!$B$1:$G$1067,I$1,FALSE)</f>
        <v>0</v>
      </c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22.5" customHeight="1">
      <c r="A564" s="56" t="s">
        <v>1143</v>
      </c>
      <c r="B564" s="56" t="s">
        <v>1144</v>
      </c>
      <c r="C564" s="56" t="s">
        <v>8</v>
      </c>
      <c r="D564" s="61">
        <f>VLOOKUP(C564,Product_Pricing!$A$1:$C$4,3,FALSE)</f>
        <v>600</v>
      </c>
      <c r="E564" s="56" t="str">
        <f>VLOOKUP(A564,CustomerLifestyle_Survey!$B$1:$G$1067,2,FALSE)</f>
        <v>Low Risk</v>
      </c>
      <c r="F564" s="56" t="str">
        <f>VLOOKUP($A564,CustomerLifestyle_Survey!$B$1:$G$1067,F$1,FALSE)</f>
        <v>30 - 60</v>
      </c>
      <c r="G564" s="56">
        <f>VLOOKUP($A564,CustomerLifestyle_Survey!$B$1:$G$1067,G$1,FALSE)</f>
        <v>0</v>
      </c>
      <c r="H564" s="56">
        <f>VLOOKUP($A564,CustomerLifestyle_Survey!$B$1:$G$1067,H$1,FALSE)</f>
        <v>1</v>
      </c>
      <c r="I564" s="56">
        <f>VLOOKUP($A564,CustomerLifestyle_Survey!$B$1:$G$1067,I$1,FALSE)</f>
        <v>0</v>
      </c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22.5" customHeight="1">
      <c r="A565" s="56" t="s">
        <v>1145</v>
      </c>
      <c r="B565" s="56" t="s">
        <v>1146</v>
      </c>
      <c r="C565" s="56" t="s">
        <v>8</v>
      </c>
      <c r="D565" s="61">
        <f>VLOOKUP(C565,Product_Pricing!$A$1:$C$4,3,FALSE)</f>
        <v>600</v>
      </c>
      <c r="E565" s="56" t="str">
        <f>VLOOKUP(A565,CustomerLifestyle_Survey!$B$1:$G$1067,2,FALSE)</f>
        <v>Low Risk</v>
      </c>
      <c r="F565" s="56" t="str">
        <f>VLOOKUP($A565,CustomerLifestyle_Survey!$B$1:$G$1067,F$1,FALSE)</f>
        <v>30 - 60</v>
      </c>
      <c r="G565" s="56">
        <f>VLOOKUP($A565,CustomerLifestyle_Survey!$B$1:$G$1067,G$1,FALSE)</f>
        <v>0</v>
      </c>
      <c r="H565" s="56">
        <f>VLOOKUP($A565,CustomerLifestyle_Survey!$B$1:$G$1067,H$1,FALSE)</f>
        <v>1</v>
      </c>
      <c r="I565" s="56">
        <f>VLOOKUP($A565,CustomerLifestyle_Survey!$B$1:$G$1067,I$1,FALSE)</f>
        <v>0</v>
      </c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22.5" customHeight="1">
      <c r="A566" s="56" t="s">
        <v>1147</v>
      </c>
      <c r="B566" s="56" t="s">
        <v>1148</v>
      </c>
      <c r="C566" s="56" t="s">
        <v>8</v>
      </c>
      <c r="D566" s="61">
        <f>VLOOKUP(C566,Product_Pricing!$A$1:$C$4,3,FALSE)</f>
        <v>600</v>
      </c>
      <c r="E566" s="56" t="str">
        <f>VLOOKUP(A566,CustomerLifestyle_Survey!$B$1:$G$1067,2,FALSE)</f>
        <v>Low Risk</v>
      </c>
      <c r="F566" s="56" t="str">
        <f>VLOOKUP($A566,CustomerLifestyle_Survey!$B$1:$G$1067,F$1,FALSE)</f>
        <v>30 - 60</v>
      </c>
      <c r="G566" s="56">
        <f>VLOOKUP($A566,CustomerLifestyle_Survey!$B$1:$G$1067,G$1,FALSE)</f>
        <v>0</v>
      </c>
      <c r="H566" s="56">
        <f>VLOOKUP($A566,CustomerLifestyle_Survey!$B$1:$G$1067,H$1,FALSE)</f>
        <v>1</v>
      </c>
      <c r="I566" s="56">
        <f>VLOOKUP($A566,CustomerLifestyle_Survey!$B$1:$G$1067,I$1,FALSE)</f>
        <v>0</v>
      </c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22.5" customHeight="1">
      <c r="A567" s="56" t="s">
        <v>1149</v>
      </c>
      <c r="B567" s="56" t="s">
        <v>1150</v>
      </c>
      <c r="C567" s="56" t="s">
        <v>8</v>
      </c>
      <c r="D567" s="61">
        <f>VLOOKUP(C567,Product_Pricing!$A$1:$C$4,3,FALSE)</f>
        <v>600</v>
      </c>
      <c r="E567" s="56" t="str">
        <f>VLOOKUP(A567,CustomerLifestyle_Survey!$B$1:$G$1067,2,FALSE)</f>
        <v>Low Risk</v>
      </c>
      <c r="F567" s="56" t="str">
        <f>VLOOKUP($A567,CustomerLifestyle_Survey!$B$1:$G$1067,F$1,FALSE)</f>
        <v>30 - 60</v>
      </c>
      <c r="G567" s="56">
        <f>VLOOKUP($A567,CustomerLifestyle_Survey!$B$1:$G$1067,G$1,FALSE)</f>
        <v>0</v>
      </c>
      <c r="H567" s="56">
        <f>VLOOKUP($A567,CustomerLifestyle_Survey!$B$1:$G$1067,H$1,FALSE)</f>
        <v>1</v>
      </c>
      <c r="I567" s="56">
        <f>VLOOKUP($A567,CustomerLifestyle_Survey!$B$1:$G$1067,I$1,FALSE)</f>
        <v>0</v>
      </c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22.5" customHeight="1">
      <c r="A568" s="56" t="s">
        <v>1151</v>
      </c>
      <c r="B568" s="56" t="s">
        <v>1152</v>
      </c>
      <c r="C568" s="56" t="s">
        <v>8</v>
      </c>
      <c r="D568" s="61">
        <f>VLOOKUP(C568,Product_Pricing!$A$1:$C$4,3,FALSE)</f>
        <v>600</v>
      </c>
      <c r="E568" s="56" t="str">
        <f>VLOOKUP(A568,CustomerLifestyle_Survey!$B$1:$G$1067,2,FALSE)</f>
        <v>Low Risk</v>
      </c>
      <c r="F568" s="56" t="str">
        <f>VLOOKUP($A568,CustomerLifestyle_Survey!$B$1:$G$1067,F$1,FALSE)</f>
        <v>30 - 60</v>
      </c>
      <c r="G568" s="56">
        <f>VLOOKUP($A568,CustomerLifestyle_Survey!$B$1:$G$1067,G$1,FALSE)</f>
        <v>0</v>
      </c>
      <c r="H568" s="56">
        <f>VLOOKUP($A568,CustomerLifestyle_Survey!$B$1:$G$1067,H$1,FALSE)</f>
        <v>1</v>
      </c>
      <c r="I568" s="56">
        <f>VLOOKUP($A568,CustomerLifestyle_Survey!$B$1:$G$1067,I$1,FALSE)</f>
        <v>0</v>
      </c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22.5" customHeight="1">
      <c r="A569" s="56" t="s">
        <v>1153</v>
      </c>
      <c r="B569" s="56" t="s">
        <v>1154</v>
      </c>
      <c r="C569" s="56" t="s">
        <v>8</v>
      </c>
      <c r="D569" s="61">
        <f>VLOOKUP(C569,Product_Pricing!$A$1:$C$4,3,FALSE)</f>
        <v>600</v>
      </c>
      <c r="E569" s="56" t="str">
        <f>VLOOKUP(A569,CustomerLifestyle_Survey!$B$1:$G$1067,2,FALSE)</f>
        <v>Low Risk</v>
      </c>
      <c r="F569" s="56" t="str">
        <f>VLOOKUP($A569,CustomerLifestyle_Survey!$B$1:$G$1067,F$1,FALSE)</f>
        <v>30 - 60</v>
      </c>
      <c r="G569" s="56">
        <f>VLOOKUP($A569,CustomerLifestyle_Survey!$B$1:$G$1067,G$1,FALSE)</f>
        <v>0</v>
      </c>
      <c r="H569" s="56">
        <f>VLOOKUP($A569,CustomerLifestyle_Survey!$B$1:$G$1067,H$1,FALSE)</f>
        <v>1</v>
      </c>
      <c r="I569" s="56">
        <f>VLOOKUP($A569,CustomerLifestyle_Survey!$B$1:$G$1067,I$1,FALSE)</f>
        <v>0</v>
      </c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22.5" customHeight="1">
      <c r="A570" s="56" t="s">
        <v>1155</v>
      </c>
      <c r="B570" s="56" t="s">
        <v>1156</v>
      </c>
      <c r="C570" s="56" t="s">
        <v>8</v>
      </c>
      <c r="D570" s="61">
        <f>VLOOKUP(C570,Product_Pricing!$A$1:$C$4,3,FALSE)</f>
        <v>600</v>
      </c>
      <c r="E570" s="56" t="str">
        <f>VLOOKUP(A570,CustomerLifestyle_Survey!$B$1:$G$1067,2,FALSE)</f>
        <v>Low Risk</v>
      </c>
      <c r="F570" s="56" t="str">
        <f>VLOOKUP($A570,CustomerLifestyle_Survey!$B$1:$G$1067,F$1,FALSE)</f>
        <v>30 - 60</v>
      </c>
      <c r="G570" s="56">
        <f>VLOOKUP($A570,CustomerLifestyle_Survey!$B$1:$G$1067,G$1,FALSE)</f>
        <v>0</v>
      </c>
      <c r="H570" s="56">
        <f>VLOOKUP($A570,CustomerLifestyle_Survey!$B$1:$G$1067,H$1,FALSE)</f>
        <v>1</v>
      </c>
      <c r="I570" s="56">
        <f>VLOOKUP($A570,CustomerLifestyle_Survey!$B$1:$G$1067,I$1,FALSE)</f>
        <v>0</v>
      </c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22.5" customHeight="1">
      <c r="A571" s="56" t="s">
        <v>1157</v>
      </c>
      <c r="B571" s="56" t="s">
        <v>1158</v>
      </c>
      <c r="C571" s="56" t="s">
        <v>8</v>
      </c>
      <c r="D571" s="61">
        <f>VLOOKUP(C571,Product_Pricing!$A$1:$C$4,3,FALSE)</f>
        <v>600</v>
      </c>
      <c r="E571" s="56" t="str">
        <f>VLOOKUP(A571,CustomerLifestyle_Survey!$B$1:$G$1067,2,FALSE)</f>
        <v>Low Risk</v>
      </c>
      <c r="F571" s="56" t="str">
        <f>VLOOKUP($A571,CustomerLifestyle_Survey!$B$1:$G$1067,F$1,FALSE)</f>
        <v>30 - 60</v>
      </c>
      <c r="G571" s="56">
        <f>VLOOKUP($A571,CustomerLifestyle_Survey!$B$1:$G$1067,G$1,FALSE)</f>
        <v>0</v>
      </c>
      <c r="H571" s="56">
        <f>VLOOKUP($A571,CustomerLifestyle_Survey!$B$1:$G$1067,H$1,FALSE)</f>
        <v>1</v>
      </c>
      <c r="I571" s="56">
        <f>VLOOKUP($A571,CustomerLifestyle_Survey!$B$1:$G$1067,I$1,FALSE)</f>
        <v>0</v>
      </c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22.5" customHeight="1">
      <c r="A572" s="56" t="s">
        <v>1159</v>
      </c>
      <c r="B572" s="56" t="s">
        <v>1160</v>
      </c>
      <c r="C572" s="56" t="s">
        <v>8</v>
      </c>
      <c r="D572" s="61">
        <f>VLOOKUP(C572,Product_Pricing!$A$1:$C$4,3,FALSE)</f>
        <v>600</v>
      </c>
      <c r="E572" s="56" t="str">
        <f>VLOOKUP(A572,CustomerLifestyle_Survey!$B$1:$G$1067,2,FALSE)</f>
        <v>Low Risk</v>
      </c>
      <c r="F572" s="56" t="str">
        <f>VLOOKUP($A572,CustomerLifestyle_Survey!$B$1:$G$1067,F$1,FALSE)</f>
        <v>30 - 60</v>
      </c>
      <c r="G572" s="56">
        <f>VLOOKUP($A572,CustomerLifestyle_Survey!$B$1:$G$1067,G$1,FALSE)</f>
        <v>0</v>
      </c>
      <c r="H572" s="56">
        <f>VLOOKUP($A572,CustomerLifestyle_Survey!$B$1:$G$1067,H$1,FALSE)</f>
        <v>1</v>
      </c>
      <c r="I572" s="56">
        <f>VLOOKUP($A572,CustomerLifestyle_Survey!$B$1:$G$1067,I$1,FALSE)</f>
        <v>0</v>
      </c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22.5" customHeight="1">
      <c r="A573" s="56" t="s">
        <v>1161</v>
      </c>
      <c r="B573" s="56" t="s">
        <v>1162</v>
      </c>
      <c r="C573" s="56" t="s">
        <v>8</v>
      </c>
      <c r="D573" s="61">
        <f>VLOOKUP(C573,Product_Pricing!$A$1:$C$4,3,FALSE)</f>
        <v>600</v>
      </c>
      <c r="E573" s="56" t="str">
        <f>VLOOKUP(A573,CustomerLifestyle_Survey!$B$1:$G$1067,2,FALSE)</f>
        <v>Low Risk</v>
      </c>
      <c r="F573" s="56" t="str">
        <f>VLOOKUP($A573,CustomerLifestyle_Survey!$B$1:$G$1067,F$1,FALSE)</f>
        <v>30 - 60</v>
      </c>
      <c r="G573" s="56">
        <f>VLOOKUP($A573,CustomerLifestyle_Survey!$B$1:$G$1067,G$1,FALSE)</f>
        <v>0</v>
      </c>
      <c r="H573" s="56">
        <f>VLOOKUP($A573,CustomerLifestyle_Survey!$B$1:$G$1067,H$1,FALSE)</f>
        <v>1</v>
      </c>
      <c r="I573" s="56">
        <f>VLOOKUP($A573,CustomerLifestyle_Survey!$B$1:$G$1067,I$1,FALSE)</f>
        <v>0</v>
      </c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22.5" customHeight="1">
      <c r="A574" s="56" t="s">
        <v>1163</v>
      </c>
      <c r="B574" s="56" t="s">
        <v>1164</v>
      </c>
      <c r="C574" s="56" t="s">
        <v>8</v>
      </c>
      <c r="D574" s="61">
        <f>VLOOKUP(C574,Product_Pricing!$A$1:$C$4,3,FALSE)</f>
        <v>600</v>
      </c>
      <c r="E574" s="56" t="str">
        <f>VLOOKUP(A574,CustomerLifestyle_Survey!$B$1:$G$1067,2,FALSE)</f>
        <v>Low Risk</v>
      </c>
      <c r="F574" s="56" t="str">
        <f>VLOOKUP($A574,CustomerLifestyle_Survey!$B$1:$G$1067,F$1,FALSE)</f>
        <v>30 - 60</v>
      </c>
      <c r="G574" s="56">
        <f>VLOOKUP($A574,CustomerLifestyle_Survey!$B$1:$G$1067,G$1,FALSE)</f>
        <v>0</v>
      </c>
      <c r="H574" s="56">
        <f>VLOOKUP($A574,CustomerLifestyle_Survey!$B$1:$G$1067,H$1,FALSE)</f>
        <v>1</v>
      </c>
      <c r="I574" s="56">
        <f>VLOOKUP($A574,CustomerLifestyle_Survey!$B$1:$G$1067,I$1,FALSE)</f>
        <v>0</v>
      </c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22.5" customHeight="1">
      <c r="A575" s="56" t="s">
        <v>1165</v>
      </c>
      <c r="B575" s="56" t="s">
        <v>1166</v>
      </c>
      <c r="C575" s="56" t="s">
        <v>8</v>
      </c>
      <c r="D575" s="61">
        <f>VLOOKUP(C575,Product_Pricing!$A$1:$C$4,3,FALSE)</f>
        <v>600</v>
      </c>
      <c r="E575" s="56" t="str">
        <f>VLOOKUP(A575,CustomerLifestyle_Survey!$B$1:$G$1067,2,FALSE)</f>
        <v>Low Risk</v>
      </c>
      <c r="F575" s="56" t="str">
        <f>VLOOKUP($A575,CustomerLifestyle_Survey!$B$1:$G$1067,F$1,FALSE)</f>
        <v>30 - 60</v>
      </c>
      <c r="G575" s="56">
        <f>VLOOKUP($A575,CustomerLifestyle_Survey!$B$1:$G$1067,G$1,FALSE)</f>
        <v>0</v>
      </c>
      <c r="H575" s="56">
        <f>VLOOKUP($A575,CustomerLifestyle_Survey!$B$1:$G$1067,H$1,FALSE)</f>
        <v>1</v>
      </c>
      <c r="I575" s="56">
        <f>VLOOKUP($A575,CustomerLifestyle_Survey!$B$1:$G$1067,I$1,FALSE)</f>
        <v>0</v>
      </c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22.5" customHeight="1">
      <c r="A576" s="56" t="s">
        <v>1167</v>
      </c>
      <c r="B576" s="56" t="s">
        <v>1168</v>
      </c>
      <c r="C576" s="56" t="s">
        <v>8</v>
      </c>
      <c r="D576" s="61">
        <f>VLOOKUP(C576,Product_Pricing!$A$1:$C$4,3,FALSE)</f>
        <v>600</v>
      </c>
      <c r="E576" s="56" t="str">
        <f>VLOOKUP(A576,CustomerLifestyle_Survey!$B$1:$G$1067,2,FALSE)</f>
        <v>Low Risk</v>
      </c>
      <c r="F576" s="56" t="str">
        <f>VLOOKUP($A576,CustomerLifestyle_Survey!$B$1:$G$1067,F$1,FALSE)</f>
        <v>30 - 60</v>
      </c>
      <c r="G576" s="56">
        <f>VLOOKUP($A576,CustomerLifestyle_Survey!$B$1:$G$1067,G$1,FALSE)</f>
        <v>0</v>
      </c>
      <c r="H576" s="56">
        <f>VLOOKUP($A576,CustomerLifestyle_Survey!$B$1:$G$1067,H$1,FALSE)</f>
        <v>1</v>
      </c>
      <c r="I576" s="56">
        <f>VLOOKUP($A576,CustomerLifestyle_Survey!$B$1:$G$1067,I$1,FALSE)</f>
        <v>0</v>
      </c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22.5" customHeight="1">
      <c r="A577" s="56" t="s">
        <v>1169</v>
      </c>
      <c r="B577" s="56" t="s">
        <v>1170</v>
      </c>
      <c r="C577" s="56" t="s">
        <v>8</v>
      </c>
      <c r="D577" s="61">
        <f>VLOOKUP(C577,Product_Pricing!$A$1:$C$4,3,FALSE)</f>
        <v>600</v>
      </c>
      <c r="E577" s="56" t="str">
        <f>VLOOKUP(A577,CustomerLifestyle_Survey!$B$1:$G$1067,2,FALSE)</f>
        <v>Low Risk</v>
      </c>
      <c r="F577" s="56" t="str">
        <f>VLOOKUP($A577,CustomerLifestyle_Survey!$B$1:$G$1067,F$1,FALSE)</f>
        <v>30 - 60</v>
      </c>
      <c r="G577" s="56">
        <f>VLOOKUP($A577,CustomerLifestyle_Survey!$B$1:$G$1067,G$1,FALSE)</f>
        <v>0</v>
      </c>
      <c r="H577" s="56">
        <f>VLOOKUP($A577,CustomerLifestyle_Survey!$B$1:$G$1067,H$1,FALSE)</f>
        <v>1</v>
      </c>
      <c r="I577" s="56">
        <f>VLOOKUP($A577,CustomerLifestyle_Survey!$B$1:$G$1067,I$1,FALSE)</f>
        <v>0</v>
      </c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22.5" customHeight="1">
      <c r="A578" s="56" t="s">
        <v>1171</v>
      </c>
      <c r="B578" s="56" t="s">
        <v>1172</v>
      </c>
      <c r="C578" s="56" t="s">
        <v>8</v>
      </c>
      <c r="D578" s="61">
        <f>VLOOKUP(C578,Product_Pricing!$A$1:$C$4,3,FALSE)</f>
        <v>600</v>
      </c>
      <c r="E578" s="56" t="str">
        <f>VLOOKUP(A578,CustomerLifestyle_Survey!$B$1:$G$1067,2,FALSE)</f>
        <v>Low Risk</v>
      </c>
      <c r="F578" s="56" t="str">
        <f>VLOOKUP($A578,CustomerLifestyle_Survey!$B$1:$G$1067,F$1,FALSE)</f>
        <v>30 - 60</v>
      </c>
      <c r="G578" s="56">
        <f>VLOOKUP($A578,CustomerLifestyle_Survey!$B$1:$G$1067,G$1,FALSE)</f>
        <v>0</v>
      </c>
      <c r="H578" s="56">
        <f>VLOOKUP($A578,CustomerLifestyle_Survey!$B$1:$G$1067,H$1,FALSE)</f>
        <v>1</v>
      </c>
      <c r="I578" s="56">
        <f>VLOOKUP($A578,CustomerLifestyle_Survey!$B$1:$G$1067,I$1,FALSE)</f>
        <v>0</v>
      </c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22.5" customHeight="1">
      <c r="A579" s="56" t="s">
        <v>1173</v>
      </c>
      <c r="B579" s="56" t="s">
        <v>1174</v>
      </c>
      <c r="C579" s="56" t="s">
        <v>8</v>
      </c>
      <c r="D579" s="61">
        <f>VLOOKUP(C579,Product_Pricing!$A$1:$C$4,3,FALSE)</f>
        <v>600</v>
      </c>
      <c r="E579" s="56" t="str">
        <f>VLOOKUP(A579,CustomerLifestyle_Survey!$B$1:$G$1067,2,FALSE)</f>
        <v>Low Risk</v>
      </c>
      <c r="F579" s="56" t="str">
        <f>VLOOKUP($A579,CustomerLifestyle_Survey!$B$1:$G$1067,F$1,FALSE)</f>
        <v>30 - 60</v>
      </c>
      <c r="G579" s="56">
        <f>VLOOKUP($A579,CustomerLifestyle_Survey!$B$1:$G$1067,G$1,FALSE)</f>
        <v>0</v>
      </c>
      <c r="H579" s="56">
        <f>VLOOKUP($A579,CustomerLifestyle_Survey!$B$1:$G$1067,H$1,FALSE)</f>
        <v>1</v>
      </c>
      <c r="I579" s="56">
        <f>VLOOKUP($A579,CustomerLifestyle_Survey!$B$1:$G$1067,I$1,FALSE)</f>
        <v>0</v>
      </c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22.5" customHeight="1">
      <c r="A580" s="56" t="s">
        <v>1175</v>
      </c>
      <c r="B580" s="56" t="s">
        <v>1176</v>
      </c>
      <c r="C580" s="56" t="s">
        <v>8</v>
      </c>
      <c r="D580" s="61">
        <f>VLOOKUP(C580,Product_Pricing!$A$1:$C$4,3,FALSE)</f>
        <v>600</v>
      </c>
      <c r="E580" s="56" t="str">
        <f>VLOOKUP(A580,CustomerLifestyle_Survey!$B$1:$G$1067,2,FALSE)</f>
        <v>Low Risk</v>
      </c>
      <c r="F580" s="56" t="str">
        <f>VLOOKUP($A580,CustomerLifestyle_Survey!$B$1:$G$1067,F$1,FALSE)</f>
        <v>30 - 60</v>
      </c>
      <c r="G580" s="56">
        <f>VLOOKUP($A580,CustomerLifestyle_Survey!$B$1:$G$1067,G$1,FALSE)</f>
        <v>0</v>
      </c>
      <c r="H580" s="56">
        <f>VLOOKUP($A580,CustomerLifestyle_Survey!$B$1:$G$1067,H$1,FALSE)</f>
        <v>1</v>
      </c>
      <c r="I580" s="56">
        <f>VLOOKUP($A580,CustomerLifestyle_Survey!$B$1:$G$1067,I$1,FALSE)</f>
        <v>0</v>
      </c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22.5" customHeight="1">
      <c r="A581" s="56" t="s">
        <v>1177</v>
      </c>
      <c r="B581" s="56" t="s">
        <v>1178</v>
      </c>
      <c r="C581" s="56" t="s">
        <v>8</v>
      </c>
      <c r="D581" s="61">
        <f>VLOOKUP(C581,Product_Pricing!$A$1:$C$4,3,FALSE)</f>
        <v>600</v>
      </c>
      <c r="E581" s="56" t="str">
        <f>VLOOKUP(A581,CustomerLifestyle_Survey!$B$1:$G$1067,2,FALSE)</f>
        <v>Low Risk</v>
      </c>
      <c r="F581" s="56" t="str">
        <f>VLOOKUP($A581,CustomerLifestyle_Survey!$B$1:$G$1067,F$1,FALSE)</f>
        <v>30 - 60</v>
      </c>
      <c r="G581" s="56">
        <f>VLOOKUP($A581,CustomerLifestyle_Survey!$B$1:$G$1067,G$1,FALSE)</f>
        <v>0</v>
      </c>
      <c r="H581" s="56">
        <f>VLOOKUP($A581,CustomerLifestyle_Survey!$B$1:$G$1067,H$1,FALSE)</f>
        <v>1</v>
      </c>
      <c r="I581" s="56">
        <f>VLOOKUP($A581,CustomerLifestyle_Survey!$B$1:$G$1067,I$1,FALSE)</f>
        <v>0</v>
      </c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22.5" customHeight="1">
      <c r="A582" s="56" t="s">
        <v>1179</v>
      </c>
      <c r="B582" s="56" t="s">
        <v>1180</v>
      </c>
      <c r="C582" s="56" t="s">
        <v>8</v>
      </c>
      <c r="D582" s="61">
        <f>VLOOKUP(C582,Product_Pricing!$A$1:$C$4,3,FALSE)</f>
        <v>600</v>
      </c>
      <c r="E582" s="56" t="str">
        <f>VLOOKUP(A582,CustomerLifestyle_Survey!$B$1:$G$1067,2,FALSE)</f>
        <v>Low Risk</v>
      </c>
      <c r="F582" s="56" t="str">
        <f>VLOOKUP($A582,CustomerLifestyle_Survey!$B$1:$G$1067,F$1,FALSE)</f>
        <v>30 - 60</v>
      </c>
      <c r="G582" s="56">
        <f>VLOOKUP($A582,CustomerLifestyle_Survey!$B$1:$G$1067,G$1,FALSE)</f>
        <v>0</v>
      </c>
      <c r="H582" s="56">
        <f>VLOOKUP($A582,CustomerLifestyle_Survey!$B$1:$G$1067,H$1,FALSE)</f>
        <v>1</v>
      </c>
      <c r="I582" s="56">
        <f>VLOOKUP($A582,CustomerLifestyle_Survey!$B$1:$G$1067,I$1,FALSE)</f>
        <v>0</v>
      </c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22.5" customHeight="1">
      <c r="A583" s="56" t="s">
        <v>1181</v>
      </c>
      <c r="B583" s="56" t="s">
        <v>1182</v>
      </c>
      <c r="C583" s="56" t="s">
        <v>8</v>
      </c>
      <c r="D583" s="61">
        <f>VLOOKUP(C583,Product_Pricing!$A$1:$C$4,3,FALSE)</f>
        <v>600</v>
      </c>
      <c r="E583" s="56" t="str">
        <f>VLOOKUP(A583,CustomerLifestyle_Survey!$B$1:$G$1067,2,FALSE)</f>
        <v>Low Risk</v>
      </c>
      <c r="F583" s="56" t="str">
        <f>VLOOKUP($A583,CustomerLifestyle_Survey!$B$1:$G$1067,F$1,FALSE)</f>
        <v>30 - 60</v>
      </c>
      <c r="G583" s="56">
        <f>VLOOKUP($A583,CustomerLifestyle_Survey!$B$1:$G$1067,G$1,FALSE)</f>
        <v>0</v>
      </c>
      <c r="H583" s="56">
        <f>VLOOKUP($A583,CustomerLifestyle_Survey!$B$1:$G$1067,H$1,FALSE)</f>
        <v>1</v>
      </c>
      <c r="I583" s="56">
        <f>VLOOKUP($A583,CustomerLifestyle_Survey!$B$1:$G$1067,I$1,FALSE)</f>
        <v>0</v>
      </c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22.5" customHeight="1">
      <c r="A584" s="56" t="s">
        <v>1183</v>
      </c>
      <c r="B584" s="56" t="s">
        <v>1184</v>
      </c>
      <c r="C584" s="56" t="s">
        <v>8</v>
      </c>
      <c r="D584" s="61">
        <f>VLOOKUP(C584,Product_Pricing!$A$1:$C$4,3,FALSE)</f>
        <v>600</v>
      </c>
      <c r="E584" s="56" t="str">
        <f>VLOOKUP(A584,CustomerLifestyle_Survey!$B$1:$G$1067,2,FALSE)</f>
        <v>Low Risk</v>
      </c>
      <c r="F584" s="56" t="str">
        <f>VLOOKUP($A584,CustomerLifestyle_Survey!$B$1:$G$1067,F$1,FALSE)</f>
        <v>30 - 60</v>
      </c>
      <c r="G584" s="56">
        <f>VLOOKUP($A584,CustomerLifestyle_Survey!$B$1:$G$1067,G$1,FALSE)</f>
        <v>0</v>
      </c>
      <c r="H584" s="56">
        <f>VLOOKUP($A584,CustomerLifestyle_Survey!$B$1:$G$1067,H$1,FALSE)</f>
        <v>1</v>
      </c>
      <c r="I584" s="56">
        <f>VLOOKUP($A584,CustomerLifestyle_Survey!$B$1:$G$1067,I$1,FALSE)</f>
        <v>0</v>
      </c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22.5" customHeight="1">
      <c r="A585" s="56" t="s">
        <v>1185</v>
      </c>
      <c r="B585" s="56" t="s">
        <v>1186</v>
      </c>
      <c r="C585" s="56" t="s">
        <v>8</v>
      </c>
      <c r="D585" s="61">
        <f>VLOOKUP(C585,Product_Pricing!$A$1:$C$4,3,FALSE)</f>
        <v>600</v>
      </c>
      <c r="E585" s="56" t="str">
        <f>VLOOKUP(A585,CustomerLifestyle_Survey!$B$1:$G$1067,2,FALSE)</f>
        <v>Low Risk</v>
      </c>
      <c r="F585" s="56" t="str">
        <f>VLOOKUP($A585,CustomerLifestyle_Survey!$B$1:$G$1067,F$1,FALSE)</f>
        <v>30 - 60</v>
      </c>
      <c r="G585" s="56">
        <f>VLOOKUP($A585,CustomerLifestyle_Survey!$B$1:$G$1067,G$1,FALSE)</f>
        <v>0</v>
      </c>
      <c r="H585" s="56">
        <f>VLOOKUP($A585,CustomerLifestyle_Survey!$B$1:$G$1067,H$1,FALSE)</f>
        <v>1</v>
      </c>
      <c r="I585" s="56">
        <f>VLOOKUP($A585,CustomerLifestyle_Survey!$B$1:$G$1067,I$1,FALSE)</f>
        <v>0</v>
      </c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22.5" customHeight="1">
      <c r="A586" s="56" t="s">
        <v>1187</v>
      </c>
      <c r="B586" s="56" t="s">
        <v>1188</v>
      </c>
      <c r="C586" s="56" t="s">
        <v>8</v>
      </c>
      <c r="D586" s="61">
        <f>VLOOKUP(C586,Product_Pricing!$A$1:$C$4,3,FALSE)</f>
        <v>600</v>
      </c>
      <c r="E586" s="56" t="str">
        <f>VLOOKUP(A586,CustomerLifestyle_Survey!$B$1:$G$1067,2,FALSE)</f>
        <v>Low Risk</v>
      </c>
      <c r="F586" s="56" t="str">
        <f>VLOOKUP($A586,CustomerLifestyle_Survey!$B$1:$G$1067,F$1,FALSE)</f>
        <v>30 - 60</v>
      </c>
      <c r="G586" s="56">
        <f>VLOOKUP($A586,CustomerLifestyle_Survey!$B$1:$G$1067,G$1,FALSE)</f>
        <v>0</v>
      </c>
      <c r="H586" s="56">
        <f>VLOOKUP($A586,CustomerLifestyle_Survey!$B$1:$G$1067,H$1,FALSE)</f>
        <v>1</v>
      </c>
      <c r="I586" s="56">
        <f>VLOOKUP($A586,CustomerLifestyle_Survey!$B$1:$G$1067,I$1,FALSE)</f>
        <v>0</v>
      </c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22.5" customHeight="1">
      <c r="A587" s="56" t="s">
        <v>1189</v>
      </c>
      <c r="B587" s="56" t="s">
        <v>1190</v>
      </c>
      <c r="C587" s="56" t="s">
        <v>8</v>
      </c>
      <c r="D587" s="61">
        <f>VLOOKUP(C587,Product_Pricing!$A$1:$C$4,3,FALSE)</f>
        <v>600</v>
      </c>
      <c r="E587" s="56" t="str">
        <f>VLOOKUP(A587,CustomerLifestyle_Survey!$B$1:$G$1067,2,FALSE)</f>
        <v>Low Risk</v>
      </c>
      <c r="F587" s="56" t="str">
        <f>VLOOKUP($A587,CustomerLifestyle_Survey!$B$1:$G$1067,F$1,FALSE)</f>
        <v>30 - 60</v>
      </c>
      <c r="G587" s="56">
        <f>VLOOKUP($A587,CustomerLifestyle_Survey!$B$1:$G$1067,G$1,FALSE)</f>
        <v>0</v>
      </c>
      <c r="H587" s="56">
        <f>VLOOKUP($A587,CustomerLifestyle_Survey!$B$1:$G$1067,H$1,FALSE)</f>
        <v>1</v>
      </c>
      <c r="I587" s="56">
        <f>VLOOKUP($A587,CustomerLifestyle_Survey!$B$1:$G$1067,I$1,FALSE)</f>
        <v>0</v>
      </c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22.5" customHeight="1">
      <c r="A588" s="56" t="s">
        <v>1191</v>
      </c>
      <c r="B588" s="56" t="s">
        <v>1192</v>
      </c>
      <c r="C588" s="56" t="s">
        <v>8</v>
      </c>
      <c r="D588" s="61">
        <f>VLOOKUP(C588,Product_Pricing!$A$1:$C$4,3,FALSE)</f>
        <v>600</v>
      </c>
      <c r="E588" s="56" t="str">
        <f>VLOOKUP(A588,CustomerLifestyle_Survey!$B$1:$G$1067,2,FALSE)</f>
        <v>Low Risk</v>
      </c>
      <c r="F588" s="56" t="str">
        <f>VLOOKUP($A588,CustomerLifestyle_Survey!$B$1:$G$1067,F$1,FALSE)</f>
        <v>30 - 60</v>
      </c>
      <c r="G588" s="56">
        <f>VLOOKUP($A588,CustomerLifestyle_Survey!$B$1:$G$1067,G$1,FALSE)</f>
        <v>0</v>
      </c>
      <c r="H588" s="56">
        <f>VLOOKUP($A588,CustomerLifestyle_Survey!$B$1:$G$1067,H$1,FALSE)</f>
        <v>1</v>
      </c>
      <c r="I588" s="56">
        <f>VLOOKUP($A588,CustomerLifestyle_Survey!$B$1:$G$1067,I$1,FALSE)</f>
        <v>0</v>
      </c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22.5" customHeight="1">
      <c r="A589" s="56" t="s">
        <v>1193</v>
      </c>
      <c r="B589" s="56" t="s">
        <v>1194</v>
      </c>
      <c r="C589" s="56" t="s">
        <v>8</v>
      </c>
      <c r="D589" s="61">
        <f>VLOOKUP(C589,Product_Pricing!$A$1:$C$4,3,FALSE)</f>
        <v>600</v>
      </c>
      <c r="E589" s="56" t="str">
        <f>VLOOKUP(A589,CustomerLifestyle_Survey!$B$1:$G$1067,2,FALSE)</f>
        <v>Low Risk</v>
      </c>
      <c r="F589" s="56" t="str">
        <f>VLOOKUP($A589,CustomerLifestyle_Survey!$B$1:$G$1067,F$1,FALSE)</f>
        <v>30 - 60</v>
      </c>
      <c r="G589" s="56">
        <f>VLOOKUP($A589,CustomerLifestyle_Survey!$B$1:$G$1067,G$1,FALSE)</f>
        <v>0</v>
      </c>
      <c r="H589" s="56">
        <f>VLOOKUP($A589,CustomerLifestyle_Survey!$B$1:$G$1067,H$1,FALSE)</f>
        <v>1</v>
      </c>
      <c r="I589" s="56">
        <f>VLOOKUP($A589,CustomerLifestyle_Survey!$B$1:$G$1067,I$1,FALSE)</f>
        <v>0</v>
      </c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22.5" customHeight="1">
      <c r="A590" s="56" t="s">
        <v>1195</v>
      </c>
      <c r="B590" s="56" t="s">
        <v>1196</v>
      </c>
      <c r="C590" s="56" t="s">
        <v>8</v>
      </c>
      <c r="D590" s="61">
        <f>VLOOKUP(C590,Product_Pricing!$A$1:$C$4,3,FALSE)</f>
        <v>600</v>
      </c>
      <c r="E590" s="56" t="str">
        <f>VLOOKUP(A590,CustomerLifestyle_Survey!$B$1:$G$1067,2,FALSE)</f>
        <v>Low Risk</v>
      </c>
      <c r="F590" s="56" t="str">
        <f>VLOOKUP($A590,CustomerLifestyle_Survey!$B$1:$G$1067,F$1,FALSE)</f>
        <v>30 - 60</v>
      </c>
      <c r="G590" s="56">
        <f>VLOOKUP($A590,CustomerLifestyle_Survey!$B$1:$G$1067,G$1,FALSE)</f>
        <v>0</v>
      </c>
      <c r="H590" s="56">
        <f>VLOOKUP($A590,CustomerLifestyle_Survey!$B$1:$G$1067,H$1,FALSE)</f>
        <v>1</v>
      </c>
      <c r="I590" s="56">
        <f>VLOOKUP($A590,CustomerLifestyle_Survey!$B$1:$G$1067,I$1,FALSE)</f>
        <v>0</v>
      </c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22.5" customHeight="1">
      <c r="A591" s="56" t="s">
        <v>1197</v>
      </c>
      <c r="B591" s="56" t="s">
        <v>1198</v>
      </c>
      <c r="C591" s="56" t="s">
        <v>8</v>
      </c>
      <c r="D591" s="61">
        <f>VLOOKUP(C591,Product_Pricing!$A$1:$C$4,3,FALSE)</f>
        <v>600</v>
      </c>
      <c r="E591" s="56" t="str">
        <f>VLOOKUP(A591,CustomerLifestyle_Survey!$B$1:$G$1067,2,FALSE)</f>
        <v>Low Risk</v>
      </c>
      <c r="F591" s="56" t="str">
        <f>VLOOKUP($A591,CustomerLifestyle_Survey!$B$1:$G$1067,F$1,FALSE)</f>
        <v>30 - 60</v>
      </c>
      <c r="G591" s="56">
        <f>VLOOKUP($A591,CustomerLifestyle_Survey!$B$1:$G$1067,G$1,FALSE)</f>
        <v>0</v>
      </c>
      <c r="H591" s="56">
        <f>VLOOKUP($A591,CustomerLifestyle_Survey!$B$1:$G$1067,H$1,FALSE)</f>
        <v>1</v>
      </c>
      <c r="I591" s="56">
        <f>VLOOKUP($A591,CustomerLifestyle_Survey!$B$1:$G$1067,I$1,FALSE)</f>
        <v>0</v>
      </c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22.5" customHeight="1">
      <c r="A592" s="56" t="s">
        <v>1199</v>
      </c>
      <c r="B592" s="56" t="s">
        <v>1200</v>
      </c>
      <c r="C592" s="56" t="s">
        <v>8</v>
      </c>
      <c r="D592" s="61">
        <f>VLOOKUP(C592,Product_Pricing!$A$1:$C$4,3,FALSE)</f>
        <v>600</v>
      </c>
      <c r="E592" s="56" t="str">
        <f>VLOOKUP(A592,CustomerLifestyle_Survey!$B$1:$G$1067,2,FALSE)</f>
        <v>Low Risk</v>
      </c>
      <c r="F592" s="56" t="str">
        <f>VLOOKUP($A592,CustomerLifestyle_Survey!$B$1:$G$1067,F$1,FALSE)</f>
        <v>30 - 60</v>
      </c>
      <c r="G592" s="56">
        <f>VLOOKUP($A592,CustomerLifestyle_Survey!$B$1:$G$1067,G$1,FALSE)</f>
        <v>0</v>
      </c>
      <c r="H592" s="56">
        <f>VLOOKUP($A592,CustomerLifestyle_Survey!$B$1:$G$1067,H$1,FALSE)</f>
        <v>1</v>
      </c>
      <c r="I592" s="56">
        <f>VLOOKUP($A592,CustomerLifestyle_Survey!$B$1:$G$1067,I$1,FALSE)</f>
        <v>0</v>
      </c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22.5" customHeight="1">
      <c r="A593" s="56" t="s">
        <v>1201</v>
      </c>
      <c r="B593" s="56" t="s">
        <v>1202</v>
      </c>
      <c r="C593" s="56" t="s">
        <v>8</v>
      </c>
      <c r="D593" s="61">
        <f>VLOOKUP(C593,Product_Pricing!$A$1:$C$4,3,FALSE)</f>
        <v>600</v>
      </c>
      <c r="E593" s="56" t="str">
        <f>VLOOKUP(A593,CustomerLifestyle_Survey!$B$1:$G$1067,2,FALSE)</f>
        <v>Low Risk</v>
      </c>
      <c r="F593" s="56" t="str">
        <f>VLOOKUP($A593,CustomerLifestyle_Survey!$B$1:$G$1067,F$1,FALSE)</f>
        <v>30 - 60</v>
      </c>
      <c r="G593" s="56">
        <f>VLOOKUP($A593,CustomerLifestyle_Survey!$B$1:$G$1067,G$1,FALSE)</f>
        <v>0</v>
      </c>
      <c r="H593" s="56">
        <f>VLOOKUP($A593,CustomerLifestyle_Survey!$B$1:$G$1067,H$1,FALSE)</f>
        <v>1</v>
      </c>
      <c r="I593" s="56">
        <f>VLOOKUP($A593,CustomerLifestyle_Survey!$B$1:$G$1067,I$1,FALSE)</f>
        <v>0</v>
      </c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22.5" customHeight="1">
      <c r="A594" s="56" t="s">
        <v>1203</v>
      </c>
      <c r="B594" s="56" t="s">
        <v>1204</v>
      </c>
      <c r="C594" s="56" t="s">
        <v>8</v>
      </c>
      <c r="D594" s="61">
        <f>VLOOKUP(C594,Product_Pricing!$A$1:$C$4,3,FALSE)</f>
        <v>600</v>
      </c>
      <c r="E594" s="56" t="str">
        <f>VLOOKUP(A594,CustomerLifestyle_Survey!$B$1:$G$1067,2,FALSE)</f>
        <v>Low Risk</v>
      </c>
      <c r="F594" s="56" t="str">
        <f>VLOOKUP($A594,CustomerLifestyle_Survey!$B$1:$G$1067,F$1,FALSE)</f>
        <v>30 - 60</v>
      </c>
      <c r="G594" s="56">
        <f>VLOOKUP($A594,CustomerLifestyle_Survey!$B$1:$G$1067,G$1,FALSE)</f>
        <v>0</v>
      </c>
      <c r="H594" s="56">
        <f>VLOOKUP($A594,CustomerLifestyle_Survey!$B$1:$G$1067,H$1,FALSE)</f>
        <v>1</v>
      </c>
      <c r="I594" s="56">
        <f>VLOOKUP($A594,CustomerLifestyle_Survey!$B$1:$G$1067,I$1,FALSE)</f>
        <v>0</v>
      </c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22.5" customHeight="1">
      <c r="A595" s="56" t="s">
        <v>1205</v>
      </c>
      <c r="B595" s="56" t="s">
        <v>1206</v>
      </c>
      <c r="C595" s="56" t="s">
        <v>8</v>
      </c>
      <c r="D595" s="61">
        <f>VLOOKUP(C595,Product_Pricing!$A$1:$C$4,3,FALSE)</f>
        <v>600</v>
      </c>
      <c r="E595" s="56" t="str">
        <f>VLOOKUP(A595,CustomerLifestyle_Survey!$B$1:$G$1067,2,FALSE)</f>
        <v>Low Risk</v>
      </c>
      <c r="F595" s="56" t="str">
        <f>VLOOKUP($A595,CustomerLifestyle_Survey!$B$1:$G$1067,F$1,FALSE)</f>
        <v>30 - 60</v>
      </c>
      <c r="G595" s="56">
        <f>VLOOKUP($A595,CustomerLifestyle_Survey!$B$1:$G$1067,G$1,FALSE)</f>
        <v>0</v>
      </c>
      <c r="H595" s="56">
        <f>VLOOKUP($A595,CustomerLifestyle_Survey!$B$1:$G$1067,H$1,FALSE)</f>
        <v>1</v>
      </c>
      <c r="I595" s="56">
        <f>VLOOKUP($A595,CustomerLifestyle_Survey!$B$1:$G$1067,I$1,FALSE)</f>
        <v>0</v>
      </c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22.5" customHeight="1">
      <c r="A596" s="56" t="s">
        <v>1207</v>
      </c>
      <c r="B596" s="56" t="s">
        <v>1208</v>
      </c>
      <c r="C596" s="56" t="s">
        <v>8</v>
      </c>
      <c r="D596" s="61">
        <f>VLOOKUP(C596,Product_Pricing!$A$1:$C$4,3,FALSE)</f>
        <v>600</v>
      </c>
      <c r="E596" s="56" t="str">
        <f>VLOOKUP(A596,CustomerLifestyle_Survey!$B$1:$G$1067,2,FALSE)</f>
        <v>Low Risk</v>
      </c>
      <c r="F596" s="56" t="str">
        <f>VLOOKUP($A596,CustomerLifestyle_Survey!$B$1:$G$1067,F$1,FALSE)</f>
        <v>30 - 60</v>
      </c>
      <c r="G596" s="56">
        <f>VLOOKUP($A596,CustomerLifestyle_Survey!$B$1:$G$1067,G$1,FALSE)</f>
        <v>0</v>
      </c>
      <c r="H596" s="56">
        <f>VLOOKUP($A596,CustomerLifestyle_Survey!$B$1:$G$1067,H$1,FALSE)</f>
        <v>1</v>
      </c>
      <c r="I596" s="56">
        <f>VLOOKUP($A596,CustomerLifestyle_Survey!$B$1:$G$1067,I$1,FALSE)</f>
        <v>0</v>
      </c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22.5" customHeight="1">
      <c r="A597" s="56" t="s">
        <v>1209</v>
      </c>
      <c r="B597" s="56" t="s">
        <v>1210</v>
      </c>
      <c r="C597" s="56" t="s">
        <v>8</v>
      </c>
      <c r="D597" s="61">
        <f>VLOOKUP(C597,Product_Pricing!$A$1:$C$4,3,FALSE)</f>
        <v>600</v>
      </c>
      <c r="E597" s="56" t="str">
        <f>VLOOKUP(A597,CustomerLifestyle_Survey!$B$1:$G$1067,2,FALSE)</f>
        <v>Low Risk</v>
      </c>
      <c r="F597" s="56" t="str">
        <f>VLOOKUP($A597,CustomerLifestyle_Survey!$B$1:$G$1067,F$1,FALSE)</f>
        <v>30 - 60</v>
      </c>
      <c r="G597" s="56">
        <f>VLOOKUP($A597,CustomerLifestyle_Survey!$B$1:$G$1067,G$1,FALSE)</f>
        <v>0</v>
      </c>
      <c r="H597" s="56">
        <f>VLOOKUP($A597,CustomerLifestyle_Survey!$B$1:$G$1067,H$1,FALSE)</f>
        <v>1</v>
      </c>
      <c r="I597" s="56">
        <f>VLOOKUP($A597,CustomerLifestyle_Survey!$B$1:$G$1067,I$1,FALSE)</f>
        <v>0</v>
      </c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22.5" customHeight="1">
      <c r="A598" s="56" t="s">
        <v>1211</v>
      </c>
      <c r="B598" s="56" t="s">
        <v>1212</v>
      </c>
      <c r="C598" s="56" t="s">
        <v>8</v>
      </c>
      <c r="D598" s="61">
        <f>VLOOKUP(C598,Product_Pricing!$A$1:$C$4,3,FALSE)</f>
        <v>600</v>
      </c>
      <c r="E598" s="56" t="str">
        <f>VLOOKUP(A598,CustomerLifestyle_Survey!$B$1:$G$1067,2,FALSE)</f>
        <v>Low Risk</v>
      </c>
      <c r="F598" s="56" t="str">
        <f>VLOOKUP($A598,CustomerLifestyle_Survey!$B$1:$G$1067,F$1,FALSE)</f>
        <v>30 - 60</v>
      </c>
      <c r="G598" s="56">
        <f>VLOOKUP($A598,CustomerLifestyle_Survey!$B$1:$G$1067,G$1,FALSE)</f>
        <v>0</v>
      </c>
      <c r="H598" s="56">
        <f>VLOOKUP($A598,CustomerLifestyle_Survey!$B$1:$G$1067,H$1,FALSE)</f>
        <v>1</v>
      </c>
      <c r="I598" s="56">
        <f>VLOOKUP($A598,CustomerLifestyle_Survey!$B$1:$G$1067,I$1,FALSE)</f>
        <v>0</v>
      </c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22.5" customHeight="1">
      <c r="A599" s="56" t="s">
        <v>1213</v>
      </c>
      <c r="B599" s="56" t="s">
        <v>1214</v>
      </c>
      <c r="C599" s="56" t="s">
        <v>8</v>
      </c>
      <c r="D599" s="61">
        <f>VLOOKUP(C599,Product_Pricing!$A$1:$C$4,3,FALSE)</f>
        <v>600</v>
      </c>
      <c r="E599" s="56" t="str">
        <f>VLOOKUP(A599,CustomerLifestyle_Survey!$B$1:$G$1067,2,FALSE)</f>
        <v>Low Risk</v>
      </c>
      <c r="F599" s="56" t="str">
        <f>VLOOKUP($A599,CustomerLifestyle_Survey!$B$1:$G$1067,F$1,FALSE)</f>
        <v>30 - 60</v>
      </c>
      <c r="G599" s="56">
        <f>VLOOKUP($A599,CustomerLifestyle_Survey!$B$1:$G$1067,G$1,FALSE)</f>
        <v>0</v>
      </c>
      <c r="H599" s="56">
        <f>VLOOKUP($A599,CustomerLifestyle_Survey!$B$1:$G$1067,H$1,FALSE)</f>
        <v>1</v>
      </c>
      <c r="I599" s="56">
        <f>VLOOKUP($A599,CustomerLifestyle_Survey!$B$1:$G$1067,I$1,FALSE)</f>
        <v>0</v>
      </c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22.5" customHeight="1">
      <c r="A600" s="56" t="s">
        <v>1215</v>
      </c>
      <c r="B600" s="56" t="s">
        <v>1216</v>
      </c>
      <c r="C600" s="56" t="s">
        <v>8</v>
      </c>
      <c r="D600" s="61">
        <f>VLOOKUP(C600,Product_Pricing!$A$1:$C$4,3,FALSE)</f>
        <v>600</v>
      </c>
      <c r="E600" s="56" t="str">
        <f>VLOOKUP(A600,CustomerLifestyle_Survey!$B$1:$G$1067,2,FALSE)</f>
        <v>Low Risk</v>
      </c>
      <c r="F600" s="56" t="str">
        <f>VLOOKUP($A600,CustomerLifestyle_Survey!$B$1:$G$1067,F$1,FALSE)</f>
        <v>30 - 60</v>
      </c>
      <c r="G600" s="56">
        <f>VLOOKUP($A600,CustomerLifestyle_Survey!$B$1:$G$1067,G$1,FALSE)</f>
        <v>0</v>
      </c>
      <c r="H600" s="56">
        <f>VLOOKUP($A600,CustomerLifestyle_Survey!$B$1:$G$1067,H$1,FALSE)</f>
        <v>1</v>
      </c>
      <c r="I600" s="56">
        <f>VLOOKUP($A600,CustomerLifestyle_Survey!$B$1:$G$1067,I$1,FALSE)</f>
        <v>0</v>
      </c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22.5" customHeight="1">
      <c r="A601" s="56" t="s">
        <v>1217</v>
      </c>
      <c r="B601" s="56" t="s">
        <v>1218</v>
      </c>
      <c r="C601" s="56" t="s">
        <v>8</v>
      </c>
      <c r="D601" s="61">
        <f>VLOOKUP(C601,Product_Pricing!$A$1:$C$4,3,FALSE)</f>
        <v>600</v>
      </c>
      <c r="E601" s="56" t="str">
        <f>VLOOKUP(A601,CustomerLifestyle_Survey!$B$1:$G$1067,2,FALSE)</f>
        <v>Low Risk</v>
      </c>
      <c r="F601" s="56" t="str">
        <f>VLOOKUP($A601,CustomerLifestyle_Survey!$B$1:$G$1067,F$1,FALSE)</f>
        <v>30 - 60</v>
      </c>
      <c r="G601" s="56">
        <f>VLOOKUP($A601,CustomerLifestyle_Survey!$B$1:$G$1067,G$1,FALSE)</f>
        <v>0</v>
      </c>
      <c r="H601" s="56">
        <f>VLOOKUP($A601,CustomerLifestyle_Survey!$B$1:$G$1067,H$1,FALSE)</f>
        <v>1</v>
      </c>
      <c r="I601" s="56">
        <f>VLOOKUP($A601,CustomerLifestyle_Survey!$B$1:$G$1067,I$1,FALSE)</f>
        <v>0</v>
      </c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22.5" customHeight="1">
      <c r="A602" s="56" t="s">
        <v>1219</v>
      </c>
      <c r="B602" s="56" t="s">
        <v>1220</v>
      </c>
      <c r="C602" s="56" t="s">
        <v>8</v>
      </c>
      <c r="D602" s="61">
        <f>VLOOKUP(C602,Product_Pricing!$A$1:$C$4,3,FALSE)</f>
        <v>600</v>
      </c>
      <c r="E602" s="56" t="str">
        <f>VLOOKUP(A602,CustomerLifestyle_Survey!$B$1:$G$1067,2,FALSE)</f>
        <v>Low Risk</v>
      </c>
      <c r="F602" s="56" t="str">
        <f>VLOOKUP($A602,CustomerLifestyle_Survey!$B$1:$G$1067,F$1,FALSE)</f>
        <v>30 - 60</v>
      </c>
      <c r="G602" s="56">
        <f>VLOOKUP($A602,CustomerLifestyle_Survey!$B$1:$G$1067,G$1,FALSE)</f>
        <v>0</v>
      </c>
      <c r="H602" s="56">
        <f>VLOOKUP($A602,CustomerLifestyle_Survey!$B$1:$G$1067,H$1,FALSE)</f>
        <v>1</v>
      </c>
      <c r="I602" s="56">
        <f>VLOOKUP($A602,CustomerLifestyle_Survey!$B$1:$G$1067,I$1,FALSE)</f>
        <v>0</v>
      </c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22.5" customHeight="1">
      <c r="A603" s="56" t="s">
        <v>1221</v>
      </c>
      <c r="B603" s="56" t="s">
        <v>1222</v>
      </c>
      <c r="C603" s="56" t="s">
        <v>8</v>
      </c>
      <c r="D603" s="61">
        <f>VLOOKUP(C603,Product_Pricing!$A$1:$C$4,3,FALSE)</f>
        <v>600</v>
      </c>
      <c r="E603" s="56" t="str">
        <f>VLOOKUP(A603,CustomerLifestyle_Survey!$B$1:$G$1067,2,FALSE)</f>
        <v>Low Risk</v>
      </c>
      <c r="F603" s="56" t="str">
        <f>VLOOKUP($A603,CustomerLifestyle_Survey!$B$1:$G$1067,F$1,FALSE)</f>
        <v>30 - 60</v>
      </c>
      <c r="G603" s="56">
        <f>VLOOKUP($A603,CustomerLifestyle_Survey!$B$1:$G$1067,G$1,FALSE)</f>
        <v>0</v>
      </c>
      <c r="H603" s="56">
        <f>VLOOKUP($A603,CustomerLifestyle_Survey!$B$1:$G$1067,H$1,FALSE)</f>
        <v>1</v>
      </c>
      <c r="I603" s="56">
        <f>VLOOKUP($A603,CustomerLifestyle_Survey!$B$1:$G$1067,I$1,FALSE)</f>
        <v>0</v>
      </c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22.5" customHeight="1">
      <c r="A604" s="56" t="s">
        <v>1223</v>
      </c>
      <c r="B604" s="56" t="s">
        <v>1224</v>
      </c>
      <c r="C604" s="56" t="s">
        <v>8</v>
      </c>
      <c r="D604" s="61">
        <f>VLOOKUP(C604,Product_Pricing!$A$1:$C$4,3,FALSE)</f>
        <v>600</v>
      </c>
      <c r="E604" s="56" t="str">
        <f>VLOOKUP(A604,CustomerLifestyle_Survey!$B$1:$G$1067,2,FALSE)</f>
        <v>Low Risk</v>
      </c>
      <c r="F604" s="56" t="str">
        <f>VLOOKUP($A604,CustomerLifestyle_Survey!$B$1:$G$1067,F$1,FALSE)</f>
        <v>30 - 60</v>
      </c>
      <c r="G604" s="56">
        <f>VLOOKUP($A604,CustomerLifestyle_Survey!$B$1:$G$1067,G$1,FALSE)</f>
        <v>0</v>
      </c>
      <c r="H604" s="56">
        <f>VLOOKUP($A604,CustomerLifestyle_Survey!$B$1:$G$1067,H$1,FALSE)</f>
        <v>1</v>
      </c>
      <c r="I604" s="56">
        <f>VLOOKUP($A604,CustomerLifestyle_Survey!$B$1:$G$1067,I$1,FALSE)</f>
        <v>0</v>
      </c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22.5" customHeight="1">
      <c r="A605" s="56" t="s">
        <v>1225</v>
      </c>
      <c r="B605" s="56" t="s">
        <v>1226</v>
      </c>
      <c r="C605" s="56" t="s">
        <v>8</v>
      </c>
      <c r="D605" s="61">
        <f>VLOOKUP(C605,Product_Pricing!$A$1:$C$4,3,FALSE)</f>
        <v>600</v>
      </c>
      <c r="E605" s="56" t="str">
        <f>VLOOKUP(A605,CustomerLifestyle_Survey!$B$1:$G$1067,2,FALSE)</f>
        <v>Low Risk</v>
      </c>
      <c r="F605" s="56" t="str">
        <f>VLOOKUP($A605,CustomerLifestyle_Survey!$B$1:$G$1067,F$1,FALSE)</f>
        <v>30 - 60</v>
      </c>
      <c r="G605" s="56">
        <f>VLOOKUP($A605,CustomerLifestyle_Survey!$B$1:$G$1067,G$1,FALSE)</f>
        <v>0</v>
      </c>
      <c r="H605" s="56">
        <f>VLOOKUP($A605,CustomerLifestyle_Survey!$B$1:$G$1067,H$1,FALSE)</f>
        <v>1</v>
      </c>
      <c r="I605" s="56">
        <f>VLOOKUP($A605,CustomerLifestyle_Survey!$B$1:$G$1067,I$1,FALSE)</f>
        <v>0</v>
      </c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22.5" customHeight="1">
      <c r="A606" s="56" t="s">
        <v>1227</v>
      </c>
      <c r="B606" s="56" t="s">
        <v>1228</v>
      </c>
      <c r="C606" s="56" t="s">
        <v>8</v>
      </c>
      <c r="D606" s="61">
        <f>VLOOKUP(C606,Product_Pricing!$A$1:$C$4,3,FALSE)</f>
        <v>600</v>
      </c>
      <c r="E606" s="56" t="str">
        <f>VLOOKUP(A606,CustomerLifestyle_Survey!$B$1:$G$1067,2,FALSE)</f>
        <v>Low Risk</v>
      </c>
      <c r="F606" s="56" t="str">
        <f>VLOOKUP($A606,CustomerLifestyle_Survey!$B$1:$G$1067,F$1,FALSE)</f>
        <v>30 - 60</v>
      </c>
      <c r="G606" s="56">
        <f>VLOOKUP($A606,CustomerLifestyle_Survey!$B$1:$G$1067,G$1,FALSE)</f>
        <v>0</v>
      </c>
      <c r="H606" s="56">
        <f>VLOOKUP($A606,CustomerLifestyle_Survey!$B$1:$G$1067,H$1,FALSE)</f>
        <v>1</v>
      </c>
      <c r="I606" s="56">
        <f>VLOOKUP($A606,CustomerLifestyle_Survey!$B$1:$G$1067,I$1,FALSE)</f>
        <v>0</v>
      </c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22.5" customHeight="1">
      <c r="A607" s="56" t="s">
        <v>1229</v>
      </c>
      <c r="B607" s="56" t="s">
        <v>1230</v>
      </c>
      <c r="C607" s="56" t="s">
        <v>8</v>
      </c>
      <c r="D607" s="61">
        <f>VLOOKUP(C607,Product_Pricing!$A$1:$C$4,3,FALSE)</f>
        <v>600</v>
      </c>
      <c r="E607" s="56" t="str">
        <f>VLOOKUP(A607,CustomerLifestyle_Survey!$B$1:$G$1067,2,FALSE)</f>
        <v>Low Risk</v>
      </c>
      <c r="F607" s="56" t="str">
        <f>VLOOKUP($A607,CustomerLifestyle_Survey!$B$1:$G$1067,F$1,FALSE)</f>
        <v>30 - 60</v>
      </c>
      <c r="G607" s="56">
        <f>VLOOKUP($A607,CustomerLifestyle_Survey!$B$1:$G$1067,G$1,FALSE)</f>
        <v>0</v>
      </c>
      <c r="H607" s="56">
        <f>VLOOKUP($A607,CustomerLifestyle_Survey!$B$1:$G$1067,H$1,FALSE)</f>
        <v>1</v>
      </c>
      <c r="I607" s="56">
        <f>VLOOKUP($A607,CustomerLifestyle_Survey!$B$1:$G$1067,I$1,FALSE)</f>
        <v>0</v>
      </c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22.5" customHeight="1">
      <c r="A608" s="56" t="s">
        <v>1231</v>
      </c>
      <c r="B608" s="56" t="s">
        <v>1232</v>
      </c>
      <c r="C608" s="56" t="s">
        <v>8</v>
      </c>
      <c r="D608" s="61">
        <f>VLOOKUP(C608,Product_Pricing!$A$1:$C$4,3,FALSE)</f>
        <v>600</v>
      </c>
      <c r="E608" s="56" t="str">
        <f>VLOOKUP(A608,CustomerLifestyle_Survey!$B$1:$G$1067,2,FALSE)</f>
        <v>Low Risk</v>
      </c>
      <c r="F608" s="56" t="str">
        <f>VLOOKUP($A608,CustomerLifestyle_Survey!$B$1:$G$1067,F$1,FALSE)</f>
        <v>30 - 60</v>
      </c>
      <c r="G608" s="56">
        <f>VLOOKUP($A608,CustomerLifestyle_Survey!$B$1:$G$1067,G$1,FALSE)</f>
        <v>0</v>
      </c>
      <c r="H608" s="56">
        <f>VLOOKUP($A608,CustomerLifestyle_Survey!$B$1:$G$1067,H$1,FALSE)</f>
        <v>1</v>
      </c>
      <c r="I608" s="56">
        <f>VLOOKUP($A608,CustomerLifestyle_Survey!$B$1:$G$1067,I$1,FALSE)</f>
        <v>0</v>
      </c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22.5" customHeight="1">
      <c r="A609" s="56" t="s">
        <v>1233</v>
      </c>
      <c r="B609" s="56" t="s">
        <v>1234</v>
      </c>
      <c r="C609" s="56" t="s">
        <v>8</v>
      </c>
      <c r="D609" s="61">
        <f>VLOOKUP(C609,Product_Pricing!$A$1:$C$4,3,FALSE)</f>
        <v>600</v>
      </c>
      <c r="E609" s="56" t="str">
        <f>VLOOKUP(A609,CustomerLifestyle_Survey!$B$1:$G$1067,2,FALSE)</f>
        <v>Low Risk</v>
      </c>
      <c r="F609" s="56" t="str">
        <f>VLOOKUP($A609,CustomerLifestyle_Survey!$B$1:$G$1067,F$1,FALSE)</f>
        <v>30 - 60</v>
      </c>
      <c r="G609" s="56">
        <f>VLOOKUP($A609,CustomerLifestyle_Survey!$B$1:$G$1067,G$1,FALSE)</f>
        <v>0</v>
      </c>
      <c r="H609" s="56">
        <f>VLOOKUP($A609,CustomerLifestyle_Survey!$B$1:$G$1067,H$1,FALSE)</f>
        <v>1</v>
      </c>
      <c r="I609" s="56">
        <f>VLOOKUP($A609,CustomerLifestyle_Survey!$B$1:$G$1067,I$1,FALSE)</f>
        <v>0</v>
      </c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22.5" customHeight="1">
      <c r="A610" s="56" t="s">
        <v>1235</v>
      </c>
      <c r="B610" s="56" t="s">
        <v>1236</v>
      </c>
      <c r="C610" s="56" t="s">
        <v>8</v>
      </c>
      <c r="D610" s="61">
        <f>VLOOKUP(C610,Product_Pricing!$A$1:$C$4,3,FALSE)</f>
        <v>600</v>
      </c>
      <c r="E610" s="56" t="str">
        <f>VLOOKUP(A610,CustomerLifestyle_Survey!$B$1:$G$1067,2,FALSE)</f>
        <v>Low Risk</v>
      </c>
      <c r="F610" s="56" t="str">
        <f>VLOOKUP($A610,CustomerLifestyle_Survey!$B$1:$G$1067,F$1,FALSE)</f>
        <v>30 - 60</v>
      </c>
      <c r="G610" s="56">
        <f>VLOOKUP($A610,CustomerLifestyle_Survey!$B$1:$G$1067,G$1,FALSE)</f>
        <v>0</v>
      </c>
      <c r="H610" s="56">
        <f>VLOOKUP($A610,CustomerLifestyle_Survey!$B$1:$G$1067,H$1,FALSE)</f>
        <v>1</v>
      </c>
      <c r="I610" s="56">
        <f>VLOOKUP($A610,CustomerLifestyle_Survey!$B$1:$G$1067,I$1,FALSE)</f>
        <v>0</v>
      </c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22.5" customHeight="1">
      <c r="A611" s="56" t="s">
        <v>1237</v>
      </c>
      <c r="B611" s="56" t="s">
        <v>1238</v>
      </c>
      <c r="C611" s="56" t="s">
        <v>8</v>
      </c>
      <c r="D611" s="61">
        <f>VLOOKUP(C611,Product_Pricing!$A$1:$C$4,3,FALSE)</f>
        <v>600</v>
      </c>
      <c r="E611" s="56" t="str">
        <f>VLOOKUP(A611,CustomerLifestyle_Survey!$B$1:$G$1067,2,FALSE)</f>
        <v>Low Risk</v>
      </c>
      <c r="F611" s="56" t="str">
        <f>VLOOKUP($A611,CustomerLifestyle_Survey!$B$1:$G$1067,F$1,FALSE)</f>
        <v>30 - 60</v>
      </c>
      <c r="G611" s="56">
        <f>VLOOKUP($A611,CustomerLifestyle_Survey!$B$1:$G$1067,G$1,FALSE)</f>
        <v>0</v>
      </c>
      <c r="H611" s="56">
        <f>VLOOKUP($A611,CustomerLifestyle_Survey!$B$1:$G$1067,H$1,FALSE)</f>
        <v>1</v>
      </c>
      <c r="I611" s="56">
        <f>VLOOKUP($A611,CustomerLifestyle_Survey!$B$1:$G$1067,I$1,FALSE)</f>
        <v>0</v>
      </c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22.5" customHeight="1">
      <c r="A612" s="56" t="s">
        <v>1239</v>
      </c>
      <c r="B612" s="56" t="s">
        <v>1240</v>
      </c>
      <c r="C612" s="56" t="s">
        <v>8</v>
      </c>
      <c r="D612" s="61">
        <f>VLOOKUP(C612,Product_Pricing!$A$1:$C$4,3,FALSE)</f>
        <v>600</v>
      </c>
      <c r="E612" s="56" t="str">
        <f>VLOOKUP(A612,CustomerLifestyle_Survey!$B$1:$G$1067,2,FALSE)</f>
        <v>Low Risk</v>
      </c>
      <c r="F612" s="56" t="str">
        <f>VLOOKUP($A612,CustomerLifestyle_Survey!$B$1:$G$1067,F$1,FALSE)</f>
        <v>30 - 60</v>
      </c>
      <c r="G612" s="56">
        <f>VLOOKUP($A612,CustomerLifestyle_Survey!$B$1:$G$1067,G$1,FALSE)</f>
        <v>0</v>
      </c>
      <c r="H612" s="56">
        <f>VLOOKUP($A612,CustomerLifestyle_Survey!$B$1:$G$1067,H$1,FALSE)</f>
        <v>1</v>
      </c>
      <c r="I612" s="56">
        <f>VLOOKUP($A612,CustomerLifestyle_Survey!$B$1:$G$1067,I$1,FALSE)</f>
        <v>0</v>
      </c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22.5" customHeight="1">
      <c r="A613" s="56" t="s">
        <v>1241</v>
      </c>
      <c r="B613" s="56" t="s">
        <v>1242</v>
      </c>
      <c r="C613" s="56" t="s">
        <v>8</v>
      </c>
      <c r="D613" s="61">
        <f>VLOOKUP(C613,Product_Pricing!$A$1:$C$4,3,FALSE)</f>
        <v>600</v>
      </c>
      <c r="E613" s="56" t="str">
        <f>VLOOKUP(A613,CustomerLifestyle_Survey!$B$1:$G$1067,2,FALSE)</f>
        <v>Low Risk</v>
      </c>
      <c r="F613" s="56" t="str">
        <f>VLOOKUP($A613,CustomerLifestyle_Survey!$B$1:$G$1067,F$1,FALSE)</f>
        <v>30 - 60</v>
      </c>
      <c r="G613" s="56">
        <f>VLOOKUP($A613,CustomerLifestyle_Survey!$B$1:$G$1067,G$1,FALSE)</f>
        <v>0</v>
      </c>
      <c r="H613" s="56">
        <f>VLOOKUP($A613,CustomerLifestyle_Survey!$B$1:$G$1067,H$1,FALSE)</f>
        <v>1</v>
      </c>
      <c r="I613" s="56">
        <f>VLOOKUP($A613,CustomerLifestyle_Survey!$B$1:$G$1067,I$1,FALSE)</f>
        <v>0</v>
      </c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22.5" customHeight="1">
      <c r="A614" s="56" t="s">
        <v>1243</v>
      </c>
      <c r="B614" s="56" t="s">
        <v>1244</v>
      </c>
      <c r="C614" s="56" t="s">
        <v>8</v>
      </c>
      <c r="D614" s="61">
        <f>VLOOKUP(C614,Product_Pricing!$A$1:$C$4,3,FALSE)</f>
        <v>600</v>
      </c>
      <c r="E614" s="56" t="str">
        <f>VLOOKUP(A614,CustomerLifestyle_Survey!$B$1:$G$1067,2,FALSE)</f>
        <v>Low Risk</v>
      </c>
      <c r="F614" s="56" t="str">
        <f>VLOOKUP($A614,CustomerLifestyle_Survey!$B$1:$G$1067,F$1,FALSE)</f>
        <v>30 - 60</v>
      </c>
      <c r="G614" s="56">
        <f>VLOOKUP($A614,CustomerLifestyle_Survey!$B$1:$G$1067,G$1,FALSE)</f>
        <v>0</v>
      </c>
      <c r="H614" s="56">
        <f>VLOOKUP($A614,CustomerLifestyle_Survey!$B$1:$G$1067,H$1,FALSE)</f>
        <v>1</v>
      </c>
      <c r="I614" s="56">
        <f>VLOOKUP($A614,CustomerLifestyle_Survey!$B$1:$G$1067,I$1,FALSE)</f>
        <v>0</v>
      </c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22.5" customHeight="1">
      <c r="A615" s="56" t="s">
        <v>1245</v>
      </c>
      <c r="B615" s="56" t="s">
        <v>1246</v>
      </c>
      <c r="C615" s="56" t="s">
        <v>8</v>
      </c>
      <c r="D615" s="61">
        <f>VLOOKUP(C615,Product_Pricing!$A$1:$C$4,3,FALSE)</f>
        <v>600</v>
      </c>
      <c r="E615" s="56" t="str">
        <f>VLOOKUP(A615,CustomerLifestyle_Survey!$B$1:$G$1067,2,FALSE)</f>
        <v>Low Risk</v>
      </c>
      <c r="F615" s="56" t="str">
        <f>VLOOKUP($A615,CustomerLifestyle_Survey!$B$1:$G$1067,F$1,FALSE)</f>
        <v>30 - 60</v>
      </c>
      <c r="G615" s="56">
        <f>VLOOKUP($A615,CustomerLifestyle_Survey!$B$1:$G$1067,G$1,FALSE)</f>
        <v>0</v>
      </c>
      <c r="H615" s="56">
        <f>VLOOKUP($A615,CustomerLifestyle_Survey!$B$1:$G$1067,H$1,FALSE)</f>
        <v>1</v>
      </c>
      <c r="I615" s="56">
        <f>VLOOKUP($A615,CustomerLifestyle_Survey!$B$1:$G$1067,I$1,FALSE)</f>
        <v>0</v>
      </c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22.5" customHeight="1">
      <c r="A616" s="56" t="s">
        <v>1247</v>
      </c>
      <c r="B616" s="56" t="s">
        <v>1248</v>
      </c>
      <c r="C616" s="56" t="s">
        <v>8</v>
      </c>
      <c r="D616" s="61">
        <f>VLOOKUP(C616,Product_Pricing!$A$1:$C$4,3,FALSE)</f>
        <v>600</v>
      </c>
      <c r="E616" s="56" t="str">
        <f>VLOOKUP(A616,CustomerLifestyle_Survey!$B$1:$G$1067,2,FALSE)</f>
        <v>Low Risk</v>
      </c>
      <c r="F616" s="56" t="str">
        <f>VLOOKUP($A616,CustomerLifestyle_Survey!$B$1:$G$1067,F$1,FALSE)</f>
        <v>30 - 60</v>
      </c>
      <c r="G616" s="56">
        <f>VLOOKUP($A616,CustomerLifestyle_Survey!$B$1:$G$1067,G$1,FALSE)</f>
        <v>0</v>
      </c>
      <c r="H616" s="56">
        <f>VLOOKUP($A616,CustomerLifestyle_Survey!$B$1:$G$1067,H$1,FALSE)</f>
        <v>1</v>
      </c>
      <c r="I616" s="56">
        <f>VLOOKUP($A616,CustomerLifestyle_Survey!$B$1:$G$1067,I$1,FALSE)</f>
        <v>0</v>
      </c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22.5" customHeight="1">
      <c r="A617" s="56" t="s">
        <v>1249</v>
      </c>
      <c r="B617" s="56" t="s">
        <v>1250</v>
      </c>
      <c r="C617" s="56" t="s">
        <v>8</v>
      </c>
      <c r="D617" s="61">
        <f>VLOOKUP(C617,Product_Pricing!$A$1:$C$4,3,FALSE)</f>
        <v>600</v>
      </c>
      <c r="E617" s="56" t="str">
        <f>VLOOKUP(A617,CustomerLifestyle_Survey!$B$1:$G$1067,2,FALSE)</f>
        <v>Low Risk</v>
      </c>
      <c r="F617" s="56" t="str">
        <f>VLOOKUP($A617,CustomerLifestyle_Survey!$B$1:$G$1067,F$1,FALSE)</f>
        <v>30 - 60</v>
      </c>
      <c r="G617" s="56">
        <f>VLOOKUP($A617,CustomerLifestyle_Survey!$B$1:$G$1067,G$1,FALSE)</f>
        <v>0</v>
      </c>
      <c r="H617" s="56">
        <f>VLOOKUP($A617,CustomerLifestyle_Survey!$B$1:$G$1067,H$1,FALSE)</f>
        <v>1</v>
      </c>
      <c r="I617" s="56">
        <f>VLOOKUP($A617,CustomerLifestyle_Survey!$B$1:$G$1067,I$1,FALSE)</f>
        <v>0</v>
      </c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22.5" customHeight="1">
      <c r="A618" s="56" t="s">
        <v>1251</v>
      </c>
      <c r="B618" s="56" t="s">
        <v>1252</v>
      </c>
      <c r="C618" s="56" t="s">
        <v>8</v>
      </c>
      <c r="D618" s="61">
        <f>VLOOKUP(C618,Product_Pricing!$A$1:$C$4,3,FALSE)</f>
        <v>600</v>
      </c>
      <c r="E618" s="56" t="str">
        <f>VLOOKUP(A618,CustomerLifestyle_Survey!$B$1:$G$1067,2,FALSE)</f>
        <v>Low Risk</v>
      </c>
      <c r="F618" s="56" t="str">
        <f>VLOOKUP($A618,CustomerLifestyle_Survey!$B$1:$G$1067,F$1,FALSE)</f>
        <v>30 - 60</v>
      </c>
      <c r="G618" s="56">
        <f>VLOOKUP($A618,CustomerLifestyle_Survey!$B$1:$G$1067,G$1,FALSE)</f>
        <v>0</v>
      </c>
      <c r="H618" s="56">
        <f>VLOOKUP($A618,CustomerLifestyle_Survey!$B$1:$G$1067,H$1,FALSE)</f>
        <v>1</v>
      </c>
      <c r="I618" s="56">
        <f>VLOOKUP($A618,CustomerLifestyle_Survey!$B$1:$G$1067,I$1,FALSE)</f>
        <v>0</v>
      </c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22.5" customHeight="1">
      <c r="A619" s="56" t="s">
        <v>1253</v>
      </c>
      <c r="B619" s="56" t="s">
        <v>1254</v>
      </c>
      <c r="C619" s="56" t="s">
        <v>8</v>
      </c>
      <c r="D619" s="61">
        <f>VLOOKUP(C619,Product_Pricing!$A$1:$C$4,3,FALSE)</f>
        <v>600</v>
      </c>
      <c r="E619" s="56" t="str">
        <f>VLOOKUP(A619,CustomerLifestyle_Survey!$B$1:$G$1067,2,FALSE)</f>
        <v>Low Risk</v>
      </c>
      <c r="F619" s="56" t="str">
        <f>VLOOKUP($A619,CustomerLifestyle_Survey!$B$1:$G$1067,F$1,FALSE)</f>
        <v>30 - 60</v>
      </c>
      <c r="G619" s="56">
        <f>VLOOKUP($A619,CustomerLifestyle_Survey!$B$1:$G$1067,G$1,FALSE)</f>
        <v>0</v>
      </c>
      <c r="H619" s="56">
        <f>VLOOKUP($A619,CustomerLifestyle_Survey!$B$1:$G$1067,H$1,FALSE)</f>
        <v>1</v>
      </c>
      <c r="I619" s="56">
        <f>VLOOKUP($A619,CustomerLifestyle_Survey!$B$1:$G$1067,I$1,FALSE)</f>
        <v>0</v>
      </c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22.5" customHeight="1">
      <c r="A620" s="56" t="s">
        <v>1255</v>
      </c>
      <c r="B620" s="56" t="s">
        <v>1256</v>
      </c>
      <c r="C620" s="56" t="s">
        <v>8</v>
      </c>
      <c r="D620" s="61">
        <f>VLOOKUP(C620,Product_Pricing!$A$1:$C$4,3,FALSE)</f>
        <v>600</v>
      </c>
      <c r="E620" s="56" t="str">
        <f>VLOOKUP(A620,CustomerLifestyle_Survey!$B$1:$G$1067,2,FALSE)</f>
        <v>Low Risk</v>
      </c>
      <c r="F620" s="56" t="str">
        <f>VLOOKUP($A620,CustomerLifestyle_Survey!$B$1:$G$1067,F$1,FALSE)</f>
        <v>30 - 60</v>
      </c>
      <c r="G620" s="56">
        <f>VLOOKUP($A620,CustomerLifestyle_Survey!$B$1:$G$1067,G$1,FALSE)</f>
        <v>0</v>
      </c>
      <c r="H620" s="56">
        <f>VLOOKUP($A620,CustomerLifestyle_Survey!$B$1:$G$1067,H$1,FALSE)</f>
        <v>1</v>
      </c>
      <c r="I620" s="56">
        <f>VLOOKUP($A620,CustomerLifestyle_Survey!$B$1:$G$1067,I$1,FALSE)</f>
        <v>0</v>
      </c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22.5" customHeight="1">
      <c r="A621" s="56" t="s">
        <v>1257</v>
      </c>
      <c r="B621" s="56" t="s">
        <v>1258</v>
      </c>
      <c r="C621" s="56" t="s">
        <v>8</v>
      </c>
      <c r="D621" s="61">
        <f>VLOOKUP(C621,Product_Pricing!$A$1:$C$4,3,FALSE)</f>
        <v>600</v>
      </c>
      <c r="E621" s="56" t="str">
        <f>VLOOKUP(A621,CustomerLifestyle_Survey!$B$1:$G$1067,2,FALSE)</f>
        <v>Low Risk</v>
      </c>
      <c r="F621" s="56" t="str">
        <f>VLOOKUP($A621,CustomerLifestyle_Survey!$B$1:$G$1067,F$1,FALSE)</f>
        <v>30 - 60</v>
      </c>
      <c r="G621" s="56">
        <f>VLOOKUP($A621,CustomerLifestyle_Survey!$B$1:$G$1067,G$1,FALSE)</f>
        <v>0</v>
      </c>
      <c r="H621" s="56">
        <f>VLOOKUP($A621,CustomerLifestyle_Survey!$B$1:$G$1067,H$1,FALSE)</f>
        <v>1</v>
      </c>
      <c r="I621" s="56">
        <f>VLOOKUP($A621,CustomerLifestyle_Survey!$B$1:$G$1067,I$1,FALSE)</f>
        <v>0</v>
      </c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22.5" customHeight="1">
      <c r="A622" s="56" t="s">
        <v>1259</v>
      </c>
      <c r="B622" s="56" t="s">
        <v>1260</v>
      </c>
      <c r="C622" s="56" t="s">
        <v>8</v>
      </c>
      <c r="D622" s="61">
        <f>VLOOKUP(C622,Product_Pricing!$A$1:$C$4,3,FALSE)</f>
        <v>600</v>
      </c>
      <c r="E622" s="56" t="str">
        <f>VLOOKUP(A622,CustomerLifestyle_Survey!$B$1:$G$1067,2,FALSE)</f>
        <v>Low Risk</v>
      </c>
      <c r="F622" s="56" t="str">
        <f>VLOOKUP($A622,CustomerLifestyle_Survey!$B$1:$G$1067,F$1,FALSE)</f>
        <v>30 - 60</v>
      </c>
      <c r="G622" s="56">
        <f>VLOOKUP($A622,CustomerLifestyle_Survey!$B$1:$G$1067,G$1,FALSE)</f>
        <v>0</v>
      </c>
      <c r="H622" s="56">
        <f>VLOOKUP($A622,CustomerLifestyle_Survey!$B$1:$G$1067,H$1,FALSE)</f>
        <v>1</v>
      </c>
      <c r="I622" s="56">
        <f>VLOOKUP($A622,CustomerLifestyle_Survey!$B$1:$G$1067,I$1,FALSE)</f>
        <v>0</v>
      </c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22.5" customHeight="1">
      <c r="A623" s="56" t="s">
        <v>1261</v>
      </c>
      <c r="B623" s="56" t="s">
        <v>1262</v>
      </c>
      <c r="C623" s="56" t="s">
        <v>8</v>
      </c>
      <c r="D623" s="61">
        <f>VLOOKUP(C623,Product_Pricing!$A$1:$C$4,3,FALSE)</f>
        <v>600</v>
      </c>
      <c r="E623" s="56" t="str">
        <f>VLOOKUP(A623,CustomerLifestyle_Survey!$B$1:$G$1067,2,FALSE)</f>
        <v>Low Risk</v>
      </c>
      <c r="F623" s="56" t="str">
        <f>VLOOKUP($A623,CustomerLifestyle_Survey!$B$1:$G$1067,F$1,FALSE)</f>
        <v>30 - 60</v>
      </c>
      <c r="G623" s="56">
        <f>VLOOKUP($A623,CustomerLifestyle_Survey!$B$1:$G$1067,G$1,FALSE)</f>
        <v>0</v>
      </c>
      <c r="H623" s="56">
        <f>VLOOKUP($A623,CustomerLifestyle_Survey!$B$1:$G$1067,H$1,FALSE)</f>
        <v>1</v>
      </c>
      <c r="I623" s="56">
        <f>VLOOKUP($A623,CustomerLifestyle_Survey!$B$1:$G$1067,I$1,FALSE)</f>
        <v>0</v>
      </c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22.5" customHeight="1">
      <c r="A624" s="56" t="s">
        <v>1263</v>
      </c>
      <c r="B624" s="56" t="s">
        <v>1264</v>
      </c>
      <c r="C624" s="56" t="s">
        <v>8</v>
      </c>
      <c r="D624" s="61">
        <f>VLOOKUP(C624,Product_Pricing!$A$1:$C$4,3,FALSE)</f>
        <v>600</v>
      </c>
      <c r="E624" s="56" t="str">
        <f>VLOOKUP(A624,CustomerLifestyle_Survey!$B$1:$G$1067,2,FALSE)</f>
        <v>Low Risk</v>
      </c>
      <c r="F624" s="56" t="str">
        <f>VLOOKUP($A624,CustomerLifestyle_Survey!$B$1:$G$1067,F$1,FALSE)</f>
        <v>30 - 60</v>
      </c>
      <c r="G624" s="56">
        <f>VLOOKUP($A624,CustomerLifestyle_Survey!$B$1:$G$1067,G$1,FALSE)</f>
        <v>0</v>
      </c>
      <c r="H624" s="56">
        <f>VLOOKUP($A624,CustomerLifestyle_Survey!$B$1:$G$1067,H$1,FALSE)</f>
        <v>1</v>
      </c>
      <c r="I624" s="56">
        <f>VLOOKUP($A624,CustomerLifestyle_Survey!$B$1:$G$1067,I$1,FALSE)</f>
        <v>0</v>
      </c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22.5" customHeight="1">
      <c r="A625" s="56" t="s">
        <v>1265</v>
      </c>
      <c r="B625" s="56" t="s">
        <v>1266</v>
      </c>
      <c r="C625" s="56" t="s">
        <v>8</v>
      </c>
      <c r="D625" s="61">
        <f>VLOOKUP(C625,Product_Pricing!$A$1:$C$4,3,FALSE)</f>
        <v>600</v>
      </c>
      <c r="E625" s="56" t="str">
        <f>VLOOKUP(A625,CustomerLifestyle_Survey!$B$1:$G$1067,2,FALSE)</f>
        <v>Low Risk</v>
      </c>
      <c r="F625" s="56" t="str">
        <f>VLOOKUP($A625,CustomerLifestyle_Survey!$B$1:$G$1067,F$1,FALSE)</f>
        <v>30 - 60</v>
      </c>
      <c r="G625" s="56">
        <f>VLOOKUP($A625,CustomerLifestyle_Survey!$B$1:$G$1067,G$1,FALSE)</f>
        <v>0</v>
      </c>
      <c r="H625" s="56">
        <f>VLOOKUP($A625,CustomerLifestyle_Survey!$B$1:$G$1067,H$1,FALSE)</f>
        <v>1</v>
      </c>
      <c r="I625" s="56">
        <f>VLOOKUP($A625,CustomerLifestyle_Survey!$B$1:$G$1067,I$1,FALSE)</f>
        <v>0</v>
      </c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22.5" customHeight="1">
      <c r="A626" s="56" t="s">
        <v>1267</v>
      </c>
      <c r="B626" s="56" t="s">
        <v>1268</v>
      </c>
      <c r="C626" s="56" t="s">
        <v>8</v>
      </c>
      <c r="D626" s="61">
        <f>VLOOKUP(C626,Product_Pricing!$A$1:$C$4,3,FALSE)</f>
        <v>600</v>
      </c>
      <c r="E626" s="56" t="str">
        <f>VLOOKUP(A626,CustomerLifestyle_Survey!$B$1:$G$1067,2,FALSE)</f>
        <v>Low Risk</v>
      </c>
      <c r="F626" s="56" t="str">
        <f>VLOOKUP($A626,CustomerLifestyle_Survey!$B$1:$G$1067,F$1,FALSE)</f>
        <v>30 - 60</v>
      </c>
      <c r="G626" s="56">
        <f>VLOOKUP($A626,CustomerLifestyle_Survey!$B$1:$G$1067,G$1,FALSE)</f>
        <v>0</v>
      </c>
      <c r="H626" s="56">
        <f>VLOOKUP($A626,CustomerLifestyle_Survey!$B$1:$G$1067,H$1,FALSE)</f>
        <v>1</v>
      </c>
      <c r="I626" s="56">
        <f>VLOOKUP($A626,CustomerLifestyle_Survey!$B$1:$G$1067,I$1,FALSE)</f>
        <v>0</v>
      </c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22.5" customHeight="1">
      <c r="A627" s="56" t="s">
        <v>1269</v>
      </c>
      <c r="B627" s="56" t="s">
        <v>1270</v>
      </c>
      <c r="C627" s="56" t="s">
        <v>8</v>
      </c>
      <c r="D627" s="61">
        <f>VLOOKUP(C627,Product_Pricing!$A$1:$C$4,3,FALSE)</f>
        <v>600</v>
      </c>
      <c r="E627" s="56" t="str">
        <f>VLOOKUP(A627,CustomerLifestyle_Survey!$B$1:$G$1067,2,FALSE)</f>
        <v>Low Risk</v>
      </c>
      <c r="F627" s="56" t="str">
        <f>VLOOKUP($A627,CustomerLifestyle_Survey!$B$1:$G$1067,F$1,FALSE)</f>
        <v>30 - 60</v>
      </c>
      <c r="G627" s="56">
        <f>VLOOKUP($A627,CustomerLifestyle_Survey!$B$1:$G$1067,G$1,FALSE)</f>
        <v>0</v>
      </c>
      <c r="H627" s="56">
        <f>VLOOKUP($A627,CustomerLifestyle_Survey!$B$1:$G$1067,H$1,FALSE)</f>
        <v>1</v>
      </c>
      <c r="I627" s="56">
        <f>VLOOKUP($A627,CustomerLifestyle_Survey!$B$1:$G$1067,I$1,FALSE)</f>
        <v>0</v>
      </c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22.5" customHeight="1">
      <c r="A628" s="56" t="s">
        <v>1271</v>
      </c>
      <c r="B628" s="56" t="s">
        <v>1272</v>
      </c>
      <c r="C628" s="56" t="s">
        <v>8</v>
      </c>
      <c r="D628" s="61">
        <f>VLOOKUP(C628,Product_Pricing!$A$1:$C$4,3,FALSE)</f>
        <v>600</v>
      </c>
      <c r="E628" s="56" t="str">
        <f>VLOOKUP(A628,CustomerLifestyle_Survey!$B$1:$G$1067,2,FALSE)</f>
        <v>Low Risk</v>
      </c>
      <c r="F628" s="56" t="str">
        <f>VLOOKUP($A628,CustomerLifestyle_Survey!$B$1:$G$1067,F$1,FALSE)</f>
        <v>30 - 60</v>
      </c>
      <c r="G628" s="56">
        <f>VLOOKUP($A628,CustomerLifestyle_Survey!$B$1:$G$1067,G$1,FALSE)</f>
        <v>0</v>
      </c>
      <c r="H628" s="56">
        <f>VLOOKUP($A628,CustomerLifestyle_Survey!$B$1:$G$1067,H$1,FALSE)</f>
        <v>1</v>
      </c>
      <c r="I628" s="56">
        <f>VLOOKUP($A628,CustomerLifestyle_Survey!$B$1:$G$1067,I$1,FALSE)</f>
        <v>0</v>
      </c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22.5" customHeight="1">
      <c r="A629" s="56" t="s">
        <v>1273</v>
      </c>
      <c r="B629" s="56" t="s">
        <v>1274</v>
      </c>
      <c r="C629" s="56" t="s">
        <v>8</v>
      </c>
      <c r="D629" s="61">
        <f>VLOOKUP(C629,Product_Pricing!$A$1:$C$4,3,FALSE)</f>
        <v>600</v>
      </c>
      <c r="E629" s="56" t="str">
        <f>VLOOKUP(A629,CustomerLifestyle_Survey!$B$1:$G$1067,2,FALSE)</f>
        <v>Low Risk</v>
      </c>
      <c r="F629" s="56" t="str">
        <f>VLOOKUP($A629,CustomerLifestyle_Survey!$B$1:$G$1067,F$1,FALSE)</f>
        <v>30 - 60</v>
      </c>
      <c r="G629" s="56">
        <f>VLOOKUP($A629,CustomerLifestyle_Survey!$B$1:$G$1067,G$1,FALSE)</f>
        <v>0</v>
      </c>
      <c r="H629" s="56">
        <f>VLOOKUP($A629,CustomerLifestyle_Survey!$B$1:$G$1067,H$1,FALSE)</f>
        <v>1</v>
      </c>
      <c r="I629" s="56">
        <f>VLOOKUP($A629,CustomerLifestyle_Survey!$B$1:$G$1067,I$1,FALSE)</f>
        <v>0</v>
      </c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22.5" customHeight="1">
      <c r="A630" s="56" t="s">
        <v>1275</v>
      </c>
      <c r="B630" s="56" t="s">
        <v>1276</v>
      </c>
      <c r="C630" s="56" t="s">
        <v>8</v>
      </c>
      <c r="D630" s="61">
        <f>VLOOKUP(C630,Product_Pricing!$A$1:$C$4,3,FALSE)</f>
        <v>600</v>
      </c>
      <c r="E630" s="56" t="str">
        <f>VLOOKUP(A630,CustomerLifestyle_Survey!$B$1:$G$1067,2,FALSE)</f>
        <v>Low Risk</v>
      </c>
      <c r="F630" s="56" t="str">
        <f>VLOOKUP($A630,CustomerLifestyle_Survey!$B$1:$G$1067,F$1,FALSE)</f>
        <v>30 - 60</v>
      </c>
      <c r="G630" s="56">
        <f>VLOOKUP($A630,CustomerLifestyle_Survey!$B$1:$G$1067,G$1,FALSE)</f>
        <v>0</v>
      </c>
      <c r="H630" s="56">
        <f>VLOOKUP($A630,CustomerLifestyle_Survey!$B$1:$G$1067,H$1,FALSE)</f>
        <v>1</v>
      </c>
      <c r="I630" s="56">
        <f>VLOOKUP($A630,CustomerLifestyle_Survey!$B$1:$G$1067,I$1,FALSE)</f>
        <v>0</v>
      </c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22.5" customHeight="1">
      <c r="A631" s="56" t="s">
        <v>1277</v>
      </c>
      <c r="B631" s="56" t="s">
        <v>1278</v>
      </c>
      <c r="C631" s="56" t="s">
        <v>8</v>
      </c>
      <c r="D631" s="61">
        <f>VLOOKUP(C631,Product_Pricing!$A$1:$C$4,3,FALSE)</f>
        <v>600</v>
      </c>
      <c r="E631" s="56" t="str">
        <f>VLOOKUP(A631,CustomerLifestyle_Survey!$B$1:$G$1067,2,FALSE)</f>
        <v>Low Risk</v>
      </c>
      <c r="F631" s="56" t="str">
        <f>VLOOKUP($A631,CustomerLifestyle_Survey!$B$1:$G$1067,F$1,FALSE)</f>
        <v>30 - 60</v>
      </c>
      <c r="G631" s="56">
        <f>VLOOKUP($A631,CustomerLifestyle_Survey!$B$1:$G$1067,G$1,FALSE)</f>
        <v>0</v>
      </c>
      <c r="H631" s="56">
        <f>VLOOKUP($A631,CustomerLifestyle_Survey!$B$1:$G$1067,H$1,FALSE)</f>
        <v>1</v>
      </c>
      <c r="I631" s="56">
        <f>VLOOKUP($A631,CustomerLifestyle_Survey!$B$1:$G$1067,I$1,FALSE)</f>
        <v>0</v>
      </c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22.5" customHeight="1">
      <c r="A632" s="56" t="s">
        <v>1279</v>
      </c>
      <c r="B632" s="56" t="s">
        <v>1280</v>
      </c>
      <c r="C632" s="56" t="s">
        <v>8</v>
      </c>
      <c r="D632" s="61">
        <f>VLOOKUP(C632,Product_Pricing!$A$1:$C$4,3,FALSE)</f>
        <v>600</v>
      </c>
      <c r="E632" s="56" t="str">
        <f>VLOOKUP(A632,CustomerLifestyle_Survey!$B$1:$G$1067,2,FALSE)</f>
        <v>Low Risk</v>
      </c>
      <c r="F632" s="56" t="str">
        <f>VLOOKUP($A632,CustomerLifestyle_Survey!$B$1:$G$1067,F$1,FALSE)</f>
        <v>30 - 60</v>
      </c>
      <c r="G632" s="56">
        <f>VLOOKUP($A632,CustomerLifestyle_Survey!$B$1:$G$1067,G$1,FALSE)</f>
        <v>0</v>
      </c>
      <c r="H632" s="56">
        <f>VLOOKUP($A632,CustomerLifestyle_Survey!$B$1:$G$1067,H$1,FALSE)</f>
        <v>1</v>
      </c>
      <c r="I632" s="56">
        <f>VLOOKUP($A632,CustomerLifestyle_Survey!$B$1:$G$1067,I$1,FALSE)</f>
        <v>0</v>
      </c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22.5" customHeight="1">
      <c r="A633" s="56" t="s">
        <v>1281</v>
      </c>
      <c r="B633" s="56" t="s">
        <v>1282</v>
      </c>
      <c r="C633" s="56" t="s">
        <v>8</v>
      </c>
      <c r="D633" s="61">
        <f>VLOOKUP(C633,Product_Pricing!$A$1:$C$4,3,FALSE)</f>
        <v>600</v>
      </c>
      <c r="E633" s="56" t="str">
        <f>VLOOKUP(A633,CustomerLifestyle_Survey!$B$1:$G$1067,2,FALSE)</f>
        <v>Low Risk</v>
      </c>
      <c r="F633" s="56" t="str">
        <f>VLOOKUP($A633,CustomerLifestyle_Survey!$B$1:$G$1067,F$1,FALSE)</f>
        <v>30 - 60</v>
      </c>
      <c r="G633" s="56">
        <f>VLOOKUP($A633,CustomerLifestyle_Survey!$B$1:$G$1067,G$1,FALSE)</f>
        <v>0</v>
      </c>
      <c r="H633" s="56">
        <f>VLOOKUP($A633,CustomerLifestyle_Survey!$B$1:$G$1067,H$1,FALSE)</f>
        <v>1</v>
      </c>
      <c r="I633" s="56">
        <f>VLOOKUP($A633,CustomerLifestyle_Survey!$B$1:$G$1067,I$1,FALSE)</f>
        <v>0</v>
      </c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22.5" customHeight="1">
      <c r="A634" s="56" t="s">
        <v>1283</v>
      </c>
      <c r="B634" s="56" t="s">
        <v>1284</v>
      </c>
      <c r="C634" s="56" t="s">
        <v>8</v>
      </c>
      <c r="D634" s="61">
        <f>VLOOKUP(C634,Product_Pricing!$A$1:$C$4,3,FALSE)</f>
        <v>600</v>
      </c>
      <c r="E634" s="56" t="str">
        <f>VLOOKUP(A634,CustomerLifestyle_Survey!$B$1:$G$1067,2,FALSE)</f>
        <v>Low Risk</v>
      </c>
      <c r="F634" s="56" t="str">
        <f>VLOOKUP($A634,CustomerLifestyle_Survey!$B$1:$G$1067,F$1,FALSE)</f>
        <v>30 - 60</v>
      </c>
      <c r="G634" s="56">
        <f>VLOOKUP($A634,CustomerLifestyle_Survey!$B$1:$G$1067,G$1,FALSE)</f>
        <v>0</v>
      </c>
      <c r="H634" s="56">
        <f>VLOOKUP($A634,CustomerLifestyle_Survey!$B$1:$G$1067,H$1,FALSE)</f>
        <v>1</v>
      </c>
      <c r="I634" s="56">
        <f>VLOOKUP($A634,CustomerLifestyle_Survey!$B$1:$G$1067,I$1,FALSE)</f>
        <v>0</v>
      </c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22.5" customHeight="1">
      <c r="A635" s="56" t="s">
        <v>1285</v>
      </c>
      <c r="B635" s="56" t="s">
        <v>1286</v>
      </c>
      <c r="C635" s="56" t="s">
        <v>8</v>
      </c>
      <c r="D635" s="61">
        <f>VLOOKUP(C635,Product_Pricing!$A$1:$C$4,3,FALSE)</f>
        <v>600</v>
      </c>
      <c r="E635" s="56" t="str">
        <f>VLOOKUP(A635,CustomerLifestyle_Survey!$B$1:$G$1067,2,FALSE)</f>
        <v>Low Risk</v>
      </c>
      <c r="F635" s="56" t="str">
        <f>VLOOKUP($A635,CustomerLifestyle_Survey!$B$1:$G$1067,F$1,FALSE)</f>
        <v>30 - 60</v>
      </c>
      <c r="G635" s="56">
        <f>VLOOKUP($A635,CustomerLifestyle_Survey!$B$1:$G$1067,G$1,FALSE)</f>
        <v>0</v>
      </c>
      <c r="H635" s="56">
        <f>VLOOKUP($A635,CustomerLifestyle_Survey!$B$1:$G$1067,H$1,FALSE)</f>
        <v>1</v>
      </c>
      <c r="I635" s="56">
        <f>VLOOKUP($A635,CustomerLifestyle_Survey!$B$1:$G$1067,I$1,FALSE)</f>
        <v>0</v>
      </c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22.5" customHeight="1">
      <c r="A636" s="56" t="s">
        <v>1287</v>
      </c>
      <c r="B636" s="56" t="s">
        <v>1288</v>
      </c>
      <c r="C636" s="56" t="s">
        <v>8</v>
      </c>
      <c r="D636" s="61">
        <f>VLOOKUP(C636,Product_Pricing!$A$1:$C$4,3,FALSE)</f>
        <v>600</v>
      </c>
      <c r="E636" s="56" t="str">
        <f>VLOOKUP(A636,CustomerLifestyle_Survey!$B$1:$G$1067,2,FALSE)</f>
        <v>Low Risk</v>
      </c>
      <c r="F636" s="56" t="str">
        <f>VLOOKUP($A636,CustomerLifestyle_Survey!$B$1:$G$1067,F$1,FALSE)</f>
        <v>30 - 60</v>
      </c>
      <c r="G636" s="56">
        <f>VLOOKUP($A636,CustomerLifestyle_Survey!$B$1:$G$1067,G$1,FALSE)</f>
        <v>0</v>
      </c>
      <c r="H636" s="56">
        <f>VLOOKUP($A636,CustomerLifestyle_Survey!$B$1:$G$1067,H$1,FALSE)</f>
        <v>1</v>
      </c>
      <c r="I636" s="56">
        <f>VLOOKUP($A636,CustomerLifestyle_Survey!$B$1:$G$1067,I$1,FALSE)</f>
        <v>0</v>
      </c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22.5" customHeight="1">
      <c r="A637" s="56" t="s">
        <v>1289</v>
      </c>
      <c r="B637" s="56" t="s">
        <v>1290</v>
      </c>
      <c r="C637" s="56" t="s">
        <v>8</v>
      </c>
      <c r="D637" s="61">
        <f>VLOOKUP(C637,Product_Pricing!$A$1:$C$4,3,FALSE)</f>
        <v>600</v>
      </c>
      <c r="E637" s="56" t="str">
        <f>VLOOKUP(A637,CustomerLifestyle_Survey!$B$1:$G$1067,2,FALSE)</f>
        <v>Low Risk</v>
      </c>
      <c r="F637" s="56" t="str">
        <f>VLOOKUP($A637,CustomerLifestyle_Survey!$B$1:$G$1067,F$1,FALSE)</f>
        <v>30 - 60</v>
      </c>
      <c r="G637" s="56">
        <f>VLOOKUP($A637,CustomerLifestyle_Survey!$B$1:$G$1067,G$1,FALSE)</f>
        <v>0</v>
      </c>
      <c r="H637" s="56">
        <f>VLOOKUP($A637,CustomerLifestyle_Survey!$B$1:$G$1067,H$1,FALSE)</f>
        <v>1</v>
      </c>
      <c r="I637" s="56">
        <f>VLOOKUP($A637,CustomerLifestyle_Survey!$B$1:$G$1067,I$1,FALSE)</f>
        <v>0</v>
      </c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22.5" customHeight="1">
      <c r="A638" s="56" t="s">
        <v>1291</v>
      </c>
      <c r="B638" s="56" t="s">
        <v>1292</v>
      </c>
      <c r="C638" s="56" t="s">
        <v>8</v>
      </c>
      <c r="D638" s="61">
        <f>VLOOKUP(C638,Product_Pricing!$A$1:$C$4,3,FALSE)</f>
        <v>600</v>
      </c>
      <c r="E638" s="56" t="str">
        <f>VLOOKUP(A638,CustomerLifestyle_Survey!$B$1:$G$1067,2,FALSE)</f>
        <v>Low Risk</v>
      </c>
      <c r="F638" s="56" t="str">
        <f>VLOOKUP($A638,CustomerLifestyle_Survey!$B$1:$G$1067,F$1,FALSE)</f>
        <v>30 - 60</v>
      </c>
      <c r="G638" s="56">
        <f>VLOOKUP($A638,CustomerLifestyle_Survey!$B$1:$G$1067,G$1,FALSE)</f>
        <v>0</v>
      </c>
      <c r="H638" s="56">
        <f>VLOOKUP($A638,CustomerLifestyle_Survey!$B$1:$G$1067,H$1,FALSE)</f>
        <v>1</v>
      </c>
      <c r="I638" s="56">
        <f>VLOOKUP($A638,CustomerLifestyle_Survey!$B$1:$G$1067,I$1,FALSE)</f>
        <v>0</v>
      </c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22.5" customHeight="1">
      <c r="A639" s="56" t="s">
        <v>1293</v>
      </c>
      <c r="B639" s="62" t="s">
        <v>1294</v>
      </c>
      <c r="C639" s="56" t="s">
        <v>8</v>
      </c>
      <c r="D639" s="61">
        <f>VLOOKUP(C639,Product_Pricing!$A$1:$C$4,3,FALSE)</f>
        <v>600</v>
      </c>
      <c r="E639" s="56" t="str">
        <f>VLOOKUP(A639,CustomerLifestyle_Survey!$B$1:$G$1067,2,FALSE)</f>
        <v>Low Risk</v>
      </c>
      <c r="F639" s="56" t="str">
        <f>VLOOKUP($A639,CustomerLifestyle_Survey!$B$1:$G$1067,F$1,FALSE)</f>
        <v>30 - 60</v>
      </c>
      <c r="G639" s="56">
        <f>VLOOKUP($A639,CustomerLifestyle_Survey!$B$1:$G$1067,G$1,FALSE)</f>
        <v>0</v>
      </c>
      <c r="H639" s="56">
        <f>VLOOKUP($A639,CustomerLifestyle_Survey!$B$1:$G$1067,H$1,FALSE)</f>
        <v>1</v>
      </c>
      <c r="I639" s="56">
        <f>VLOOKUP($A639,CustomerLifestyle_Survey!$B$1:$G$1067,I$1,FALSE)</f>
        <v>0</v>
      </c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22.5" customHeight="1">
      <c r="A640" s="56" t="s">
        <v>1295</v>
      </c>
      <c r="B640" s="62" t="s">
        <v>1296</v>
      </c>
      <c r="C640" s="56" t="s">
        <v>8</v>
      </c>
      <c r="D640" s="61">
        <f>VLOOKUP(C640,Product_Pricing!$A$1:$C$4,3,FALSE)</f>
        <v>600</v>
      </c>
      <c r="E640" s="56" t="str">
        <f>VLOOKUP(A640,CustomerLifestyle_Survey!$B$1:$G$1067,2,FALSE)</f>
        <v>Low Risk</v>
      </c>
      <c r="F640" s="56" t="str">
        <f>VLOOKUP($A640,CustomerLifestyle_Survey!$B$1:$G$1067,F$1,FALSE)</f>
        <v>30 - 60</v>
      </c>
      <c r="G640" s="56">
        <f>VLOOKUP($A640,CustomerLifestyle_Survey!$B$1:$G$1067,G$1,FALSE)</f>
        <v>0</v>
      </c>
      <c r="H640" s="56">
        <f>VLOOKUP($A640,CustomerLifestyle_Survey!$B$1:$G$1067,H$1,FALSE)</f>
        <v>1</v>
      </c>
      <c r="I640" s="56">
        <f>VLOOKUP($A640,CustomerLifestyle_Survey!$B$1:$G$1067,I$1,FALSE)</f>
        <v>0</v>
      </c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22.5" customHeight="1">
      <c r="A641" s="56" t="s">
        <v>1297</v>
      </c>
      <c r="B641" s="62" t="s">
        <v>1298</v>
      </c>
      <c r="C641" s="56" t="s">
        <v>8</v>
      </c>
      <c r="D641" s="61">
        <f>VLOOKUP(C641,Product_Pricing!$A$1:$C$4,3,FALSE)</f>
        <v>600</v>
      </c>
      <c r="E641" s="56" t="str">
        <f>VLOOKUP(A641,CustomerLifestyle_Survey!$B$1:$G$1067,2,FALSE)</f>
        <v>Low Risk</v>
      </c>
      <c r="F641" s="56" t="str">
        <f>VLOOKUP($A641,CustomerLifestyle_Survey!$B$1:$G$1067,F$1,FALSE)</f>
        <v>30 - 60</v>
      </c>
      <c r="G641" s="56">
        <f>VLOOKUP($A641,CustomerLifestyle_Survey!$B$1:$G$1067,G$1,FALSE)</f>
        <v>0</v>
      </c>
      <c r="H641" s="56">
        <f>VLOOKUP($A641,CustomerLifestyle_Survey!$B$1:$G$1067,H$1,FALSE)</f>
        <v>1</v>
      </c>
      <c r="I641" s="56">
        <f>VLOOKUP($A641,CustomerLifestyle_Survey!$B$1:$G$1067,I$1,FALSE)</f>
        <v>0</v>
      </c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22.5" customHeight="1">
      <c r="A642" s="56" t="s">
        <v>1299</v>
      </c>
      <c r="B642" s="62" t="s">
        <v>1300</v>
      </c>
      <c r="C642" s="56" t="s">
        <v>8</v>
      </c>
      <c r="D642" s="61">
        <f>VLOOKUP(C642,Product_Pricing!$A$1:$C$4,3,FALSE)</f>
        <v>600</v>
      </c>
      <c r="E642" s="56" t="str">
        <f>VLOOKUP(A642,CustomerLifestyle_Survey!$B$1:$G$1067,2,FALSE)</f>
        <v>Low Risk</v>
      </c>
      <c r="F642" s="56" t="str">
        <f>VLOOKUP($A642,CustomerLifestyle_Survey!$B$1:$G$1067,F$1,FALSE)</f>
        <v>30 - 60</v>
      </c>
      <c r="G642" s="56">
        <f>VLOOKUP($A642,CustomerLifestyle_Survey!$B$1:$G$1067,G$1,FALSE)</f>
        <v>0</v>
      </c>
      <c r="H642" s="56">
        <f>VLOOKUP($A642,CustomerLifestyle_Survey!$B$1:$G$1067,H$1,FALSE)</f>
        <v>1</v>
      </c>
      <c r="I642" s="56">
        <f>VLOOKUP($A642,CustomerLifestyle_Survey!$B$1:$G$1067,I$1,FALSE)</f>
        <v>0</v>
      </c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22.5" customHeight="1">
      <c r="A643" s="56" t="s">
        <v>1301</v>
      </c>
      <c r="B643" s="62" t="s">
        <v>1302</v>
      </c>
      <c r="C643" s="56" t="s">
        <v>8</v>
      </c>
      <c r="D643" s="61">
        <f>VLOOKUP(C643,Product_Pricing!$A$1:$C$4,3,FALSE)</f>
        <v>600</v>
      </c>
      <c r="E643" s="56" t="str">
        <f>VLOOKUP(A643,CustomerLifestyle_Survey!$B$1:$G$1067,2,FALSE)</f>
        <v>Low Risk</v>
      </c>
      <c r="F643" s="56" t="str">
        <f>VLOOKUP($A643,CustomerLifestyle_Survey!$B$1:$G$1067,F$1,FALSE)</f>
        <v>30 - 60</v>
      </c>
      <c r="G643" s="56">
        <f>VLOOKUP($A643,CustomerLifestyle_Survey!$B$1:$G$1067,G$1,FALSE)</f>
        <v>0</v>
      </c>
      <c r="H643" s="56">
        <f>VLOOKUP($A643,CustomerLifestyle_Survey!$B$1:$G$1067,H$1,FALSE)</f>
        <v>1</v>
      </c>
      <c r="I643" s="56">
        <f>VLOOKUP($A643,CustomerLifestyle_Survey!$B$1:$G$1067,I$1,FALSE)</f>
        <v>0</v>
      </c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22.5" customHeight="1">
      <c r="A644" s="56" t="s">
        <v>1303</v>
      </c>
      <c r="B644" s="62" t="s">
        <v>1304</v>
      </c>
      <c r="C644" s="56" t="s">
        <v>8</v>
      </c>
      <c r="D644" s="61">
        <f>VLOOKUP(C644,Product_Pricing!$A$1:$C$4,3,FALSE)</f>
        <v>600</v>
      </c>
      <c r="E644" s="56" t="str">
        <f>VLOOKUP(A644,CustomerLifestyle_Survey!$B$1:$G$1067,2,FALSE)</f>
        <v>Low Risk</v>
      </c>
      <c r="F644" s="56" t="str">
        <f>VLOOKUP($A644,CustomerLifestyle_Survey!$B$1:$G$1067,F$1,FALSE)</f>
        <v>30 - 60</v>
      </c>
      <c r="G644" s="56">
        <f>VLOOKUP($A644,CustomerLifestyle_Survey!$B$1:$G$1067,G$1,FALSE)</f>
        <v>0</v>
      </c>
      <c r="H644" s="56">
        <f>VLOOKUP($A644,CustomerLifestyle_Survey!$B$1:$G$1067,H$1,FALSE)</f>
        <v>1</v>
      </c>
      <c r="I644" s="56">
        <f>VLOOKUP($A644,CustomerLifestyle_Survey!$B$1:$G$1067,I$1,FALSE)</f>
        <v>0</v>
      </c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22.5" customHeight="1">
      <c r="A645" s="56" t="s">
        <v>1305</v>
      </c>
      <c r="B645" s="62" t="s">
        <v>1306</v>
      </c>
      <c r="C645" s="56" t="s">
        <v>8</v>
      </c>
      <c r="D645" s="61">
        <f>VLOOKUP(C645,Product_Pricing!$A$1:$C$4,3,FALSE)</f>
        <v>600</v>
      </c>
      <c r="E645" s="56" t="str">
        <f>VLOOKUP(A645,CustomerLifestyle_Survey!$B$1:$G$1067,2,FALSE)</f>
        <v>Low Risk</v>
      </c>
      <c r="F645" s="56" t="str">
        <f>VLOOKUP($A645,CustomerLifestyle_Survey!$B$1:$G$1067,F$1,FALSE)</f>
        <v>30 - 60</v>
      </c>
      <c r="G645" s="56">
        <f>VLOOKUP($A645,CustomerLifestyle_Survey!$B$1:$G$1067,G$1,FALSE)</f>
        <v>0</v>
      </c>
      <c r="H645" s="56">
        <f>VLOOKUP($A645,CustomerLifestyle_Survey!$B$1:$G$1067,H$1,FALSE)</f>
        <v>1</v>
      </c>
      <c r="I645" s="56">
        <f>VLOOKUP($A645,CustomerLifestyle_Survey!$B$1:$G$1067,I$1,FALSE)</f>
        <v>0</v>
      </c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22.5" customHeight="1">
      <c r="A646" s="56" t="s">
        <v>1307</v>
      </c>
      <c r="B646" s="62" t="s">
        <v>1308</v>
      </c>
      <c r="C646" s="56" t="s">
        <v>8</v>
      </c>
      <c r="D646" s="61">
        <f>VLOOKUP(C646,Product_Pricing!$A$1:$C$4,3,FALSE)</f>
        <v>600</v>
      </c>
      <c r="E646" s="56" t="str">
        <f>VLOOKUP(A646,CustomerLifestyle_Survey!$B$1:$G$1067,2,FALSE)</f>
        <v>Low Risk</v>
      </c>
      <c r="F646" s="56" t="str">
        <f>VLOOKUP($A646,CustomerLifestyle_Survey!$B$1:$G$1067,F$1,FALSE)</f>
        <v>30 - 60</v>
      </c>
      <c r="G646" s="56">
        <f>VLOOKUP($A646,CustomerLifestyle_Survey!$B$1:$G$1067,G$1,FALSE)</f>
        <v>0</v>
      </c>
      <c r="H646" s="56">
        <f>VLOOKUP($A646,CustomerLifestyle_Survey!$B$1:$G$1067,H$1,FALSE)</f>
        <v>1</v>
      </c>
      <c r="I646" s="56">
        <f>VLOOKUP($A646,CustomerLifestyle_Survey!$B$1:$G$1067,I$1,FALSE)</f>
        <v>0</v>
      </c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22.5" customHeight="1">
      <c r="A647" s="56" t="s">
        <v>1309</v>
      </c>
      <c r="B647" s="62" t="s">
        <v>1310</v>
      </c>
      <c r="C647" s="56" t="s">
        <v>8</v>
      </c>
      <c r="D647" s="61">
        <f>VLOOKUP(C647,Product_Pricing!$A$1:$C$4,3,FALSE)</f>
        <v>600</v>
      </c>
      <c r="E647" s="56" t="str">
        <f>VLOOKUP(A647,CustomerLifestyle_Survey!$B$1:$G$1067,2,FALSE)</f>
        <v>Low Risk</v>
      </c>
      <c r="F647" s="56" t="str">
        <f>VLOOKUP($A647,CustomerLifestyle_Survey!$B$1:$G$1067,F$1,FALSE)</f>
        <v>30 - 60</v>
      </c>
      <c r="G647" s="56">
        <f>VLOOKUP($A647,CustomerLifestyle_Survey!$B$1:$G$1067,G$1,FALSE)</f>
        <v>0</v>
      </c>
      <c r="H647" s="56">
        <f>VLOOKUP($A647,CustomerLifestyle_Survey!$B$1:$G$1067,H$1,FALSE)</f>
        <v>1</v>
      </c>
      <c r="I647" s="56">
        <f>VLOOKUP($A647,CustomerLifestyle_Survey!$B$1:$G$1067,I$1,FALSE)</f>
        <v>0</v>
      </c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22.5" customHeight="1">
      <c r="A648" s="56" t="s">
        <v>1311</v>
      </c>
      <c r="B648" s="62" t="s">
        <v>1312</v>
      </c>
      <c r="C648" s="56" t="s">
        <v>8</v>
      </c>
      <c r="D648" s="61">
        <f>VLOOKUP(C648,Product_Pricing!$A$1:$C$4,3,FALSE)</f>
        <v>600</v>
      </c>
      <c r="E648" s="56" t="str">
        <f>VLOOKUP(A648,CustomerLifestyle_Survey!$B$1:$G$1067,2,FALSE)</f>
        <v>Low Risk</v>
      </c>
      <c r="F648" s="56" t="str">
        <f>VLOOKUP($A648,CustomerLifestyle_Survey!$B$1:$G$1067,F$1,FALSE)</f>
        <v>30 - 60</v>
      </c>
      <c r="G648" s="56">
        <f>VLOOKUP($A648,CustomerLifestyle_Survey!$B$1:$G$1067,G$1,FALSE)</f>
        <v>0</v>
      </c>
      <c r="H648" s="56">
        <f>VLOOKUP($A648,CustomerLifestyle_Survey!$B$1:$G$1067,H$1,FALSE)</f>
        <v>1</v>
      </c>
      <c r="I648" s="56">
        <f>VLOOKUP($A648,CustomerLifestyle_Survey!$B$1:$G$1067,I$1,FALSE)</f>
        <v>0</v>
      </c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22.5" customHeight="1">
      <c r="A649" s="56" t="s">
        <v>1313</v>
      </c>
      <c r="B649" s="62" t="s">
        <v>1314</v>
      </c>
      <c r="C649" s="56" t="s">
        <v>8</v>
      </c>
      <c r="D649" s="61">
        <f>VLOOKUP(C649,Product_Pricing!$A$1:$C$4,3,FALSE)</f>
        <v>600</v>
      </c>
      <c r="E649" s="56" t="str">
        <f>VLOOKUP(A649,CustomerLifestyle_Survey!$B$1:$G$1067,2,FALSE)</f>
        <v>Low Risk</v>
      </c>
      <c r="F649" s="56" t="str">
        <f>VLOOKUP($A649,CustomerLifestyle_Survey!$B$1:$G$1067,F$1,FALSE)</f>
        <v>30 - 60</v>
      </c>
      <c r="G649" s="56">
        <f>VLOOKUP($A649,CustomerLifestyle_Survey!$B$1:$G$1067,G$1,FALSE)</f>
        <v>0</v>
      </c>
      <c r="H649" s="56">
        <f>VLOOKUP($A649,CustomerLifestyle_Survey!$B$1:$G$1067,H$1,FALSE)</f>
        <v>1</v>
      </c>
      <c r="I649" s="56">
        <f>VLOOKUP($A649,CustomerLifestyle_Survey!$B$1:$G$1067,I$1,FALSE)</f>
        <v>0</v>
      </c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22.5" customHeight="1">
      <c r="A650" s="56" t="s">
        <v>1315</v>
      </c>
      <c r="B650" s="62" t="s">
        <v>1316</v>
      </c>
      <c r="C650" s="56" t="s">
        <v>8</v>
      </c>
      <c r="D650" s="61">
        <f>VLOOKUP(C650,Product_Pricing!$A$1:$C$4,3,FALSE)</f>
        <v>600</v>
      </c>
      <c r="E650" s="56" t="str">
        <f>VLOOKUP(A650,CustomerLifestyle_Survey!$B$1:$G$1067,2,FALSE)</f>
        <v>Low Risk</v>
      </c>
      <c r="F650" s="56" t="str">
        <f>VLOOKUP($A650,CustomerLifestyle_Survey!$B$1:$G$1067,F$1,FALSE)</f>
        <v>30 - 60</v>
      </c>
      <c r="G650" s="56">
        <f>VLOOKUP($A650,CustomerLifestyle_Survey!$B$1:$G$1067,G$1,FALSE)</f>
        <v>0</v>
      </c>
      <c r="H650" s="56">
        <f>VLOOKUP($A650,CustomerLifestyle_Survey!$B$1:$G$1067,H$1,FALSE)</f>
        <v>1</v>
      </c>
      <c r="I650" s="56">
        <f>VLOOKUP($A650,CustomerLifestyle_Survey!$B$1:$G$1067,I$1,FALSE)</f>
        <v>0</v>
      </c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22.5" customHeight="1">
      <c r="A651" s="56" t="s">
        <v>1317</v>
      </c>
      <c r="B651" s="62" t="s">
        <v>1318</v>
      </c>
      <c r="C651" s="56" t="s">
        <v>8</v>
      </c>
      <c r="D651" s="61">
        <f>VLOOKUP(C651,Product_Pricing!$A$1:$C$4,3,FALSE)</f>
        <v>600</v>
      </c>
      <c r="E651" s="56" t="str">
        <f>VLOOKUP(A651,CustomerLifestyle_Survey!$B$1:$G$1067,2,FALSE)</f>
        <v>Low Risk</v>
      </c>
      <c r="F651" s="56" t="str">
        <f>VLOOKUP($A651,CustomerLifestyle_Survey!$B$1:$G$1067,F$1,FALSE)</f>
        <v>30 - 60</v>
      </c>
      <c r="G651" s="56">
        <f>VLOOKUP($A651,CustomerLifestyle_Survey!$B$1:$G$1067,G$1,FALSE)</f>
        <v>0</v>
      </c>
      <c r="H651" s="56">
        <f>VLOOKUP($A651,CustomerLifestyle_Survey!$B$1:$G$1067,H$1,FALSE)</f>
        <v>1</v>
      </c>
      <c r="I651" s="56">
        <f>VLOOKUP($A651,CustomerLifestyle_Survey!$B$1:$G$1067,I$1,FALSE)</f>
        <v>0</v>
      </c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22.5" customHeight="1">
      <c r="A652" s="56" t="s">
        <v>1319</v>
      </c>
      <c r="B652" s="62" t="s">
        <v>1320</v>
      </c>
      <c r="C652" s="56" t="s">
        <v>8</v>
      </c>
      <c r="D652" s="61">
        <f>VLOOKUP(C652,Product_Pricing!$A$1:$C$4,3,FALSE)</f>
        <v>600</v>
      </c>
      <c r="E652" s="56" t="str">
        <f>VLOOKUP(A652,CustomerLifestyle_Survey!$B$1:$G$1067,2,FALSE)</f>
        <v>Low Risk</v>
      </c>
      <c r="F652" s="56" t="str">
        <f>VLOOKUP($A652,CustomerLifestyle_Survey!$B$1:$G$1067,F$1,FALSE)</f>
        <v>30 - 60</v>
      </c>
      <c r="G652" s="56">
        <f>VLOOKUP($A652,CustomerLifestyle_Survey!$B$1:$G$1067,G$1,FALSE)</f>
        <v>0</v>
      </c>
      <c r="H652" s="56">
        <f>VLOOKUP($A652,CustomerLifestyle_Survey!$B$1:$G$1067,H$1,FALSE)</f>
        <v>1</v>
      </c>
      <c r="I652" s="56">
        <f>VLOOKUP($A652,CustomerLifestyle_Survey!$B$1:$G$1067,I$1,FALSE)</f>
        <v>0</v>
      </c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22.5" customHeight="1">
      <c r="A653" s="56" t="s">
        <v>1321</v>
      </c>
      <c r="B653" s="62" t="s">
        <v>1322</v>
      </c>
      <c r="C653" s="56" t="s">
        <v>8</v>
      </c>
      <c r="D653" s="61">
        <f>VLOOKUP(C653,Product_Pricing!$A$1:$C$4,3,FALSE)</f>
        <v>600</v>
      </c>
      <c r="E653" s="56" t="str">
        <f>VLOOKUP(A653,CustomerLifestyle_Survey!$B$1:$G$1067,2,FALSE)</f>
        <v>Low Risk</v>
      </c>
      <c r="F653" s="56" t="str">
        <f>VLOOKUP($A653,CustomerLifestyle_Survey!$B$1:$G$1067,F$1,FALSE)</f>
        <v>30 - 60</v>
      </c>
      <c r="G653" s="56">
        <f>VLOOKUP($A653,CustomerLifestyle_Survey!$B$1:$G$1067,G$1,FALSE)</f>
        <v>0</v>
      </c>
      <c r="H653" s="56">
        <f>VLOOKUP($A653,CustomerLifestyle_Survey!$B$1:$G$1067,H$1,FALSE)</f>
        <v>1</v>
      </c>
      <c r="I653" s="56">
        <f>VLOOKUP($A653,CustomerLifestyle_Survey!$B$1:$G$1067,I$1,FALSE)</f>
        <v>0</v>
      </c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22.5" customHeight="1">
      <c r="A654" s="56" t="s">
        <v>1323</v>
      </c>
      <c r="B654" s="62" t="s">
        <v>1324</v>
      </c>
      <c r="C654" s="56" t="s">
        <v>8</v>
      </c>
      <c r="D654" s="61">
        <f>VLOOKUP(C654,Product_Pricing!$A$1:$C$4,3,FALSE)</f>
        <v>600</v>
      </c>
      <c r="E654" s="56" t="str">
        <f>VLOOKUP(A654,CustomerLifestyle_Survey!$B$1:$G$1067,2,FALSE)</f>
        <v>Low Risk</v>
      </c>
      <c r="F654" s="56" t="str">
        <f>VLOOKUP($A654,CustomerLifestyle_Survey!$B$1:$G$1067,F$1,FALSE)</f>
        <v>30 - 60</v>
      </c>
      <c r="G654" s="56">
        <f>VLOOKUP($A654,CustomerLifestyle_Survey!$B$1:$G$1067,G$1,FALSE)</f>
        <v>0</v>
      </c>
      <c r="H654" s="56">
        <f>VLOOKUP($A654,CustomerLifestyle_Survey!$B$1:$G$1067,H$1,FALSE)</f>
        <v>1</v>
      </c>
      <c r="I654" s="56">
        <f>VLOOKUP($A654,CustomerLifestyle_Survey!$B$1:$G$1067,I$1,FALSE)</f>
        <v>0</v>
      </c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22.5" customHeight="1">
      <c r="A655" s="56" t="s">
        <v>1325</v>
      </c>
      <c r="B655" s="62" t="s">
        <v>1326</v>
      </c>
      <c r="C655" s="56" t="s">
        <v>8</v>
      </c>
      <c r="D655" s="61">
        <f>VLOOKUP(C655,Product_Pricing!$A$1:$C$4,3,FALSE)</f>
        <v>600</v>
      </c>
      <c r="E655" s="56" t="str">
        <f>VLOOKUP(A655,CustomerLifestyle_Survey!$B$1:$G$1067,2,FALSE)</f>
        <v>Low Risk</v>
      </c>
      <c r="F655" s="56" t="str">
        <f>VLOOKUP($A655,CustomerLifestyle_Survey!$B$1:$G$1067,F$1,FALSE)</f>
        <v>30 - 60</v>
      </c>
      <c r="G655" s="56">
        <f>VLOOKUP($A655,CustomerLifestyle_Survey!$B$1:$G$1067,G$1,FALSE)</f>
        <v>0</v>
      </c>
      <c r="H655" s="56">
        <f>VLOOKUP($A655,CustomerLifestyle_Survey!$B$1:$G$1067,H$1,FALSE)</f>
        <v>1</v>
      </c>
      <c r="I655" s="56">
        <f>VLOOKUP($A655,CustomerLifestyle_Survey!$B$1:$G$1067,I$1,FALSE)</f>
        <v>0</v>
      </c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22.5" customHeight="1">
      <c r="A656" s="56" t="s">
        <v>1327</v>
      </c>
      <c r="B656" s="62" t="s">
        <v>1328</v>
      </c>
      <c r="C656" s="56" t="s">
        <v>8</v>
      </c>
      <c r="D656" s="61">
        <f>VLOOKUP(C656,Product_Pricing!$A$1:$C$4,3,FALSE)</f>
        <v>600</v>
      </c>
      <c r="E656" s="56" t="str">
        <f>VLOOKUP(A656,CustomerLifestyle_Survey!$B$1:$G$1067,2,FALSE)</f>
        <v>Low Risk</v>
      </c>
      <c r="F656" s="56" t="str">
        <f>VLOOKUP($A656,CustomerLifestyle_Survey!$B$1:$G$1067,F$1,FALSE)</f>
        <v>30 - 60</v>
      </c>
      <c r="G656" s="56">
        <f>VLOOKUP($A656,CustomerLifestyle_Survey!$B$1:$G$1067,G$1,FALSE)</f>
        <v>0</v>
      </c>
      <c r="H656" s="56">
        <f>VLOOKUP($A656,CustomerLifestyle_Survey!$B$1:$G$1067,H$1,FALSE)</f>
        <v>1</v>
      </c>
      <c r="I656" s="56">
        <f>VLOOKUP($A656,CustomerLifestyle_Survey!$B$1:$G$1067,I$1,FALSE)</f>
        <v>0</v>
      </c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22.5" customHeight="1">
      <c r="A657" s="56" t="s">
        <v>1329</v>
      </c>
      <c r="B657" s="62" t="s">
        <v>1330</v>
      </c>
      <c r="C657" s="56" t="s">
        <v>8</v>
      </c>
      <c r="D657" s="61">
        <f>VLOOKUP(C657,Product_Pricing!$A$1:$C$4,3,FALSE)</f>
        <v>600</v>
      </c>
      <c r="E657" s="56" t="str">
        <f>VLOOKUP(A657,CustomerLifestyle_Survey!$B$1:$G$1067,2,FALSE)</f>
        <v>Low Risk</v>
      </c>
      <c r="F657" s="56" t="str">
        <f>VLOOKUP($A657,CustomerLifestyle_Survey!$B$1:$G$1067,F$1,FALSE)</f>
        <v>30 - 60</v>
      </c>
      <c r="G657" s="56">
        <f>VLOOKUP($A657,CustomerLifestyle_Survey!$B$1:$G$1067,G$1,FALSE)</f>
        <v>0</v>
      </c>
      <c r="H657" s="56">
        <f>VLOOKUP($A657,CustomerLifestyle_Survey!$B$1:$G$1067,H$1,FALSE)</f>
        <v>1</v>
      </c>
      <c r="I657" s="56">
        <f>VLOOKUP($A657,CustomerLifestyle_Survey!$B$1:$G$1067,I$1,FALSE)</f>
        <v>0</v>
      </c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22.5" customHeight="1">
      <c r="A658" s="56" t="s">
        <v>1331</v>
      </c>
      <c r="B658" s="62" t="s">
        <v>1332</v>
      </c>
      <c r="C658" s="56" t="s">
        <v>8</v>
      </c>
      <c r="D658" s="61">
        <f>VLOOKUP(C658,Product_Pricing!$A$1:$C$4,3,FALSE)</f>
        <v>600</v>
      </c>
      <c r="E658" s="56" t="str">
        <f>VLOOKUP(A658,CustomerLifestyle_Survey!$B$1:$G$1067,2,FALSE)</f>
        <v>Low Risk</v>
      </c>
      <c r="F658" s="56" t="str">
        <f>VLOOKUP($A658,CustomerLifestyle_Survey!$B$1:$G$1067,F$1,FALSE)</f>
        <v>30 - 60</v>
      </c>
      <c r="G658" s="56">
        <f>VLOOKUP($A658,CustomerLifestyle_Survey!$B$1:$G$1067,G$1,FALSE)</f>
        <v>0</v>
      </c>
      <c r="H658" s="56">
        <f>VLOOKUP($A658,CustomerLifestyle_Survey!$B$1:$G$1067,H$1,FALSE)</f>
        <v>1</v>
      </c>
      <c r="I658" s="56">
        <f>VLOOKUP($A658,CustomerLifestyle_Survey!$B$1:$G$1067,I$1,FALSE)</f>
        <v>0</v>
      </c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22.5" customHeight="1">
      <c r="A659" s="56" t="s">
        <v>1333</v>
      </c>
      <c r="B659" s="56" t="s">
        <v>1334</v>
      </c>
      <c r="C659" s="56" t="s">
        <v>8</v>
      </c>
      <c r="D659" s="61">
        <f>VLOOKUP(C659,Product_Pricing!$A$1:$C$4,3,FALSE)</f>
        <v>600</v>
      </c>
      <c r="E659" s="56" t="str">
        <f>VLOOKUP(A659,CustomerLifestyle_Survey!$B$1:$G$1067,2,FALSE)</f>
        <v>Low Risk</v>
      </c>
      <c r="F659" s="56" t="str">
        <f>VLOOKUP($A659,CustomerLifestyle_Survey!$B$1:$G$1067,F$1,FALSE)</f>
        <v>30 - 60</v>
      </c>
      <c r="G659" s="56">
        <f>VLOOKUP($A659,CustomerLifestyle_Survey!$B$1:$G$1067,G$1,FALSE)</f>
        <v>0</v>
      </c>
      <c r="H659" s="56">
        <f>VLOOKUP($A659,CustomerLifestyle_Survey!$B$1:$G$1067,H$1,FALSE)</f>
        <v>1</v>
      </c>
      <c r="I659" s="56">
        <f>VLOOKUP($A659,CustomerLifestyle_Survey!$B$1:$G$1067,I$1,FALSE)</f>
        <v>0</v>
      </c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22.5" customHeight="1">
      <c r="A660" s="56" t="s">
        <v>1335</v>
      </c>
      <c r="B660" s="56" t="s">
        <v>1336</v>
      </c>
      <c r="C660" s="56" t="s">
        <v>8</v>
      </c>
      <c r="D660" s="61">
        <f>VLOOKUP(C660,Product_Pricing!$A$1:$C$4,3,FALSE)</f>
        <v>600</v>
      </c>
      <c r="E660" s="56" t="str">
        <f>VLOOKUP(A660,CustomerLifestyle_Survey!$B$1:$G$1067,2,FALSE)</f>
        <v>Low Risk</v>
      </c>
      <c r="F660" s="56" t="str">
        <f>VLOOKUP($A660,CustomerLifestyle_Survey!$B$1:$G$1067,F$1,FALSE)</f>
        <v>30 - 60</v>
      </c>
      <c r="G660" s="56">
        <f>VLOOKUP($A660,CustomerLifestyle_Survey!$B$1:$G$1067,G$1,FALSE)</f>
        <v>0</v>
      </c>
      <c r="H660" s="56">
        <f>VLOOKUP($A660,CustomerLifestyle_Survey!$B$1:$G$1067,H$1,FALSE)</f>
        <v>1</v>
      </c>
      <c r="I660" s="56">
        <f>VLOOKUP($A660,CustomerLifestyle_Survey!$B$1:$G$1067,I$1,FALSE)</f>
        <v>0</v>
      </c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22.5" customHeight="1">
      <c r="A661" s="56" t="s">
        <v>1337</v>
      </c>
      <c r="B661" s="56" t="s">
        <v>1338</v>
      </c>
      <c r="C661" s="56" t="s">
        <v>8</v>
      </c>
      <c r="D661" s="61">
        <f>VLOOKUP(C661,Product_Pricing!$A$1:$C$4,3,FALSE)</f>
        <v>600</v>
      </c>
      <c r="E661" s="56" t="str">
        <f>VLOOKUP(A661,CustomerLifestyle_Survey!$B$1:$G$1067,2,FALSE)</f>
        <v>Low Risk</v>
      </c>
      <c r="F661" s="56" t="str">
        <f>VLOOKUP($A661,CustomerLifestyle_Survey!$B$1:$G$1067,F$1,FALSE)</f>
        <v>30 - 60</v>
      </c>
      <c r="G661" s="56">
        <f>VLOOKUP($A661,CustomerLifestyle_Survey!$B$1:$G$1067,G$1,FALSE)</f>
        <v>0</v>
      </c>
      <c r="H661" s="56">
        <f>VLOOKUP($A661,CustomerLifestyle_Survey!$B$1:$G$1067,H$1,FALSE)</f>
        <v>1</v>
      </c>
      <c r="I661" s="56">
        <f>VLOOKUP($A661,CustomerLifestyle_Survey!$B$1:$G$1067,I$1,FALSE)</f>
        <v>0</v>
      </c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22.5" customHeight="1">
      <c r="A662" s="56" t="s">
        <v>1339</v>
      </c>
      <c r="B662" s="56" t="s">
        <v>1340</v>
      </c>
      <c r="C662" s="56" t="s">
        <v>8</v>
      </c>
      <c r="D662" s="61">
        <f>VLOOKUP(C662,Product_Pricing!$A$1:$C$4,3,FALSE)</f>
        <v>600</v>
      </c>
      <c r="E662" s="56" t="str">
        <f>VLOOKUP(A662,CustomerLifestyle_Survey!$B$1:$G$1067,2,FALSE)</f>
        <v>Low Risk</v>
      </c>
      <c r="F662" s="56" t="str">
        <f>VLOOKUP($A662,CustomerLifestyle_Survey!$B$1:$G$1067,F$1,FALSE)</f>
        <v>30 - 60</v>
      </c>
      <c r="G662" s="56">
        <f>VLOOKUP($A662,CustomerLifestyle_Survey!$B$1:$G$1067,G$1,FALSE)</f>
        <v>0</v>
      </c>
      <c r="H662" s="56">
        <f>VLOOKUP($A662,CustomerLifestyle_Survey!$B$1:$G$1067,H$1,FALSE)</f>
        <v>1</v>
      </c>
      <c r="I662" s="56">
        <f>VLOOKUP($A662,CustomerLifestyle_Survey!$B$1:$G$1067,I$1,FALSE)</f>
        <v>0</v>
      </c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22.5" customHeight="1">
      <c r="A663" s="56" t="s">
        <v>1341</v>
      </c>
      <c r="B663" s="56" t="s">
        <v>1342</v>
      </c>
      <c r="C663" s="56" t="s">
        <v>8</v>
      </c>
      <c r="D663" s="61">
        <f>VLOOKUP(C663,Product_Pricing!$A$1:$C$4,3,FALSE)</f>
        <v>600</v>
      </c>
      <c r="E663" s="56" t="str">
        <f>VLOOKUP(A663,CustomerLifestyle_Survey!$B$1:$G$1067,2,FALSE)</f>
        <v>Low Risk</v>
      </c>
      <c r="F663" s="56" t="str">
        <f>VLOOKUP($A663,CustomerLifestyle_Survey!$B$1:$G$1067,F$1,FALSE)</f>
        <v>30 - 60</v>
      </c>
      <c r="G663" s="56">
        <f>VLOOKUP($A663,CustomerLifestyle_Survey!$B$1:$G$1067,G$1,FALSE)</f>
        <v>0</v>
      </c>
      <c r="H663" s="56">
        <f>VLOOKUP($A663,CustomerLifestyle_Survey!$B$1:$G$1067,H$1,FALSE)</f>
        <v>1</v>
      </c>
      <c r="I663" s="56">
        <f>VLOOKUP($A663,CustomerLifestyle_Survey!$B$1:$G$1067,I$1,FALSE)</f>
        <v>0</v>
      </c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22.5" customHeight="1">
      <c r="A664" s="56" t="s">
        <v>1343</v>
      </c>
      <c r="B664" s="56" t="s">
        <v>1344</v>
      </c>
      <c r="C664" s="56" t="s">
        <v>8</v>
      </c>
      <c r="D664" s="61">
        <f>VLOOKUP(C664,Product_Pricing!$A$1:$C$4,3,FALSE)</f>
        <v>600</v>
      </c>
      <c r="E664" s="56" t="str">
        <f>VLOOKUP(A664,CustomerLifestyle_Survey!$B$1:$G$1067,2,FALSE)</f>
        <v>Low Risk</v>
      </c>
      <c r="F664" s="56" t="str">
        <f>VLOOKUP($A664,CustomerLifestyle_Survey!$B$1:$G$1067,F$1,FALSE)</f>
        <v>30 - 60</v>
      </c>
      <c r="G664" s="56">
        <f>VLOOKUP($A664,CustomerLifestyle_Survey!$B$1:$G$1067,G$1,FALSE)</f>
        <v>0</v>
      </c>
      <c r="H664" s="56">
        <f>VLOOKUP($A664,CustomerLifestyle_Survey!$B$1:$G$1067,H$1,FALSE)</f>
        <v>1</v>
      </c>
      <c r="I664" s="56">
        <f>VLOOKUP($A664,CustomerLifestyle_Survey!$B$1:$G$1067,I$1,FALSE)</f>
        <v>0</v>
      </c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22.5" customHeight="1">
      <c r="A665" s="56" t="s">
        <v>1345</v>
      </c>
      <c r="B665" s="56" t="s">
        <v>1346</v>
      </c>
      <c r="C665" s="56" t="s">
        <v>8</v>
      </c>
      <c r="D665" s="61">
        <f>VLOOKUP(C665,Product_Pricing!$A$1:$C$4,3,FALSE)</f>
        <v>600</v>
      </c>
      <c r="E665" s="56" t="str">
        <f>VLOOKUP(A665,CustomerLifestyle_Survey!$B$1:$G$1067,2,FALSE)</f>
        <v>Low Risk</v>
      </c>
      <c r="F665" s="56" t="str">
        <f>VLOOKUP($A665,CustomerLifestyle_Survey!$B$1:$G$1067,F$1,FALSE)</f>
        <v>30 - 60</v>
      </c>
      <c r="G665" s="56">
        <f>VLOOKUP($A665,CustomerLifestyle_Survey!$B$1:$G$1067,G$1,FALSE)</f>
        <v>0</v>
      </c>
      <c r="H665" s="56">
        <f>VLOOKUP($A665,CustomerLifestyle_Survey!$B$1:$G$1067,H$1,FALSE)</f>
        <v>1</v>
      </c>
      <c r="I665" s="56">
        <f>VLOOKUP($A665,CustomerLifestyle_Survey!$B$1:$G$1067,I$1,FALSE)</f>
        <v>0</v>
      </c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22.5" customHeight="1">
      <c r="A666" s="56" t="s">
        <v>1347</v>
      </c>
      <c r="B666" s="56" t="s">
        <v>1348</v>
      </c>
      <c r="C666" s="56" t="s">
        <v>8</v>
      </c>
      <c r="D666" s="61">
        <f>VLOOKUP(C666,Product_Pricing!$A$1:$C$4,3,FALSE)</f>
        <v>600</v>
      </c>
      <c r="E666" s="56" t="str">
        <f>VLOOKUP(A666,CustomerLifestyle_Survey!$B$1:$G$1067,2,FALSE)</f>
        <v>Low Risk</v>
      </c>
      <c r="F666" s="56" t="str">
        <f>VLOOKUP($A666,CustomerLifestyle_Survey!$B$1:$G$1067,F$1,FALSE)</f>
        <v>30 - 60</v>
      </c>
      <c r="G666" s="56">
        <f>VLOOKUP($A666,CustomerLifestyle_Survey!$B$1:$G$1067,G$1,FALSE)</f>
        <v>0</v>
      </c>
      <c r="H666" s="56">
        <f>VLOOKUP($A666,CustomerLifestyle_Survey!$B$1:$G$1067,H$1,FALSE)</f>
        <v>1</v>
      </c>
      <c r="I666" s="56">
        <f>VLOOKUP($A666,CustomerLifestyle_Survey!$B$1:$G$1067,I$1,FALSE)</f>
        <v>0</v>
      </c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22.5" customHeight="1">
      <c r="A667" s="56" t="s">
        <v>1349</v>
      </c>
      <c r="B667" s="56" t="s">
        <v>1350</v>
      </c>
      <c r="C667" s="56" t="s">
        <v>8</v>
      </c>
      <c r="D667" s="61">
        <f>VLOOKUP(C667,Product_Pricing!$A$1:$C$4,3,FALSE)</f>
        <v>600</v>
      </c>
      <c r="E667" s="56" t="str">
        <f>VLOOKUP(A667,CustomerLifestyle_Survey!$B$1:$G$1067,2,FALSE)</f>
        <v>Low Risk</v>
      </c>
      <c r="F667" s="56" t="str">
        <f>VLOOKUP($A667,CustomerLifestyle_Survey!$B$1:$G$1067,F$1,FALSE)</f>
        <v>30 - 60</v>
      </c>
      <c r="G667" s="56">
        <f>VLOOKUP($A667,CustomerLifestyle_Survey!$B$1:$G$1067,G$1,FALSE)</f>
        <v>0</v>
      </c>
      <c r="H667" s="56">
        <f>VLOOKUP($A667,CustomerLifestyle_Survey!$B$1:$G$1067,H$1,FALSE)</f>
        <v>1</v>
      </c>
      <c r="I667" s="56">
        <f>VLOOKUP($A667,CustomerLifestyle_Survey!$B$1:$G$1067,I$1,FALSE)</f>
        <v>0</v>
      </c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22.5" customHeight="1">
      <c r="A668" s="56" t="s">
        <v>1351</v>
      </c>
      <c r="B668" s="56" t="s">
        <v>1352</v>
      </c>
      <c r="C668" s="56" t="s">
        <v>8</v>
      </c>
      <c r="D668" s="61">
        <f>VLOOKUP(C668,Product_Pricing!$A$1:$C$4,3,FALSE)</f>
        <v>600</v>
      </c>
      <c r="E668" s="56" t="str">
        <f>VLOOKUP(A668,CustomerLifestyle_Survey!$B$1:$G$1067,2,FALSE)</f>
        <v>Low Risk</v>
      </c>
      <c r="F668" s="56" t="str">
        <f>VLOOKUP($A668,CustomerLifestyle_Survey!$B$1:$G$1067,F$1,FALSE)</f>
        <v>30 - 60</v>
      </c>
      <c r="G668" s="56">
        <f>VLOOKUP($A668,CustomerLifestyle_Survey!$B$1:$G$1067,G$1,FALSE)</f>
        <v>0</v>
      </c>
      <c r="H668" s="56">
        <f>VLOOKUP($A668,CustomerLifestyle_Survey!$B$1:$G$1067,H$1,FALSE)</f>
        <v>1</v>
      </c>
      <c r="I668" s="56">
        <f>VLOOKUP($A668,CustomerLifestyle_Survey!$B$1:$G$1067,I$1,FALSE)</f>
        <v>0</v>
      </c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22.5" customHeight="1">
      <c r="A669" s="56" t="s">
        <v>1353</v>
      </c>
      <c r="B669" s="56" t="s">
        <v>1354</v>
      </c>
      <c r="C669" s="56" t="s">
        <v>8</v>
      </c>
      <c r="D669" s="61">
        <f>VLOOKUP(C669,Product_Pricing!$A$1:$C$4,3,FALSE)</f>
        <v>600</v>
      </c>
      <c r="E669" s="56" t="str">
        <f>VLOOKUP(A669,CustomerLifestyle_Survey!$B$1:$G$1067,2,FALSE)</f>
        <v>Low Risk</v>
      </c>
      <c r="F669" s="56" t="str">
        <f>VLOOKUP($A669,CustomerLifestyle_Survey!$B$1:$G$1067,F$1,FALSE)</f>
        <v>30 - 60</v>
      </c>
      <c r="G669" s="56">
        <f>VLOOKUP($A669,CustomerLifestyle_Survey!$B$1:$G$1067,G$1,FALSE)</f>
        <v>0</v>
      </c>
      <c r="H669" s="56">
        <f>VLOOKUP($A669,CustomerLifestyle_Survey!$B$1:$G$1067,H$1,FALSE)</f>
        <v>1</v>
      </c>
      <c r="I669" s="56">
        <f>VLOOKUP($A669,CustomerLifestyle_Survey!$B$1:$G$1067,I$1,FALSE)</f>
        <v>0</v>
      </c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22.5" customHeight="1">
      <c r="A670" s="56" t="s">
        <v>1355</v>
      </c>
      <c r="B670" s="56" t="s">
        <v>1356</v>
      </c>
      <c r="C670" s="56" t="s">
        <v>8</v>
      </c>
      <c r="D670" s="61">
        <f>VLOOKUP(C670,Product_Pricing!$A$1:$C$4,3,FALSE)</f>
        <v>600</v>
      </c>
      <c r="E670" s="56" t="str">
        <f>VLOOKUP(A670,CustomerLifestyle_Survey!$B$1:$G$1067,2,FALSE)</f>
        <v>Low Risk</v>
      </c>
      <c r="F670" s="56" t="str">
        <f>VLOOKUP($A670,CustomerLifestyle_Survey!$B$1:$G$1067,F$1,FALSE)</f>
        <v>30 - 60</v>
      </c>
      <c r="G670" s="56">
        <f>VLOOKUP($A670,CustomerLifestyle_Survey!$B$1:$G$1067,G$1,FALSE)</f>
        <v>0</v>
      </c>
      <c r="H670" s="56">
        <f>VLOOKUP($A670,CustomerLifestyle_Survey!$B$1:$G$1067,H$1,FALSE)</f>
        <v>1</v>
      </c>
      <c r="I670" s="56">
        <f>VLOOKUP($A670,CustomerLifestyle_Survey!$B$1:$G$1067,I$1,FALSE)</f>
        <v>0</v>
      </c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22.5" customHeight="1">
      <c r="A671" s="56" t="s">
        <v>1357</v>
      </c>
      <c r="B671" s="56" t="s">
        <v>1358</v>
      </c>
      <c r="C671" s="56" t="s">
        <v>8</v>
      </c>
      <c r="D671" s="61">
        <f>VLOOKUP(C671,Product_Pricing!$A$1:$C$4,3,FALSE)</f>
        <v>600</v>
      </c>
      <c r="E671" s="56" t="str">
        <f>VLOOKUP(A671,CustomerLifestyle_Survey!$B$1:$G$1067,2,FALSE)</f>
        <v>Low Risk</v>
      </c>
      <c r="F671" s="56" t="str">
        <f>VLOOKUP($A671,CustomerLifestyle_Survey!$B$1:$G$1067,F$1,FALSE)</f>
        <v>30 - 60</v>
      </c>
      <c r="G671" s="56">
        <f>VLOOKUP($A671,CustomerLifestyle_Survey!$B$1:$G$1067,G$1,FALSE)</f>
        <v>0</v>
      </c>
      <c r="H671" s="56">
        <f>VLOOKUP($A671,CustomerLifestyle_Survey!$B$1:$G$1067,H$1,FALSE)</f>
        <v>1</v>
      </c>
      <c r="I671" s="56">
        <f>VLOOKUP($A671,CustomerLifestyle_Survey!$B$1:$G$1067,I$1,FALSE)</f>
        <v>0</v>
      </c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22.5" customHeight="1">
      <c r="A672" s="56" t="s">
        <v>1359</v>
      </c>
      <c r="B672" s="56" t="s">
        <v>1360</v>
      </c>
      <c r="C672" s="56" t="s">
        <v>8</v>
      </c>
      <c r="D672" s="61">
        <f>VLOOKUP(C672,Product_Pricing!$A$1:$C$4,3,FALSE)</f>
        <v>600</v>
      </c>
      <c r="E672" s="56" t="str">
        <f>VLOOKUP(A672,CustomerLifestyle_Survey!$B$1:$G$1067,2,FALSE)</f>
        <v>Low Risk</v>
      </c>
      <c r="F672" s="56" t="str">
        <f>VLOOKUP($A672,CustomerLifestyle_Survey!$B$1:$G$1067,F$1,FALSE)</f>
        <v>30 - 60</v>
      </c>
      <c r="G672" s="56">
        <f>VLOOKUP($A672,CustomerLifestyle_Survey!$B$1:$G$1067,G$1,FALSE)</f>
        <v>0</v>
      </c>
      <c r="H672" s="56">
        <f>VLOOKUP($A672,CustomerLifestyle_Survey!$B$1:$G$1067,H$1,FALSE)</f>
        <v>1</v>
      </c>
      <c r="I672" s="56">
        <f>VLOOKUP($A672,CustomerLifestyle_Survey!$B$1:$G$1067,I$1,FALSE)</f>
        <v>0</v>
      </c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22.5" customHeight="1">
      <c r="A673" s="56" t="s">
        <v>1361</v>
      </c>
      <c r="B673" s="56" t="s">
        <v>1362</v>
      </c>
      <c r="C673" s="56" t="s">
        <v>8</v>
      </c>
      <c r="D673" s="61">
        <f>VLOOKUP(C673,Product_Pricing!$A$1:$C$4,3,FALSE)</f>
        <v>600</v>
      </c>
      <c r="E673" s="56" t="str">
        <f>VLOOKUP(A673,CustomerLifestyle_Survey!$B$1:$G$1067,2,FALSE)</f>
        <v>Low Risk</v>
      </c>
      <c r="F673" s="56" t="str">
        <f>VLOOKUP($A673,CustomerLifestyle_Survey!$B$1:$G$1067,F$1,FALSE)</f>
        <v>30 - 60</v>
      </c>
      <c r="G673" s="56">
        <f>VLOOKUP($A673,CustomerLifestyle_Survey!$B$1:$G$1067,G$1,FALSE)</f>
        <v>0</v>
      </c>
      <c r="H673" s="56">
        <f>VLOOKUP($A673,CustomerLifestyle_Survey!$B$1:$G$1067,H$1,FALSE)</f>
        <v>1</v>
      </c>
      <c r="I673" s="56">
        <f>VLOOKUP($A673,CustomerLifestyle_Survey!$B$1:$G$1067,I$1,FALSE)</f>
        <v>0</v>
      </c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22.5" customHeight="1">
      <c r="A674" s="56" t="s">
        <v>1363</v>
      </c>
      <c r="B674" s="56" t="s">
        <v>1364</v>
      </c>
      <c r="C674" s="56" t="s">
        <v>8</v>
      </c>
      <c r="D674" s="61">
        <f>VLOOKUP(C674,Product_Pricing!$A$1:$C$4,3,FALSE)</f>
        <v>600</v>
      </c>
      <c r="E674" s="56" t="str">
        <f>VLOOKUP(A674,CustomerLifestyle_Survey!$B$1:$G$1067,2,FALSE)</f>
        <v>Low Risk</v>
      </c>
      <c r="F674" s="56" t="str">
        <f>VLOOKUP($A674,CustomerLifestyle_Survey!$B$1:$G$1067,F$1,FALSE)</f>
        <v>30 - 60</v>
      </c>
      <c r="G674" s="56">
        <f>VLOOKUP($A674,CustomerLifestyle_Survey!$B$1:$G$1067,G$1,FALSE)</f>
        <v>0</v>
      </c>
      <c r="H674" s="56">
        <f>VLOOKUP($A674,CustomerLifestyle_Survey!$B$1:$G$1067,H$1,FALSE)</f>
        <v>1</v>
      </c>
      <c r="I674" s="56">
        <f>VLOOKUP($A674,CustomerLifestyle_Survey!$B$1:$G$1067,I$1,FALSE)</f>
        <v>0</v>
      </c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22.5" customHeight="1">
      <c r="A675" s="56" t="s">
        <v>1365</v>
      </c>
      <c r="B675" s="56" t="s">
        <v>1366</v>
      </c>
      <c r="C675" s="56" t="s">
        <v>8</v>
      </c>
      <c r="D675" s="61">
        <f>VLOOKUP(C675,Product_Pricing!$A$1:$C$4,3,FALSE)</f>
        <v>600</v>
      </c>
      <c r="E675" s="56" t="str">
        <f>VLOOKUP(A675,CustomerLifestyle_Survey!$B$1:$G$1067,2,FALSE)</f>
        <v>Low Risk</v>
      </c>
      <c r="F675" s="56" t="str">
        <f>VLOOKUP($A675,CustomerLifestyle_Survey!$B$1:$G$1067,F$1,FALSE)</f>
        <v>30 - 60</v>
      </c>
      <c r="G675" s="56">
        <f>VLOOKUP($A675,CustomerLifestyle_Survey!$B$1:$G$1067,G$1,FALSE)</f>
        <v>0</v>
      </c>
      <c r="H675" s="56">
        <f>VLOOKUP($A675,CustomerLifestyle_Survey!$B$1:$G$1067,H$1,FALSE)</f>
        <v>1</v>
      </c>
      <c r="I675" s="56">
        <f>VLOOKUP($A675,CustomerLifestyle_Survey!$B$1:$G$1067,I$1,FALSE)</f>
        <v>0</v>
      </c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22.5" customHeight="1">
      <c r="A676" s="56" t="s">
        <v>1367</v>
      </c>
      <c r="B676" s="56" t="s">
        <v>1368</v>
      </c>
      <c r="C676" s="56" t="s">
        <v>8</v>
      </c>
      <c r="D676" s="61">
        <f>VLOOKUP(C676,Product_Pricing!$A$1:$C$4,3,FALSE)</f>
        <v>600</v>
      </c>
      <c r="E676" s="56" t="str">
        <f>VLOOKUP(A676,CustomerLifestyle_Survey!$B$1:$G$1067,2,FALSE)</f>
        <v>Low Risk</v>
      </c>
      <c r="F676" s="56" t="str">
        <f>VLOOKUP($A676,CustomerLifestyle_Survey!$B$1:$G$1067,F$1,FALSE)</f>
        <v>30 - 60</v>
      </c>
      <c r="G676" s="56">
        <f>VLOOKUP($A676,CustomerLifestyle_Survey!$B$1:$G$1067,G$1,FALSE)</f>
        <v>0</v>
      </c>
      <c r="H676" s="56">
        <f>VLOOKUP($A676,CustomerLifestyle_Survey!$B$1:$G$1067,H$1,FALSE)</f>
        <v>1</v>
      </c>
      <c r="I676" s="56">
        <f>VLOOKUP($A676,CustomerLifestyle_Survey!$B$1:$G$1067,I$1,FALSE)</f>
        <v>0</v>
      </c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22.5" customHeight="1">
      <c r="A677" s="56" t="s">
        <v>1369</v>
      </c>
      <c r="B677" s="56" t="s">
        <v>1370</v>
      </c>
      <c r="C677" s="56" t="s">
        <v>8</v>
      </c>
      <c r="D677" s="61">
        <f>VLOOKUP(C677,Product_Pricing!$A$1:$C$4,3,FALSE)</f>
        <v>600</v>
      </c>
      <c r="E677" s="56" t="str">
        <f>VLOOKUP(A677,CustomerLifestyle_Survey!$B$1:$G$1067,2,FALSE)</f>
        <v>Low Risk</v>
      </c>
      <c r="F677" s="56" t="str">
        <f>VLOOKUP($A677,CustomerLifestyle_Survey!$B$1:$G$1067,F$1,FALSE)</f>
        <v>30 - 60</v>
      </c>
      <c r="G677" s="56">
        <f>VLOOKUP($A677,CustomerLifestyle_Survey!$B$1:$G$1067,G$1,FALSE)</f>
        <v>0</v>
      </c>
      <c r="H677" s="56">
        <f>VLOOKUP($A677,CustomerLifestyle_Survey!$B$1:$G$1067,H$1,FALSE)</f>
        <v>1</v>
      </c>
      <c r="I677" s="56">
        <f>VLOOKUP($A677,CustomerLifestyle_Survey!$B$1:$G$1067,I$1,FALSE)</f>
        <v>0</v>
      </c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22.5" customHeight="1">
      <c r="A678" s="56" t="s">
        <v>1371</v>
      </c>
      <c r="B678" s="56" t="s">
        <v>1372</v>
      </c>
      <c r="C678" s="56" t="s">
        <v>8</v>
      </c>
      <c r="D678" s="61">
        <f>VLOOKUP(C678,Product_Pricing!$A$1:$C$4,3,FALSE)</f>
        <v>600</v>
      </c>
      <c r="E678" s="56" t="str">
        <f>VLOOKUP(A678,CustomerLifestyle_Survey!$B$1:$G$1067,2,FALSE)</f>
        <v>Low Risk</v>
      </c>
      <c r="F678" s="56" t="str">
        <f>VLOOKUP($A678,CustomerLifestyle_Survey!$B$1:$G$1067,F$1,FALSE)</f>
        <v>30 - 60</v>
      </c>
      <c r="G678" s="56">
        <f>VLOOKUP($A678,CustomerLifestyle_Survey!$B$1:$G$1067,G$1,FALSE)</f>
        <v>0</v>
      </c>
      <c r="H678" s="56">
        <f>VLOOKUP($A678,CustomerLifestyle_Survey!$B$1:$G$1067,H$1,FALSE)</f>
        <v>1</v>
      </c>
      <c r="I678" s="56">
        <f>VLOOKUP($A678,CustomerLifestyle_Survey!$B$1:$G$1067,I$1,FALSE)</f>
        <v>0</v>
      </c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22.5" customHeight="1">
      <c r="A679" s="56" t="s">
        <v>1373</v>
      </c>
      <c r="B679" s="56" t="s">
        <v>1374</v>
      </c>
      <c r="C679" s="56" t="s">
        <v>8</v>
      </c>
      <c r="D679" s="61">
        <f>VLOOKUP(C679,Product_Pricing!$A$1:$C$4,3,FALSE)</f>
        <v>600</v>
      </c>
      <c r="E679" s="56" t="str">
        <f>VLOOKUP(A679,CustomerLifestyle_Survey!$B$1:$G$1067,2,FALSE)</f>
        <v>Low Risk</v>
      </c>
      <c r="F679" s="56" t="str">
        <f>VLOOKUP($A679,CustomerLifestyle_Survey!$B$1:$G$1067,F$1,FALSE)</f>
        <v>30 - 60</v>
      </c>
      <c r="G679" s="56">
        <f>VLOOKUP($A679,CustomerLifestyle_Survey!$B$1:$G$1067,G$1,FALSE)</f>
        <v>0</v>
      </c>
      <c r="H679" s="56">
        <f>VLOOKUP($A679,CustomerLifestyle_Survey!$B$1:$G$1067,H$1,FALSE)</f>
        <v>1</v>
      </c>
      <c r="I679" s="56">
        <f>VLOOKUP($A679,CustomerLifestyle_Survey!$B$1:$G$1067,I$1,FALSE)</f>
        <v>0</v>
      </c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22.5" customHeight="1">
      <c r="A680" s="56" t="s">
        <v>1375</v>
      </c>
      <c r="B680" s="56" t="s">
        <v>1376</v>
      </c>
      <c r="C680" s="56" t="s">
        <v>8</v>
      </c>
      <c r="D680" s="61">
        <f>VLOOKUP(C680,Product_Pricing!$A$1:$C$4,3,FALSE)</f>
        <v>600</v>
      </c>
      <c r="E680" s="56" t="str">
        <f>VLOOKUP(A680,CustomerLifestyle_Survey!$B$1:$G$1067,2,FALSE)</f>
        <v>Low Risk</v>
      </c>
      <c r="F680" s="56" t="str">
        <f>VLOOKUP($A680,CustomerLifestyle_Survey!$B$1:$G$1067,F$1,FALSE)</f>
        <v>30 - 60</v>
      </c>
      <c r="G680" s="56">
        <f>VLOOKUP($A680,CustomerLifestyle_Survey!$B$1:$G$1067,G$1,FALSE)</f>
        <v>0</v>
      </c>
      <c r="H680" s="56">
        <f>VLOOKUP($A680,CustomerLifestyle_Survey!$B$1:$G$1067,H$1,FALSE)</f>
        <v>1</v>
      </c>
      <c r="I680" s="56">
        <f>VLOOKUP($A680,CustomerLifestyle_Survey!$B$1:$G$1067,I$1,FALSE)</f>
        <v>0</v>
      </c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22.5" customHeight="1">
      <c r="A681" s="56" t="s">
        <v>1377</v>
      </c>
      <c r="B681" s="56" t="s">
        <v>1378</v>
      </c>
      <c r="C681" s="56" t="s">
        <v>8</v>
      </c>
      <c r="D681" s="61">
        <f>VLOOKUP(C681,Product_Pricing!$A$1:$C$4,3,FALSE)</f>
        <v>600</v>
      </c>
      <c r="E681" s="56" t="str">
        <f>VLOOKUP(A681,CustomerLifestyle_Survey!$B$1:$G$1067,2,FALSE)</f>
        <v>Low Risk</v>
      </c>
      <c r="F681" s="56" t="str">
        <f>VLOOKUP($A681,CustomerLifestyle_Survey!$B$1:$G$1067,F$1,FALSE)</f>
        <v>30 - 60</v>
      </c>
      <c r="G681" s="56">
        <f>VLOOKUP($A681,CustomerLifestyle_Survey!$B$1:$G$1067,G$1,FALSE)</f>
        <v>0</v>
      </c>
      <c r="H681" s="56">
        <f>VLOOKUP($A681,CustomerLifestyle_Survey!$B$1:$G$1067,H$1,FALSE)</f>
        <v>1</v>
      </c>
      <c r="I681" s="56">
        <f>VLOOKUP($A681,CustomerLifestyle_Survey!$B$1:$G$1067,I$1,FALSE)</f>
        <v>0</v>
      </c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22.5" customHeight="1">
      <c r="A682" s="56" t="s">
        <v>1379</v>
      </c>
      <c r="B682" s="56" t="s">
        <v>1380</v>
      </c>
      <c r="C682" s="56" t="s">
        <v>8</v>
      </c>
      <c r="D682" s="61">
        <f>VLOOKUP(C682,Product_Pricing!$A$1:$C$4,3,FALSE)</f>
        <v>600</v>
      </c>
      <c r="E682" s="56" t="str">
        <f>VLOOKUP(A682,CustomerLifestyle_Survey!$B$1:$G$1067,2,FALSE)</f>
        <v>Low Risk</v>
      </c>
      <c r="F682" s="56" t="str">
        <f>VLOOKUP($A682,CustomerLifestyle_Survey!$B$1:$G$1067,F$1,FALSE)</f>
        <v>30 - 60</v>
      </c>
      <c r="G682" s="56">
        <f>VLOOKUP($A682,CustomerLifestyle_Survey!$B$1:$G$1067,G$1,FALSE)</f>
        <v>0</v>
      </c>
      <c r="H682" s="56">
        <f>VLOOKUP($A682,CustomerLifestyle_Survey!$B$1:$G$1067,H$1,FALSE)</f>
        <v>1</v>
      </c>
      <c r="I682" s="56">
        <f>VLOOKUP($A682,CustomerLifestyle_Survey!$B$1:$G$1067,I$1,FALSE)</f>
        <v>0</v>
      </c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22.5" customHeight="1">
      <c r="A683" s="56" t="s">
        <v>1381</v>
      </c>
      <c r="B683" s="56" t="s">
        <v>1382</v>
      </c>
      <c r="C683" s="56" t="s">
        <v>8</v>
      </c>
      <c r="D683" s="61">
        <f>VLOOKUP(C683,Product_Pricing!$A$1:$C$4,3,FALSE)</f>
        <v>600</v>
      </c>
      <c r="E683" s="56" t="str">
        <f>VLOOKUP(A683,CustomerLifestyle_Survey!$B$1:$G$1067,2,FALSE)</f>
        <v>Low Risk</v>
      </c>
      <c r="F683" s="56" t="str">
        <f>VLOOKUP($A683,CustomerLifestyle_Survey!$B$1:$G$1067,F$1,FALSE)</f>
        <v>30 - 60</v>
      </c>
      <c r="G683" s="56">
        <f>VLOOKUP($A683,CustomerLifestyle_Survey!$B$1:$G$1067,G$1,FALSE)</f>
        <v>0</v>
      </c>
      <c r="H683" s="56">
        <f>VLOOKUP($A683,CustomerLifestyle_Survey!$B$1:$G$1067,H$1,FALSE)</f>
        <v>1</v>
      </c>
      <c r="I683" s="56">
        <f>VLOOKUP($A683,CustomerLifestyle_Survey!$B$1:$G$1067,I$1,FALSE)</f>
        <v>0</v>
      </c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22.5" customHeight="1">
      <c r="A684" s="56" t="s">
        <v>1383</v>
      </c>
      <c r="B684" s="56" t="s">
        <v>1384</v>
      </c>
      <c r="C684" s="56" t="s">
        <v>8</v>
      </c>
      <c r="D684" s="61">
        <f>VLOOKUP(C684,Product_Pricing!$A$1:$C$4,3,FALSE)</f>
        <v>600</v>
      </c>
      <c r="E684" s="56" t="str">
        <f>VLOOKUP(A684,CustomerLifestyle_Survey!$B$1:$G$1067,2,FALSE)</f>
        <v>Low Risk</v>
      </c>
      <c r="F684" s="56" t="str">
        <f>VLOOKUP($A684,CustomerLifestyle_Survey!$B$1:$G$1067,F$1,FALSE)</f>
        <v>30 - 60</v>
      </c>
      <c r="G684" s="56">
        <f>VLOOKUP($A684,CustomerLifestyle_Survey!$B$1:$G$1067,G$1,FALSE)</f>
        <v>0</v>
      </c>
      <c r="H684" s="56">
        <f>VLOOKUP($A684,CustomerLifestyle_Survey!$B$1:$G$1067,H$1,FALSE)</f>
        <v>1</v>
      </c>
      <c r="I684" s="56">
        <f>VLOOKUP($A684,CustomerLifestyle_Survey!$B$1:$G$1067,I$1,FALSE)</f>
        <v>0</v>
      </c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22.5" customHeight="1">
      <c r="A685" s="56" t="s">
        <v>1385</v>
      </c>
      <c r="B685" s="56" t="s">
        <v>1386</v>
      </c>
      <c r="C685" s="56" t="s">
        <v>8</v>
      </c>
      <c r="D685" s="61">
        <f>VLOOKUP(C685,Product_Pricing!$A$1:$C$4,3,FALSE)</f>
        <v>600</v>
      </c>
      <c r="E685" s="56" t="str">
        <f>VLOOKUP(A685,CustomerLifestyle_Survey!$B$1:$G$1067,2,FALSE)</f>
        <v>Low Risk</v>
      </c>
      <c r="F685" s="56" t="str">
        <f>VLOOKUP($A685,CustomerLifestyle_Survey!$B$1:$G$1067,F$1,FALSE)</f>
        <v>30 - 60</v>
      </c>
      <c r="G685" s="56">
        <f>VLOOKUP($A685,CustomerLifestyle_Survey!$B$1:$G$1067,G$1,FALSE)</f>
        <v>0</v>
      </c>
      <c r="H685" s="56">
        <f>VLOOKUP($A685,CustomerLifestyle_Survey!$B$1:$G$1067,H$1,FALSE)</f>
        <v>1</v>
      </c>
      <c r="I685" s="56">
        <f>VLOOKUP($A685,CustomerLifestyle_Survey!$B$1:$G$1067,I$1,FALSE)</f>
        <v>0</v>
      </c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22.5" customHeight="1">
      <c r="A686" s="56" t="s">
        <v>1387</v>
      </c>
      <c r="B686" s="56" t="s">
        <v>1388</v>
      </c>
      <c r="C686" s="56" t="s">
        <v>8</v>
      </c>
      <c r="D686" s="61">
        <f>VLOOKUP(C686,Product_Pricing!$A$1:$C$4,3,FALSE)</f>
        <v>600</v>
      </c>
      <c r="E686" s="56" t="str">
        <f>VLOOKUP(A686,CustomerLifestyle_Survey!$B$1:$G$1067,2,FALSE)</f>
        <v>Low Risk</v>
      </c>
      <c r="F686" s="56" t="str">
        <f>VLOOKUP($A686,CustomerLifestyle_Survey!$B$1:$G$1067,F$1,FALSE)</f>
        <v>30 - 60</v>
      </c>
      <c r="G686" s="56">
        <f>VLOOKUP($A686,CustomerLifestyle_Survey!$B$1:$G$1067,G$1,FALSE)</f>
        <v>0</v>
      </c>
      <c r="H686" s="56">
        <f>VLOOKUP($A686,CustomerLifestyle_Survey!$B$1:$G$1067,H$1,FALSE)</f>
        <v>1</v>
      </c>
      <c r="I686" s="56">
        <f>VLOOKUP($A686,CustomerLifestyle_Survey!$B$1:$G$1067,I$1,FALSE)</f>
        <v>0</v>
      </c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22.5" customHeight="1">
      <c r="A687" s="56" t="s">
        <v>1389</v>
      </c>
      <c r="B687" s="56" t="s">
        <v>1390</v>
      </c>
      <c r="C687" s="56" t="s">
        <v>8</v>
      </c>
      <c r="D687" s="61">
        <f>VLOOKUP(C687,Product_Pricing!$A$1:$C$4,3,FALSE)</f>
        <v>600</v>
      </c>
      <c r="E687" s="56" t="str">
        <f>VLOOKUP(A687,CustomerLifestyle_Survey!$B$1:$G$1067,2,FALSE)</f>
        <v>Low Risk</v>
      </c>
      <c r="F687" s="56" t="str">
        <f>VLOOKUP($A687,CustomerLifestyle_Survey!$B$1:$G$1067,F$1,FALSE)</f>
        <v>30 - 60</v>
      </c>
      <c r="G687" s="56">
        <f>VLOOKUP($A687,CustomerLifestyle_Survey!$B$1:$G$1067,G$1,FALSE)</f>
        <v>0</v>
      </c>
      <c r="H687" s="56">
        <f>VLOOKUP($A687,CustomerLifestyle_Survey!$B$1:$G$1067,H$1,FALSE)</f>
        <v>1</v>
      </c>
      <c r="I687" s="56">
        <f>VLOOKUP($A687,CustomerLifestyle_Survey!$B$1:$G$1067,I$1,FALSE)</f>
        <v>0</v>
      </c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22.5" customHeight="1">
      <c r="A688" s="56" t="s">
        <v>1391</v>
      </c>
      <c r="B688" s="56" t="s">
        <v>1392</v>
      </c>
      <c r="C688" s="56" t="s">
        <v>8</v>
      </c>
      <c r="D688" s="61">
        <f>VLOOKUP(C688,Product_Pricing!$A$1:$C$4,3,FALSE)</f>
        <v>600</v>
      </c>
      <c r="E688" s="56" t="str">
        <f>VLOOKUP(A688,CustomerLifestyle_Survey!$B$1:$G$1067,2,FALSE)</f>
        <v>Low Risk</v>
      </c>
      <c r="F688" s="56" t="str">
        <f>VLOOKUP($A688,CustomerLifestyle_Survey!$B$1:$G$1067,F$1,FALSE)</f>
        <v>30 - 60</v>
      </c>
      <c r="G688" s="56">
        <f>VLOOKUP($A688,CustomerLifestyle_Survey!$B$1:$G$1067,G$1,FALSE)</f>
        <v>0</v>
      </c>
      <c r="H688" s="56">
        <f>VLOOKUP($A688,CustomerLifestyle_Survey!$B$1:$G$1067,H$1,FALSE)</f>
        <v>1</v>
      </c>
      <c r="I688" s="56">
        <f>VLOOKUP($A688,CustomerLifestyle_Survey!$B$1:$G$1067,I$1,FALSE)</f>
        <v>0</v>
      </c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22.5" customHeight="1">
      <c r="A689" s="56" t="s">
        <v>1393</v>
      </c>
      <c r="B689" s="56" t="s">
        <v>1394</v>
      </c>
      <c r="C689" s="56" t="s">
        <v>8</v>
      </c>
      <c r="D689" s="61">
        <f>VLOOKUP(C689,Product_Pricing!$A$1:$C$4,3,FALSE)</f>
        <v>600</v>
      </c>
      <c r="E689" s="56" t="str">
        <f>VLOOKUP(A689,CustomerLifestyle_Survey!$B$1:$G$1067,2,FALSE)</f>
        <v>Low Risk</v>
      </c>
      <c r="F689" s="56" t="str">
        <f>VLOOKUP($A689,CustomerLifestyle_Survey!$B$1:$G$1067,F$1,FALSE)</f>
        <v>30 - 60</v>
      </c>
      <c r="G689" s="56">
        <f>VLOOKUP($A689,CustomerLifestyle_Survey!$B$1:$G$1067,G$1,FALSE)</f>
        <v>0</v>
      </c>
      <c r="H689" s="56">
        <f>VLOOKUP($A689,CustomerLifestyle_Survey!$B$1:$G$1067,H$1,FALSE)</f>
        <v>1</v>
      </c>
      <c r="I689" s="56">
        <f>VLOOKUP($A689,CustomerLifestyle_Survey!$B$1:$G$1067,I$1,FALSE)</f>
        <v>0</v>
      </c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22.5" customHeight="1">
      <c r="A690" s="56" t="s">
        <v>1395</v>
      </c>
      <c r="B690" s="56" t="s">
        <v>1396</v>
      </c>
      <c r="C690" s="56" t="s">
        <v>8</v>
      </c>
      <c r="D690" s="61">
        <f>VLOOKUP(C690,Product_Pricing!$A$1:$C$4,3,FALSE)</f>
        <v>600</v>
      </c>
      <c r="E690" s="56" t="str">
        <f>VLOOKUP(A690,CustomerLifestyle_Survey!$B$1:$G$1067,2,FALSE)</f>
        <v>Low Risk</v>
      </c>
      <c r="F690" s="56" t="str">
        <f>VLOOKUP($A690,CustomerLifestyle_Survey!$B$1:$G$1067,F$1,FALSE)</f>
        <v>30 - 60</v>
      </c>
      <c r="G690" s="56">
        <f>VLOOKUP($A690,CustomerLifestyle_Survey!$B$1:$G$1067,G$1,FALSE)</f>
        <v>0</v>
      </c>
      <c r="H690" s="56">
        <f>VLOOKUP($A690,CustomerLifestyle_Survey!$B$1:$G$1067,H$1,FALSE)</f>
        <v>1</v>
      </c>
      <c r="I690" s="56">
        <f>VLOOKUP($A690,CustomerLifestyle_Survey!$B$1:$G$1067,I$1,FALSE)</f>
        <v>0</v>
      </c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22.5" customHeight="1">
      <c r="A691" s="56" t="s">
        <v>1397</v>
      </c>
      <c r="B691" s="56" t="s">
        <v>1398</v>
      </c>
      <c r="C691" s="56" t="s">
        <v>8</v>
      </c>
      <c r="D691" s="61">
        <f>VLOOKUP(C691,Product_Pricing!$A$1:$C$4,3,FALSE)</f>
        <v>600</v>
      </c>
      <c r="E691" s="56" t="str">
        <f>VLOOKUP(A691,CustomerLifestyle_Survey!$B$1:$G$1067,2,FALSE)</f>
        <v>Low Risk</v>
      </c>
      <c r="F691" s="56" t="str">
        <f>VLOOKUP($A691,CustomerLifestyle_Survey!$B$1:$G$1067,F$1,FALSE)</f>
        <v>30 - 60</v>
      </c>
      <c r="G691" s="56">
        <f>VLOOKUP($A691,CustomerLifestyle_Survey!$B$1:$G$1067,G$1,FALSE)</f>
        <v>0</v>
      </c>
      <c r="H691" s="56">
        <f>VLOOKUP($A691,CustomerLifestyle_Survey!$B$1:$G$1067,H$1,FALSE)</f>
        <v>1</v>
      </c>
      <c r="I691" s="56">
        <f>VLOOKUP($A691,CustomerLifestyle_Survey!$B$1:$G$1067,I$1,FALSE)</f>
        <v>0</v>
      </c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22.5" customHeight="1">
      <c r="A692" s="56" t="s">
        <v>1399</v>
      </c>
      <c r="B692" s="56" t="s">
        <v>1400</v>
      </c>
      <c r="C692" s="56" t="s">
        <v>8</v>
      </c>
      <c r="D692" s="61">
        <f>VLOOKUP(C692,Product_Pricing!$A$1:$C$4,3,FALSE)</f>
        <v>600</v>
      </c>
      <c r="E692" s="56" t="str">
        <f>VLOOKUP(A692,CustomerLifestyle_Survey!$B$1:$G$1067,2,FALSE)</f>
        <v>Low Risk</v>
      </c>
      <c r="F692" s="56" t="str">
        <f>VLOOKUP($A692,CustomerLifestyle_Survey!$B$1:$G$1067,F$1,FALSE)</f>
        <v>30 - 60</v>
      </c>
      <c r="G692" s="56">
        <f>VLOOKUP($A692,CustomerLifestyle_Survey!$B$1:$G$1067,G$1,FALSE)</f>
        <v>0</v>
      </c>
      <c r="H692" s="56">
        <f>VLOOKUP($A692,CustomerLifestyle_Survey!$B$1:$G$1067,H$1,FALSE)</f>
        <v>1</v>
      </c>
      <c r="I692" s="56">
        <f>VLOOKUP($A692,CustomerLifestyle_Survey!$B$1:$G$1067,I$1,FALSE)</f>
        <v>0</v>
      </c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22.5" customHeight="1">
      <c r="A693" s="56" t="s">
        <v>1401</v>
      </c>
      <c r="B693" s="56" t="s">
        <v>1402</v>
      </c>
      <c r="C693" s="56" t="s">
        <v>8</v>
      </c>
      <c r="D693" s="61">
        <f>VLOOKUP(C693,Product_Pricing!$A$1:$C$4,3,FALSE)</f>
        <v>600</v>
      </c>
      <c r="E693" s="56" t="str">
        <f>VLOOKUP(A693,CustomerLifestyle_Survey!$B$1:$G$1067,2,FALSE)</f>
        <v>Low Risk</v>
      </c>
      <c r="F693" s="56" t="str">
        <f>VLOOKUP($A693,CustomerLifestyle_Survey!$B$1:$G$1067,F$1,FALSE)</f>
        <v>30 - 60</v>
      </c>
      <c r="G693" s="56">
        <f>VLOOKUP($A693,CustomerLifestyle_Survey!$B$1:$G$1067,G$1,FALSE)</f>
        <v>0</v>
      </c>
      <c r="H693" s="56">
        <f>VLOOKUP($A693,CustomerLifestyle_Survey!$B$1:$G$1067,H$1,FALSE)</f>
        <v>1</v>
      </c>
      <c r="I693" s="56">
        <f>VLOOKUP($A693,CustomerLifestyle_Survey!$B$1:$G$1067,I$1,FALSE)</f>
        <v>0</v>
      </c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22.5" customHeight="1">
      <c r="A694" s="56" t="s">
        <v>1403</v>
      </c>
      <c r="B694" s="56" t="s">
        <v>1404</v>
      </c>
      <c r="C694" s="56" t="s">
        <v>8</v>
      </c>
      <c r="D694" s="61">
        <f>VLOOKUP(C694,Product_Pricing!$A$1:$C$4,3,FALSE)</f>
        <v>600</v>
      </c>
      <c r="E694" s="56" t="str">
        <f>VLOOKUP(A694,CustomerLifestyle_Survey!$B$1:$G$1067,2,FALSE)</f>
        <v>Low Risk</v>
      </c>
      <c r="F694" s="56" t="str">
        <f>VLOOKUP($A694,CustomerLifestyle_Survey!$B$1:$G$1067,F$1,FALSE)</f>
        <v>30 - 60</v>
      </c>
      <c r="G694" s="56">
        <f>VLOOKUP($A694,CustomerLifestyle_Survey!$B$1:$G$1067,G$1,FALSE)</f>
        <v>0</v>
      </c>
      <c r="H694" s="56">
        <f>VLOOKUP($A694,CustomerLifestyle_Survey!$B$1:$G$1067,H$1,FALSE)</f>
        <v>1</v>
      </c>
      <c r="I694" s="56">
        <f>VLOOKUP($A694,CustomerLifestyle_Survey!$B$1:$G$1067,I$1,FALSE)</f>
        <v>0</v>
      </c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22.5" customHeight="1">
      <c r="A695" s="56" t="s">
        <v>1405</v>
      </c>
      <c r="B695" s="56" t="s">
        <v>1406</v>
      </c>
      <c r="C695" s="56" t="s">
        <v>8</v>
      </c>
      <c r="D695" s="61">
        <f>VLOOKUP(C695,Product_Pricing!$A$1:$C$4,3,FALSE)</f>
        <v>600</v>
      </c>
      <c r="E695" s="56" t="str">
        <f>VLOOKUP(A695,CustomerLifestyle_Survey!$B$1:$G$1067,2,FALSE)</f>
        <v>Low Risk</v>
      </c>
      <c r="F695" s="56" t="str">
        <f>VLOOKUP($A695,CustomerLifestyle_Survey!$B$1:$G$1067,F$1,FALSE)</f>
        <v>30 - 60</v>
      </c>
      <c r="G695" s="56">
        <f>VLOOKUP($A695,CustomerLifestyle_Survey!$B$1:$G$1067,G$1,FALSE)</f>
        <v>0</v>
      </c>
      <c r="H695" s="56">
        <f>VLOOKUP($A695,CustomerLifestyle_Survey!$B$1:$G$1067,H$1,FALSE)</f>
        <v>1</v>
      </c>
      <c r="I695" s="56">
        <f>VLOOKUP($A695,CustomerLifestyle_Survey!$B$1:$G$1067,I$1,FALSE)</f>
        <v>0</v>
      </c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22.5" customHeight="1">
      <c r="A696" s="56" t="s">
        <v>1407</v>
      </c>
      <c r="B696" s="56" t="s">
        <v>1408</v>
      </c>
      <c r="C696" s="56" t="s">
        <v>8</v>
      </c>
      <c r="D696" s="61">
        <f>VLOOKUP(C696,Product_Pricing!$A$1:$C$4,3,FALSE)</f>
        <v>600</v>
      </c>
      <c r="E696" s="56" t="str">
        <f>VLOOKUP(A696,CustomerLifestyle_Survey!$B$1:$G$1067,2,FALSE)</f>
        <v>Low Risk</v>
      </c>
      <c r="F696" s="56" t="str">
        <f>VLOOKUP($A696,CustomerLifestyle_Survey!$B$1:$G$1067,F$1,FALSE)</f>
        <v>30 - 60</v>
      </c>
      <c r="G696" s="56">
        <f>VLOOKUP($A696,CustomerLifestyle_Survey!$B$1:$G$1067,G$1,FALSE)</f>
        <v>0</v>
      </c>
      <c r="H696" s="56">
        <f>VLOOKUP($A696,CustomerLifestyle_Survey!$B$1:$G$1067,H$1,FALSE)</f>
        <v>1</v>
      </c>
      <c r="I696" s="56">
        <f>VLOOKUP($A696,CustomerLifestyle_Survey!$B$1:$G$1067,I$1,FALSE)</f>
        <v>0</v>
      </c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22.5" customHeight="1">
      <c r="A697" s="56" t="s">
        <v>1409</v>
      </c>
      <c r="B697" s="56" t="s">
        <v>1410</v>
      </c>
      <c r="C697" s="56" t="s">
        <v>8</v>
      </c>
      <c r="D697" s="61">
        <f>VLOOKUP(C697,Product_Pricing!$A$1:$C$4,3,FALSE)</f>
        <v>600</v>
      </c>
      <c r="E697" s="56" t="str">
        <f>VLOOKUP(A697,CustomerLifestyle_Survey!$B$1:$G$1067,2,FALSE)</f>
        <v>Low Risk</v>
      </c>
      <c r="F697" s="56" t="str">
        <f>VLOOKUP($A697,CustomerLifestyle_Survey!$B$1:$G$1067,F$1,FALSE)</f>
        <v>30 - 60</v>
      </c>
      <c r="G697" s="56">
        <f>VLOOKUP($A697,CustomerLifestyle_Survey!$B$1:$G$1067,G$1,FALSE)</f>
        <v>0</v>
      </c>
      <c r="H697" s="56">
        <f>VLOOKUP($A697,CustomerLifestyle_Survey!$B$1:$G$1067,H$1,FALSE)</f>
        <v>1</v>
      </c>
      <c r="I697" s="56">
        <f>VLOOKUP($A697,CustomerLifestyle_Survey!$B$1:$G$1067,I$1,FALSE)</f>
        <v>0</v>
      </c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22.5" customHeight="1">
      <c r="A698" s="56" t="s">
        <v>1411</v>
      </c>
      <c r="B698" s="56" t="s">
        <v>1412</v>
      </c>
      <c r="C698" s="56" t="s">
        <v>8</v>
      </c>
      <c r="D698" s="61">
        <f>VLOOKUP(C698,Product_Pricing!$A$1:$C$4,3,FALSE)</f>
        <v>600</v>
      </c>
      <c r="E698" s="56" t="str">
        <f>VLOOKUP(A698,CustomerLifestyle_Survey!$B$1:$G$1067,2,FALSE)</f>
        <v>Low Risk</v>
      </c>
      <c r="F698" s="56" t="str">
        <f>VLOOKUP($A698,CustomerLifestyle_Survey!$B$1:$G$1067,F$1,FALSE)</f>
        <v>30 - 60</v>
      </c>
      <c r="G698" s="56">
        <f>VLOOKUP($A698,CustomerLifestyle_Survey!$B$1:$G$1067,G$1,FALSE)</f>
        <v>0</v>
      </c>
      <c r="H698" s="56">
        <f>VLOOKUP($A698,CustomerLifestyle_Survey!$B$1:$G$1067,H$1,FALSE)</f>
        <v>1</v>
      </c>
      <c r="I698" s="56">
        <f>VLOOKUP($A698,CustomerLifestyle_Survey!$B$1:$G$1067,I$1,FALSE)</f>
        <v>0</v>
      </c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22.5" customHeight="1">
      <c r="A699" s="56" t="s">
        <v>1413</v>
      </c>
      <c r="B699" s="56" t="s">
        <v>1414</v>
      </c>
      <c r="C699" s="56" t="s">
        <v>8</v>
      </c>
      <c r="D699" s="61">
        <f>VLOOKUP(C699,Product_Pricing!$A$1:$C$4,3,FALSE)</f>
        <v>600</v>
      </c>
      <c r="E699" s="56" t="str">
        <f>VLOOKUP(A699,CustomerLifestyle_Survey!$B$1:$G$1067,2,FALSE)</f>
        <v>Low Risk</v>
      </c>
      <c r="F699" s="56" t="str">
        <f>VLOOKUP($A699,CustomerLifestyle_Survey!$B$1:$G$1067,F$1,FALSE)</f>
        <v>30 - 60</v>
      </c>
      <c r="G699" s="56">
        <f>VLOOKUP($A699,CustomerLifestyle_Survey!$B$1:$G$1067,G$1,FALSE)</f>
        <v>0</v>
      </c>
      <c r="H699" s="56">
        <f>VLOOKUP($A699,CustomerLifestyle_Survey!$B$1:$G$1067,H$1,FALSE)</f>
        <v>1</v>
      </c>
      <c r="I699" s="56">
        <f>VLOOKUP($A699,CustomerLifestyle_Survey!$B$1:$G$1067,I$1,FALSE)</f>
        <v>0</v>
      </c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22.5" customHeight="1">
      <c r="A700" s="56" t="s">
        <v>1415</v>
      </c>
      <c r="B700" s="56" t="s">
        <v>1416</v>
      </c>
      <c r="C700" s="56" t="s">
        <v>8</v>
      </c>
      <c r="D700" s="61">
        <f>VLOOKUP(C700,Product_Pricing!$A$1:$C$4,3,FALSE)</f>
        <v>600</v>
      </c>
      <c r="E700" s="56" t="str">
        <f>VLOOKUP(A700,CustomerLifestyle_Survey!$B$1:$G$1067,2,FALSE)</f>
        <v>Low Risk</v>
      </c>
      <c r="F700" s="56" t="str">
        <f>VLOOKUP($A700,CustomerLifestyle_Survey!$B$1:$G$1067,F$1,FALSE)</f>
        <v>30 - 60</v>
      </c>
      <c r="G700" s="56">
        <f>VLOOKUP($A700,CustomerLifestyle_Survey!$B$1:$G$1067,G$1,FALSE)</f>
        <v>0</v>
      </c>
      <c r="H700" s="56">
        <f>VLOOKUP($A700,CustomerLifestyle_Survey!$B$1:$G$1067,H$1,FALSE)</f>
        <v>1</v>
      </c>
      <c r="I700" s="56">
        <f>VLOOKUP($A700,CustomerLifestyle_Survey!$B$1:$G$1067,I$1,FALSE)</f>
        <v>0</v>
      </c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22.5" customHeight="1">
      <c r="A701" s="56" t="s">
        <v>1417</v>
      </c>
      <c r="B701" s="56" t="s">
        <v>1418</v>
      </c>
      <c r="C701" s="56" t="s">
        <v>8</v>
      </c>
      <c r="D701" s="61">
        <f>VLOOKUP(C701,Product_Pricing!$A$1:$C$4,3,FALSE)</f>
        <v>600</v>
      </c>
      <c r="E701" s="56" t="str">
        <f>VLOOKUP(A701,CustomerLifestyle_Survey!$B$1:$G$1067,2,FALSE)</f>
        <v>Low Risk</v>
      </c>
      <c r="F701" s="56" t="str">
        <f>VLOOKUP($A701,CustomerLifestyle_Survey!$B$1:$G$1067,F$1,FALSE)</f>
        <v>30 - 60</v>
      </c>
      <c r="G701" s="56">
        <f>VLOOKUP($A701,CustomerLifestyle_Survey!$B$1:$G$1067,G$1,FALSE)</f>
        <v>0</v>
      </c>
      <c r="H701" s="56">
        <f>VLOOKUP($A701,CustomerLifestyle_Survey!$B$1:$G$1067,H$1,FALSE)</f>
        <v>1</v>
      </c>
      <c r="I701" s="56">
        <f>VLOOKUP($A701,CustomerLifestyle_Survey!$B$1:$G$1067,I$1,FALSE)</f>
        <v>0</v>
      </c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22.5" customHeight="1">
      <c r="A702" s="56" t="s">
        <v>1419</v>
      </c>
      <c r="B702" s="56" t="s">
        <v>1420</v>
      </c>
      <c r="C702" s="56" t="s">
        <v>8</v>
      </c>
      <c r="D702" s="61">
        <f>VLOOKUP(C702,Product_Pricing!$A$1:$C$4,3,FALSE)</f>
        <v>600</v>
      </c>
      <c r="E702" s="56" t="str">
        <f>VLOOKUP(A702,CustomerLifestyle_Survey!$B$1:$G$1067,2,FALSE)</f>
        <v>Low Risk</v>
      </c>
      <c r="F702" s="56" t="str">
        <f>VLOOKUP($A702,CustomerLifestyle_Survey!$B$1:$G$1067,F$1,FALSE)</f>
        <v>30 - 60</v>
      </c>
      <c r="G702" s="56">
        <f>VLOOKUP($A702,CustomerLifestyle_Survey!$B$1:$G$1067,G$1,FALSE)</f>
        <v>0</v>
      </c>
      <c r="H702" s="56">
        <f>VLOOKUP($A702,CustomerLifestyle_Survey!$B$1:$G$1067,H$1,FALSE)</f>
        <v>1</v>
      </c>
      <c r="I702" s="56">
        <f>VLOOKUP($A702,CustomerLifestyle_Survey!$B$1:$G$1067,I$1,FALSE)</f>
        <v>0</v>
      </c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22.5" customHeight="1">
      <c r="A703" s="56" t="s">
        <v>1421</v>
      </c>
      <c r="B703" s="56" t="s">
        <v>1422</v>
      </c>
      <c r="C703" s="56" t="s">
        <v>8</v>
      </c>
      <c r="D703" s="61">
        <f>VLOOKUP(C703,Product_Pricing!$A$1:$C$4,3,FALSE)</f>
        <v>600</v>
      </c>
      <c r="E703" s="56" t="str">
        <f>VLOOKUP(A703,CustomerLifestyle_Survey!$B$1:$G$1067,2,FALSE)</f>
        <v>Low Risk</v>
      </c>
      <c r="F703" s="56" t="str">
        <f>VLOOKUP($A703,CustomerLifestyle_Survey!$B$1:$G$1067,F$1,FALSE)</f>
        <v>30 - 60</v>
      </c>
      <c r="G703" s="56">
        <f>VLOOKUP($A703,CustomerLifestyle_Survey!$B$1:$G$1067,G$1,FALSE)</f>
        <v>0</v>
      </c>
      <c r="H703" s="56">
        <f>VLOOKUP($A703,CustomerLifestyle_Survey!$B$1:$G$1067,H$1,FALSE)</f>
        <v>1</v>
      </c>
      <c r="I703" s="56">
        <f>VLOOKUP($A703,CustomerLifestyle_Survey!$B$1:$G$1067,I$1,FALSE)</f>
        <v>0</v>
      </c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22.5" customHeight="1">
      <c r="A704" s="56" t="s">
        <v>1423</v>
      </c>
      <c r="B704" s="56" t="s">
        <v>1424</v>
      </c>
      <c r="C704" s="56" t="s">
        <v>8</v>
      </c>
      <c r="D704" s="61">
        <f>VLOOKUP(C704,Product_Pricing!$A$1:$C$4,3,FALSE)</f>
        <v>600</v>
      </c>
      <c r="E704" s="56" t="str">
        <f>VLOOKUP(A704,CustomerLifestyle_Survey!$B$1:$G$1067,2,FALSE)</f>
        <v>Low Risk</v>
      </c>
      <c r="F704" s="56" t="str">
        <f>VLOOKUP($A704,CustomerLifestyle_Survey!$B$1:$G$1067,F$1,FALSE)</f>
        <v>30 - 60</v>
      </c>
      <c r="G704" s="56">
        <f>VLOOKUP($A704,CustomerLifestyle_Survey!$B$1:$G$1067,G$1,FALSE)</f>
        <v>0</v>
      </c>
      <c r="H704" s="56">
        <f>VLOOKUP($A704,CustomerLifestyle_Survey!$B$1:$G$1067,H$1,FALSE)</f>
        <v>1</v>
      </c>
      <c r="I704" s="56">
        <f>VLOOKUP($A704,CustomerLifestyle_Survey!$B$1:$G$1067,I$1,FALSE)</f>
        <v>0</v>
      </c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22.5" customHeight="1">
      <c r="A705" s="56" t="s">
        <v>1425</v>
      </c>
      <c r="B705" s="56" t="s">
        <v>1426</v>
      </c>
      <c r="C705" s="56" t="s">
        <v>8</v>
      </c>
      <c r="D705" s="61">
        <f>VLOOKUP(C705,Product_Pricing!$A$1:$C$4,3,FALSE)</f>
        <v>600</v>
      </c>
      <c r="E705" s="56" t="str">
        <f>VLOOKUP(A705,CustomerLifestyle_Survey!$B$1:$G$1067,2,FALSE)</f>
        <v>Low Risk</v>
      </c>
      <c r="F705" s="56" t="str">
        <f>VLOOKUP($A705,CustomerLifestyle_Survey!$B$1:$G$1067,F$1,FALSE)</f>
        <v>30 - 60</v>
      </c>
      <c r="G705" s="56">
        <f>VLOOKUP($A705,CustomerLifestyle_Survey!$B$1:$G$1067,G$1,FALSE)</f>
        <v>0</v>
      </c>
      <c r="H705" s="56">
        <f>VLOOKUP($A705,CustomerLifestyle_Survey!$B$1:$G$1067,H$1,FALSE)</f>
        <v>1</v>
      </c>
      <c r="I705" s="56">
        <f>VLOOKUP($A705,CustomerLifestyle_Survey!$B$1:$G$1067,I$1,FALSE)</f>
        <v>0</v>
      </c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22.5" customHeight="1">
      <c r="A706" s="56" t="s">
        <v>1427</v>
      </c>
      <c r="B706" s="56" t="s">
        <v>1428</v>
      </c>
      <c r="C706" s="56" t="s">
        <v>8</v>
      </c>
      <c r="D706" s="61">
        <f>VLOOKUP(C706,Product_Pricing!$A$1:$C$4,3,FALSE)</f>
        <v>600</v>
      </c>
      <c r="E706" s="56" t="str">
        <f>VLOOKUP(A706,CustomerLifestyle_Survey!$B$1:$G$1067,2,FALSE)</f>
        <v>Low Risk</v>
      </c>
      <c r="F706" s="56" t="str">
        <f>VLOOKUP($A706,CustomerLifestyle_Survey!$B$1:$G$1067,F$1,FALSE)</f>
        <v>30 - 60</v>
      </c>
      <c r="G706" s="56">
        <f>VLOOKUP($A706,CustomerLifestyle_Survey!$B$1:$G$1067,G$1,FALSE)</f>
        <v>0</v>
      </c>
      <c r="H706" s="56">
        <f>VLOOKUP($A706,CustomerLifestyle_Survey!$B$1:$G$1067,H$1,FALSE)</f>
        <v>1</v>
      </c>
      <c r="I706" s="56">
        <f>VLOOKUP($A706,CustomerLifestyle_Survey!$B$1:$G$1067,I$1,FALSE)</f>
        <v>0</v>
      </c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22.5" customHeight="1">
      <c r="A707" s="56" t="s">
        <v>1429</v>
      </c>
      <c r="B707" s="56" t="s">
        <v>1430</v>
      </c>
      <c r="C707" s="56" t="s">
        <v>8</v>
      </c>
      <c r="D707" s="61">
        <f>VLOOKUP(C707,Product_Pricing!$A$1:$C$4,3,FALSE)</f>
        <v>600</v>
      </c>
      <c r="E707" s="56" t="str">
        <f>VLOOKUP(A707,CustomerLifestyle_Survey!$B$1:$G$1067,2,FALSE)</f>
        <v>Low Risk</v>
      </c>
      <c r="F707" s="56" t="str">
        <f>VLOOKUP($A707,CustomerLifestyle_Survey!$B$1:$G$1067,F$1,FALSE)</f>
        <v>30 - 60</v>
      </c>
      <c r="G707" s="56">
        <f>VLOOKUP($A707,CustomerLifestyle_Survey!$B$1:$G$1067,G$1,FALSE)</f>
        <v>0</v>
      </c>
      <c r="H707" s="56">
        <f>VLOOKUP($A707,CustomerLifestyle_Survey!$B$1:$G$1067,H$1,FALSE)</f>
        <v>1</v>
      </c>
      <c r="I707" s="56">
        <f>VLOOKUP($A707,CustomerLifestyle_Survey!$B$1:$G$1067,I$1,FALSE)</f>
        <v>0</v>
      </c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22.5" customHeight="1">
      <c r="A708" s="56" t="s">
        <v>1431</v>
      </c>
      <c r="B708" s="56" t="s">
        <v>1432</v>
      </c>
      <c r="C708" s="56" t="s">
        <v>8</v>
      </c>
      <c r="D708" s="61">
        <f>VLOOKUP(C708,Product_Pricing!$A$1:$C$4,3,FALSE)</f>
        <v>600</v>
      </c>
      <c r="E708" s="56" t="str">
        <f>VLOOKUP(A708,CustomerLifestyle_Survey!$B$1:$G$1067,2,FALSE)</f>
        <v>Low Risk</v>
      </c>
      <c r="F708" s="56" t="str">
        <f>VLOOKUP($A708,CustomerLifestyle_Survey!$B$1:$G$1067,F$1,FALSE)</f>
        <v>30 - 60</v>
      </c>
      <c r="G708" s="56">
        <f>VLOOKUP($A708,CustomerLifestyle_Survey!$B$1:$G$1067,G$1,FALSE)</f>
        <v>0</v>
      </c>
      <c r="H708" s="56">
        <f>VLOOKUP($A708,CustomerLifestyle_Survey!$B$1:$G$1067,H$1,FALSE)</f>
        <v>1</v>
      </c>
      <c r="I708" s="56">
        <f>VLOOKUP($A708,CustomerLifestyle_Survey!$B$1:$G$1067,I$1,FALSE)</f>
        <v>0</v>
      </c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22.5" customHeight="1">
      <c r="A709" s="56" t="s">
        <v>1433</v>
      </c>
      <c r="B709" s="56" t="s">
        <v>1434</v>
      </c>
      <c r="C709" s="56" t="s">
        <v>8</v>
      </c>
      <c r="D709" s="61">
        <f>VLOOKUP(C709,Product_Pricing!$A$1:$C$4,3,FALSE)</f>
        <v>600</v>
      </c>
      <c r="E709" s="56" t="str">
        <f>VLOOKUP(A709,CustomerLifestyle_Survey!$B$1:$G$1067,2,FALSE)</f>
        <v>Low Risk</v>
      </c>
      <c r="F709" s="56" t="str">
        <f>VLOOKUP($A709,CustomerLifestyle_Survey!$B$1:$G$1067,F$1,FALSE)</f>
        <v>30 - 60</v>
      </c>
      <c r="G709" s="56">
        <f>VLOOKUP($A709,CustomerLifestyle_Survey!$B$1:$G$1067,G$1,FALSE)</f>
        <v>0</v>
      </c>
      <c r="H709" s="56">
        <f>VLOOKUP($A709,CustomerLifestyle_Survey!$B$1:$G$1067,H$1,FALSE)</f>
        <v>1</v>
      </c>
      <c r="I709" s="56">
        <f>VLOOKUP($A709,CustomerLifestyle_Survey!$B$1:$G$1067,I$1,FALSE)</f>
        <v>0</v>
      </c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22.5" customHeight="1">
      <c r="A710" s="56" t="s">
        <v>1435</v>
      </c>
      <c r="B710" s="56" t="s">
        <v>1436</v>
      </c>
      <c r="C710" s="56" t="s">
        <v>8</v>
      </c>
      <c r="D710" s="61">
        <f>VLOOKUP(C710,Product_Pricing!$A$1:$C$4,3,FALSE)</f>
        <v>600</v>
      </c>
      <c r="E710" s="56" t="str">
        <f>VLOOKUP(A710,CustomerLifestyle_Survey!$B$1:$G$1067,2,FALSE)</f>
        <v>Low Risk</v>
      </c>
      <c r="F710" s="56" t="str">
        <f>VLOOKUP($A710,CustomerLifestyle_Survey!$B$1:$G$1067,F$1,FALSE)</f>
        <v>30 - 60</v>
      </c>
      <c r="G710" s="56">
        <f>VLOOKUP($A710,CustomerLifestyle_Survey!$B$1:$G$1067,G$1,FALSE)</f>
        <v>0</v>
      </c>
      <c r="H710" s="56">
        <f>VLOOKUP($A710,CustomerLifestyle_Survey!$B$1:$G$1067,H$1,FALSE)</f>
        <v>1</v>
      </c>
      <c r="I710" s="56">
        <f>VLOOKUP($A710,CustomerLifestyle_Survey!$B$1:$G$1067,I$1,FALSE)</f>
        <v>0</v>
      </c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22.5" customHeight="1">
      <c r="A711" s="56" t="s">
        <v>1437</v>
      </c>
      <c r="B711" s="56" t="s">
        <v>1438</v>
      </c>
      <c r="C711" s="56" t="s">
        <v>8</v>
      </c>
      <c r="D711" s="61">
        <f>VLOOKUP(C711,Product_Pricing!$A$1:$C$4,3,FALSE)</f>
        <v>600</v>
      </c>
      <c r="E711" s="56" t="str">
        <f>VLOOKUP(A711,CustomerLifestyle_Survey!$B$1:$G$1067,2,FALSE)</f>
        <v>Low Risk</v>
      </c>
      <c r="F711" s="56" t="str">
        <f>VLOOKUP($A711,CustomerLifestyle_Survey!$B$1:$G$1067,F$1,FALSE)</f>
        <v>30 - 60</v>
      </c>
      <c r="G711" s="56">
        <f>VLOOKUP($A711,CustomerLifestyle_Survey!$B$1:$G$1067,G$1,FALSE)</f>
        <v>0</v>
      </c>
      <c r="H711" s="56">
        <f>VLOOKUP($A711,CustomerLifestyle_Survey!$B$1:$G$1067,H$1,FALSE)</f>
        <v>1</v>
      </c>
      <c r="I711" s="56">
        <f>VLOOKUP($A711,CustomerLifestyle_Survey!$B$1:$G$1067,I$1,FALSE)</f>
        <v>0</v>
      </c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22.5" customHeight="1">
      <c r="A712" s="56" t="s">
        <v>1439</v>
      </c>
      <c r="B712" s="56" t="s">
        <v>1440</v>
      </c>
      <c r="C712" s="56" t="s">
        <v>8</v>
      </c>
      <c r="D712" s="61">
        <f>VLOOKUP(C712,Product_Pricing!$A$1:$C$4,3,FALSE)</f>
        <v>600</v>
      </c>
      <c r="E712" s="56" t="str">
        <f>VLOOKUP(A712,CustomerLifestyle_Survey!$B$1:$G$1067,2,FALSE)</f>
        <v>Low Risk</v>
      </c>
      <c r="F712" s="56" t="str">
        <f>VLOOKUP($A712,CustomerLifestyle_Survey!$B$1:$G$1067,F$1,FALSE)</f>
        <v>30 - 60</v>
      </c>
      <c r="G712" s="56">
        <f>VLOOKUP($A712,CustomerLifestyle_Survey!$B$1:$G$1067,G$1,FALSE)</f>
        <v>0</v>
      </c>
      <c r="H712" s="56">
        <f>VLOOKUP($A712,CustomerLifestyle_Survey!$B$1:$G$1067,H$1,FALSE)</f>
        <v>1</v>
      </c>
      <c r="I712" s="56">
        <f>VLOOKUP($A712,CustomerLifestyle_Survey!$B$1:$G$1067,I$1,FALSE)</f>
        <v>0</v>
      </c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22.5" customHeight="1">
      <c r="A713" s="56" t="s">
        <v>1441</v>
      </c>
      <c r="B713" s="56" t="s">
        <v>1442</v>
      </c>
      <c r="C713" s="56" t="s">
        <v>8</v>
      </c>
      <c r="D713" s="61">
        <f>VLOOKUP(C713,Product_Pricing!$A$1:$C$4,3,FALSE)</f>
        <v>600</v>
      </c>
      <c r="E713" s="56" t="str">
        <f>VLOOKUP(A713,CustomerLifestyle_Survey!$B$1:$G$1067,2,FALSE)</f>
        <v>Low Risk</v>
      </c>
      <c r="F713" s="56" t="str">
        <f>VLOOKUP($A713,CustomerLifestyle_Survey!$B$1:$G$1067,F$1,FALSE)</f>
        <v>30 - 60</v>
      </c>
      <c r="G713" s="56">
        <f>VLOOKUP($A713,CustomerLifestyle_Survey!$B$1:$G$1067,G$1,FALSE)</f>
        <v>0</v>
      </c>
      <c r="H713" s="56">
        <f>VLOOKUP($A713,CustomerLifestyle_Survey!$B$1:$G$1067,H$1,FALSE)</f>
        <v>1</v>
      </c>
      <c r="I713" s="56">
        <f>VLOOKUP($A713,CustomerLifestyle_Survey!$B$1:$G$1067,I$1,FALSE)</f>
        <v>0</v>
      </c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22.5" customHeight="1">
      <c r="A714" s="56" t="s">
        <v>1443</v>
      </c>
      <c r="B714" s="56" t="s">
        <v>1444</v>
      </c>
      <c r="C714" s="56" t="s">
        <v>8</v>
      </c>
      <c r="D714" s="61">
        <f>VLOOKUP(C714,Product_Pricing!$A$1:$C$4,3,FALSE)</f>
        <v>600</v>
      </c>
      <c r="E714" s="56" t="str">
        <f>VLOOKUP(A714,CustomerLifestyle_Survey!$B$1:$G$1067,2,FALSE)</f>
        <v>Low Risk</v>
      </c>
      <c r="F714" s="56" t="str">
        <f>VLOOKUP($A714,CustomerLifestyle_Survey!$B$1:$G$1067,F$1,FALSE)</f>
        <v>30 - 60</v>
      </c>
      <c r="G714" s="56">
        <f>VLOOKUP($A714,CustomerLifestyle_Survey!$B$1:$G$1067,G$1,FALSE)</f>
        <v>0</v>
      </c>
      <c r="H714" s="56">
        <f>VLOOKUP($A714,CustomerLifestyle_Survey!$B$1:$G$1067,H$1,FALSE)</f>
        <v>1</v>
      </c>
      <c r="I714" s="56">
        <f>VLOOKUP($A714,CustomerLifestyle_Survey!$B$1:$G$1067,I$1,FALSE)</f>
        <v>0</v>
      </c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22.5" customHeight="1">
      <c r="A715" s="56" t="s">
        <v>1445</v>
      </c>
      <c r="B715" s="56" t="s">
        <v>1446</v>
      </c>
      <c r="C715" s="56" t="s">
        <v>8</v>
      </c>
      <c r="D715" s="61">
        <f>VLOOKUP(C715,Product_Pricing!$A$1:$C$4,3,FALSE)</f>
        <v>600</v>
      </c>
      <c r="E715" s="56" t="str">
        <f>VLOOKUP(A715,CustomerLifestyle_Survey!$B$1:$G$1067,2,FALSE)</f>
        <v>Low Risk</v>
      </c>
      <c r="F715" s="56" t="str">
        <f>VLOOKUP($A715,CustomerLifestyle_Survey!$B$1:$G$1067,F$1,FALSE)</f>
        <v>30 - 60</v>
      </c>
      <c r="G715" s="56">
        <f>VLOOKUP($A715,CustomerLifestyle_Survey!$B$1:$G$1067,G$1,FALSE)</f>
        <v>0</v>
      </c>
      <c r="H715" s="56">
        <f>VLOOKUP($A715,CustomerLifestyle_Survey!$B$1:$G$1067,H$1,FALSE)</f>
        <v>1</v>
      </c>
      <c r="I715" s="56">
        <f>VLOOKUP($A715,CustomerLifestyle_Survey!$B$1:$G$1067,I$1,FALSE)</f>
        <v>0</v>
      </c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22.5" customHeight="1">
      <c r="A716" s="56" t="s">
        <v>1447</v>
      </c>
      <c r="B716" s="56" t="s">
        <v>1448</v>
      </c>
      <c r="C716" s="56" t="s">
        <v>8</v>
      </c>
      <c r="D716" s="61">
        <f>VLOOKUP(C716,Product_Pricing!$A$1:$C$4,3,FALSE)</f>
        <v>600</v>
      </c>
      <c r="E716" s="56" t="str">
        <f>VLOOKUP(A716,CustomerLifestyle_Survey!$B$1:$G$1067,2,FALSE)</f>
        <v>Low Risk</v>
      </c>
      <c r="F716" s="56" t="str">
        <f>VLOOKUP($A716,CustomerLifestyle_Survey!$B$1:$G$1067,F$1,FALSE)</f>
        <v>30 - 60</v>
      </c>
      <c r="G716" s="56">
        <f>VLOOKUP($A716,CustomerLifestyle_Survey!$B$1:$G$1067,G$1,FALSE)</f>
        <v>0</v>
      </c>
      <c r="H716" s="56">
        <f>VLOOKUP($A716,CustomerLifestyle_Survey!$B$1:$G$1067,H$1,FALSE)</f>
        <v>1</v>
      </c>
      <c r="I716" s="56">
        <f>VLOOKUP($A716,CustomerLifestyle_Survey!$B$1:$G$1067,I$1,FALSE)</f>
        <v>0</v>
      </c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22.5" customHeight="1">
      <c r="A717" s="56" t="s">
        <v>1449</v>
      </c>
      <c r="B717" s="56" t="s">
        <v>1450</v>
      </c>
      <c r="C717" s="56" t="s">
        <v>8</v>
      </c>
      <c r="D717" s="61">
        <f>VLOOKUP(C717,Product_Pricing!$A$1:$C$4,3,FALSE)</f>
        <v>600</v>
      </c>
      <c r="E717" s="56" t="str">
        <f>VLOOKUP(A717,CustomerLifestyle_Survey!$B$1:$G$1067,2,FALSE)</f>
        <v>Low Risk</v>
      </c>
      <c r="F717" s="56" t="str">
        <f>VLOOKUP($A717,CustomerLifestyle_Survey!$B$1:$G$1067,F$1,FALSE)</f>
        <v>30 - 60</v>
      </c>
      <c r="G717" s="56">
        <f>VLOOKUP($A717,CustomerLifestyle_Survey!$B$1:$G$1067,G$1,FALSE)</f>
        <v>0</v>
      </c>
      <c r="H717" s="56">
        <f>VLOOKUP($A717,CustomerLifestyle_Survey!$B$1:$G$1067,H$1,FALSE)</f>
        <v>1</v>
      </c>
      <c r="I717" s="56">
        <f>VLOOKUP($A717,CustomerLifestyle_Survey!$B$1:$G$1067,I$1,FALSE)</f>
        <v>0</v>
      </c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22.5" customHeight="1">
      <c r="A718" s="56" t="s">
        <v>1451</v>
      </c>
      <c r="B718" s="56" t="s">
        <v>1452</v>
      </c>
      <c r="C718" s="56" t="s">
        <v>8</v>
      </c>
      <c r="D718" s="61">
        <f>VLOOKUP(C718,Product_Pricing!$A$1:$C$4,3,FALSE)</f>
        <v>600</v>
      </c>
      <c r="E718" s="56" t="str">
        <f>VLOOKUP(A718,CustomerLifestyle_Survey!$B$1:$G$1067,2,FALSE)</f>
        <v>Low Risk</v>
      </c>
      <c r="F718" s="56" t="str">
        <f>VLOOKUP($A718,CustomerLifestyle_Survey!$B$1:$G$1067,F$1,FALSE)</f>
        <v>30 - 60</v>
      </c>
      <c r="G718" s="56">
        <f>VLOOKUP($A718,CustomerLifestyle_Survey!$B$1:$G$1067,G$1,FALSE)</f>
        <v>0</v>
      </c>
      <c r="H718" s="56">
        <f>VLOOKUP($A718,CustomerLifestyle_Survey!$B$1:$G$1067,H$1,FALSE)</f>
        <v>1</v>
      </c>
      <c r="I718" s="56">
        <f>VLOOKUP($A718,CustomerLifestyle_Survey!$B$1:$G$1067,I$1,FALSE)</f>
        <v>0</v>
      </c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22.5" customHeight="1">
      <c r="A719" s="56" t="s">
        <v>1453</v>
      </c>
      <c r="B719" s="56" t="s">
        <v>1454</v>
      </c>
      <c r="C719" s="56" t="s">
        <v>8</v>
      </c>
      <c r="D719" s="61">
        <f>VLOOKUP(C719,Product_Pricing!$A$1:$C$4,3,FALSE)</f>
        <v>600</v>
      </c>
      <c r="E719" s="56" t="str">
        <f>VLOOKUP(A719,CustomerLifestyle_Survey!$B$1:$G$1067,2,FALSE)</f>
        <v>Low Risk</v>
      </c>
      <c r="F719" s="56" t="str">
        <f>VLOOKUP($A719,CustomerLifestyle_Survey!$B$1:$G$1067,F$1,FALSE)</f>
        <v>30 - 60</v>
      </c>
      <c r="G719" s="56">
        <f>VLOOKUP($A719,CustomerLifestyle_Survey!$B$1:$G$1067,G$1,FALSE)</f>
        <v>0</v>
      </c>
      <c r="H719" s="56">
        <f>VLOOKUP($A719,CustomerLifestyle_Survey!$B$1:$G$1067,H$1,FALSE)</f>
        <v>1</v>
      </c>
      <c r="I719" s="56">
        <f>VLOOKUP($A719,CustomerLifestyle_Survey!$B$1:$G$1067,I$1,FALSE)</f>
        <v>0</v>
      </c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22.5" customHeight="1">
      <c r="A720" s="56" t="s">
        <v>1455</v>
      </c>
      <c r="B720" s="56" t="s">
        <v>1456</v>
      </c>
      <c r="C720" s="56" t="s">
        <v>8</v>
      </c>
      <c r="D720" s="61">
        <f>VLOOKUP(C720,Product_Pricing!$A$1:$C$4,3,FALSE)</f>
        <v>600</v>
      </c>
      <c r="E720" s="56" t="str">
        <f>VLOOKUP(A720,CustomerLifestyle_Survey!$B$1:$G$1067,2,FALSE)</f>
        <v>Low Risk</v>
      </c>
      <c r="F720" s="56" t="str">
        <f>VLOOKUP($A720,CustomerLifestyle_Survey!$B$1:$G$1067,F$1,FALSE)</f>
        <v>30 - 60</v>
      </c>
      <c r="G720" s="56">
        <f>VLOOKUP($A720,CustomerLifestyle_Survey!$B$1:$G$1067,G$1,FALSE)</f>
        <v>0</v>
      </c>
      <c r="H720" s="56">
        <f>VLOOKUP($A720,CustomerLifestyle_Survey!$B$1:$G$1067,H$1,FALSE)</f>
        <v>1</v>
      </c>
      <c r="I720" s="56">
        <f>VLOOKUP($A720,CustomerLifestyle_Survey!$B$1:$G$1067,I$1,FALSE)</f>
        <v>0</v>
      </c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22.5" customHeight="1">
      <c r="A721" s="56" t="s">
        <v>1457</v>
      </c>
      <c r="B721" s="56" t="s">
        <v>1458</v>
      </c>
      <c r="C721" s="56" t="s">
        <v>8</v>
      </c>
      <c r="D721" s="61">
        <f>VLOOKUP(C721,Product_Pricing!$A$1:$C$4,3,FALSE)</f>
        <v>600</v>
      </c>
      <c r="E721" s="56" t="str">
        <f>VLOOKUP(A721,CustomerLifestyle_Survey!$B$1:$G$1067,2,FALSE)</f>
        <v>Low Risk</v>
      </c>
      <c r="F721" s="56" t="str">
        <f>VLOOKUP($A721,CustomerLifestyle_Survey!$B$1:$G$1067,F$1,FALSE)</f>
        <v>30 - 60</v>
      </c>
      <c r="G721" s="56">
        <f>VLOOKUP($A721,CustomerLifestyle_Survey!$B$1:$G$1067,G$1,FALSE)</f>
        <v>0</v>
      </c>
      <c r="H721" s="56">
        <f>VLOOKUP($A721,CustomerLifestyle_Survey!$B$1:$G$1067,H$1,FALSE)</f>
        <v>1</v>
      </c>
      <c r="I721" s="56">
        <f>VLOOKUP($A721,CustomerLifestyle_Survey!$B$1:$G$1067,I$1,FALSE)</f>
        <v>0</v>
      </c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22.5" customHeight="1">
      <c r="A722" s="56" t="s">
        <v>1459</v>
      </c>
      <c r="B722" s="56" t="s">
        <v>1460</v>
      </c>
      <c r="C722" s="56" t="s">
        <v>8</v>
      </c>
      <c r="D722" s="61">
        <f>VLOOKUP(C722,Product_Pricing!$A$1:$C$4,3,FALSE)</f>
        <v>600</v>
      </c>
      <c r="E722" s="56" t="str">
        <f>VLOOKUP(A722,CustomerLifestyle_Survey!$B$1:$G$1067,2,FALSE)</f>
        <v>Low Risk</v>
      </c>
      <c r="F722" s="56" t="str">
        <f>VLOOKUP($A722,CustomerLifestyle_Survey!$B$1:$G$1067,F$1,FALSE)</f>
        <v>30 - 60</v>
      </c>
      <c r="G722" s="56">
        <f>VLOOKUP($A722,CustomerLifestyle_Survey!$B$1:$G$1067,G$1,FALSE)</f>
        <v>0</v>
      </c>
      <c r="H722" s="56">
        <f>VLOOKUP($A722,CustomerLifestyle_Survey!$B$1:$G$1067,H$1,FALSE)</f>
        <v>1</v>
      </c>
      <c r="I722" s="56">
        <f>VLOOKUP($A722,CustomerLifestyle_Survey!$B$1:$G$1067,I$1,FALSE)</f>
        <v>0</v>
      </c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22.5" customHeight="1">
      <c r="A723" s="56" t="s">
        <v>1461</v>
      </c>
      <c r="B723" s="56" t="s">
        <v>1462</v>
      </c>
      <c r="C723" s="56" t="s">
        <v>8</v>
      </c>
      <c r="D723" s="61">
        <f>VLOOKUP(C723,Product_Pricing!$A$1:$C$4,3,FALSE)</f>
        <v>600</v>
      </c>
      <c r="E723" s="56" t="str">
        <f>VLOOKUP(A723,CustomerLifestyle_Survey!$B$1:$G$1067,2,FALSE)</f>
        <v>Low Risk</v>
      </c>
      <c r="F723" s="56" t="str">
        <f>VLOOKUP($A723,CustomerLifestyle_Survey!$B$1:$G$1067,F$1,FALSE)</f>
        <v>30 - 60</v>
      </c>
      <c r="G723" s="56">
        <f>VLOOKUP($A723,CustomerLifestyle_Survey!$B$1:$G$1067,G$1,FALSE)</f>
        <v>0</v>
      </c>
      <c r="H723" s="56">
        <f>VLOOKUP($A723,CustomerLifestyle_Survey!$B$1:$G$1067,H$1,FALSE)</f>
        <v>1</v>
      </c>
      <c r="I723" s="56">
        <f>VLOOKUP($A723,CustomerLifestyle_Survey!$B$1:$G$1067,I$1,FALSE)</f>
        <v>0</v>
      </c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22.5" customHeight="1">
      <c r="A724" s="56" t="s">
        <v>1463</v>
      </c>
      <c r="B724" s="56" t="s">
        <v>1464</v>
      </c>
      <c r="C724" s="56" t="s">
        <v>8</v>
      </c>
      <c r="D724" s="61">
        <f>VLOOKUP(C724,Product_Pricing!$A$1:$C$4,3,FALSE)</f>
        <v>600</v>
      </c>
      <c r="E724" s="56" t="str">
        <f>VLOOKUP(A724,CustomerLifestyle_Survey!$B$1:$G$1067,2,FALSE)</f>
        <v>Low Risk</v>
      </c>
      <c r="F724" s="56" t="str">
        <f>VLOOKUP($A724,CustomerLifestyle_Survey!$B$1:$G$1067,F$1,FALSE)</f>
        <v>30 - 60</v>
      </c>
      <c r="G724" s="56">
        <f>VLOOKUP($A724,CustomerLifestyle_Survey!$B$1:$G$1067,G$1,FALSE)</f>
        <v>0</v>
      </c>
      <c r="H724" s="56">
        <f>VLOOKUP($A724,CustomerLifestyle_Survey!$B$1:$G$1067,H$1,FALSE)</f>
        <v>1</v>
      </c>
      <c r="I724" s="56">
        <f>VLOOKUP($A724,CustomerLifestyle_Survey!$B$1:$G$1067,I$1,FALSE)</f>
        <v>0</v>
      </c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22.5" customHeight="1">
      <c r="A725" s="56" t="s">
        <v>1465</v>
      </c>
      <c r="B725" s="56" t="s">
        <v>1466</v>
      </c>
      <c r="C725" s="56" t="s">
        <v>8</v>
      </c>
      <c r="D725" s="61">
        <f>VLOOKUP(C725,Product_Pricing!$A$1:$C$4,3,FALSE)</f>
        <v>600</v>
      </c>
      <c r="E725" s="56" t="str">
        <f>VLOOKUP(A725,CustomerLifestyle_Survey!$B$1:$G$1067,2,FALSE)</f>
        <v>Low Risk</v>
      </c>
      <c r="F725" s="56" t="str">
        <f>VLOOKUP($A725,CustomerLifestyle_Survey!$B$1:$G$1067,F$1,FALSE)</f>
        <v>30 - 60</v>
      </c>
      <c r="G725" s="56">
        <f>VLOOKUP($A725,CustomerLifestyle_Survey!$B$1:$G$1067,G$1,FALSE)</f>
        <v>0</v>
      </c>
      <c r="H725" s="56">
        <f>VLOOKUP($A725,CustomerLifestyle_Survey!$B$1:$G$1067,H$1,FALSE)</f>
        <v>1</v>
      </c>
      <c r="I725" s="56">
        <f>VLOOKUP($A725,CustomerLifestyle_Survey!$B$1:$G$1067,I$1,FALSE)</f>
        <v>0</v>
      </c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22.5" customHeight="1">
      <c r="A726" s="56" t="s">
        <v>1467</v>
      </c>
      <c r="B726" s="56" t="s">
        <v>1468</v>
      </c>
      <c r="C726" s="56" t="s">
        <v>8</v>
      </c>
      <c r="D726" s="61">
        <f>VLOOKUP(C726,Product_Pricing!$A$1:$C$4,3,FALSE)</f>
        <v>600</v>
      </c>
      <c r="E726" s="56" t="str">
        <f>VLOOKUP(A726,CustomerLifestyle_Survey!$B$1:$G$1067,2,FALSE)</f>
        <v>Low Risk</v>
      </c>
      <c r="F726" s="56" t="str">
        <f>VLOOKUP($A726,CustomerLifestyle_Survey!$B$1:$G$1067,F$1,FALSE)</f>
        <v>30 - 60</v>
      </c>
      <c r="G726" s="56">
        <f>VLOOKUP($A726,CustomerLifestyle_Survey!$B$1:$G$1067,G$1,FALSE)</f>
        <v>0</v>
      </c>
      <c r="H726" s="56">
        <f>VLOOKUP($A726,CustomerLifestyle_Survey!$B$1:$G$1067,H$1,FALSE)</f>
        <v>1</v>
      </c>
      <c r="I726" s="56">
        <f>VLOOKUP($A726,CustomerLifestyle_Survey!$B$1:$G$1067,I$1,FALSE)</f>
        <v>0</v>
      </c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22.5" customHeight="1">
      <c r="A727" s="56" t="s">
        <v>1469</v>
      </c>
      <c r="B727" s="56" t="s">
        <v>1470</v>
      </c>
      <c r="C727" s="56" t="s">
        <v>8</v>
      </c>
      <c r="D727" s="61">
        <f>VLOOKUP(C727,Product_Pricing!$A$1:$C$4,3,FALSE)</f>
        <v>600</v>
      </c>
      <c r="E727" s="56" t="str">
        <f>VLOOKUP(A727,CustomerLifestyle_Survey!$B$1:$G$1067,2,FALSE)</f>
        <v>Low Risk</v>
      </c>
      <c r="F727" s="56" t="str">
        <f>VLOOKUP($A727,CustomerLifestyle_Survey!$B$1:$G$1067,F$1,FALSE)</f>
        <v>30 - 60</v>
      </c>
      <c r="G727" s="56">
        <f>VLOOKUP($A727,CustomerLifestyle_Survey!$B$1:$G$1067,G$1,FALSE)</f>
        <v>0</v>
      </c>
      <c r="H727" s="56">
        <f>VLOOKUP($A727,CustomerLifestyle_Survey!$B$1:$G$1067,H$1,FALSE)</f>
        <v>1</v>
      </c>
      <c r="I727" s="56">
        <f>VLOOKUP($A727,CustomerLifestyle_Survey!$B$1:$G$1067,I$1,FALSE)</f>
        <v>0</v>
      </c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22.5" customHeight="1">
      <c r="A728" s="56" t="s">
        <v>1471</v>
      </c>
      <c r="B728" s="56" t="s">
        <v>1472</v>
      </c>
      <c r="C728" s="56" t="s">
        <v>8</v>
      </c>
      <c r="D728" s="61">
        <f>VLOOKUP(C728,Product_Pricing!$A$1:$C$4,3,FALSE)</f>
        <v>600</v>
      </c>
      <c r="E728" s="56" t="str">
        <f>VLOOKUP(A728,CustomerLifestyle_Survey!$B$1:$G$1067,2,FALSE)</f>
        <v>Low Risk</v>
      </c>
      <c r="F728" s="56" t="str">
        <f>VLOOKUP($A728,CustomerLifestyle_Survey!$B$1:$G$1067,F$1,FALSE)</f>
        <v>30 - 60</v>
      </c>
      <c r="G728" s="56">
        <f>VLOOKUP($A728,CustomerLifestyle_Survey!$B$1:$G$1067,G$1,FALSE)</f>
        <v>0</v>
      </c>
      <c r="H728" s="56">
        <f>VLOOKUP($A728,CustomerLifestyle_Survey!$B$1:$G$1067,H$1,FALSE)</f>
        <v>1</v>
      </c>
      <c r="I728" s="56">
        <f>VLOOKUP($A728,CustomerLifestyle_Survey!$B$1:$G$1067,I$1,FALSE)</f>
        <v>0</v>
      </c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22.5" customHeight="1">
      <c r="A729" s="56" t="s">
        <v>1473</v>
      </c>
      <c r="B729" s="56" t="s">
        <v>1474</v>
      </c>
      <c r="C729" s="56" t="s">
        <v>8</v>
      </c>
      <c r="D729" s="61">
        <f>VLOOKUP(C729,Product_Pricing!$A$1:$C$4,3,FALSE)</f>
        <v>600</v>
      </c>
      <c r="E729" s="56" t="str">
        <f>VLOOKUP(A729,CustomerLifestyle_Survey!$B$1:$G$1067,2,FALSE)</f>
        <v>Low Risk</v>
      </c>
      <c r="F729" s="56" t="str">
        <f>VLOOKUP($A729,CustomerLifestyle_Survey!$B$1:$G$1067,F$1,FALSE)</f>
        <v>30 - 60</v>
      </c>
      <c r="G729" s="56">
        <f>VLOOKUP($A729,CustomerLifestyle_Survey!$B$1:$G$1067,G$1,FALSE)</f>
        <v>0</v>
      </c>
      <c r="H729" s="56">
        <f>VLOOKUP($A729,CustomerLifestyle_Survey!$B$1:$G$1067,H$1,FALSE)</f>
        <v>1</v>
      </c>
      <c r="I729" s="56">
        <f>VLOOKUP($A729,CustomerLifestyle_Survey!$B$1:$G$1067,I$1,FALSE)</f>
        <v>0</v>
      </c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22.5" customHeight="1">
      <c r="A730" s="56" t="s">
        <v>1475</v>
      </c>
      <c r="B730" s="56" t="s">
        <v>1476</v>
      </c>
      <c r="C730" s="56" t="s">
        <v>8</v>
      </c>
      <c r="D730" s="61">
        <f>VLOOKUP(C730,Product_Pricing!$A$1:$C$4,3,FALSE)</f>
        <v>600</v>
      </c>
      <c r="E730" s="56" t="str">
        <f>VLOOKUP(A730,CustomerLifestyle_Survey!$B$1:$G$1067,2,FALSE)</f>
        <v>Low Risk</v>
      </c>
      <c r="F730" s="56" t="str">
        <f>VLOOKUP($A730,CustomerLifestyle_Survey!$B$1:$G$1067,F$1,FALSE)</f>
        <v>30 - 60</v>
      </c>
      <c r="G730" s="56">
        <f>VLOOKUP($A730,CustomerLifestyle_Survey!$B$1:$G$1067,G$1,FALSE)</f>
        <v>0</v>
      </c>
      <c r="H730" s="56">
        <f>VLOOKUP($A730,CustomerLifestyle_Survey!$B$1:$G$1067,H$1,FALSE)</f>
        <v>1</v>
      </c>
      <c r="I730" s="56">
        <f>VLOOKUP($A730,CustomerLifestyle_Survey!$B$1:$G$1067,I$1,FALSE)</f>
        <v>0</v>
      </c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22.5" customHeight="1">
      <c r="A731" s="56" t="s">
        <v>1477</v>
      </c>
      <c r="B731" s="56" t="s">
        <v>1478</v>
      </c>
      <c r="C731" s="56" t="s">
        <v>8</v>
      </c>
      <c r="D731" s="61">
        <f>VLOOKUP(C731,Product_Pricing!$A$1:$C$4,3,FALSE)</f>
        <v>600</v>
      </c>
      <c r="E731" s="56" t="str">
        <f>VLOOKUP(A731,CustomerLifestyle_Survey!$B$1:$G$1067,2,FALSE)</f>
        <v>Low Risk</v>
      </c>
      <c r="F731" s="56" t="str">
        <f>VLOOKUP($A731,CustomerLifestyle_Survey!$B$1:$G$1067,F$1,FALSE)</f>
        <v>30 - 60</v>
      </c>
      <c r="G731" s="56">
        <f>VLOOKUP($A731,CustomerLifestyle_Survey!$B$1:$G$1067,G$1,FALSE)</f>
        <v>0</v>
      </c>
      <c r="H731" s="56">
        <f>VLOOKUP($A731,CustomerLifestyle_Survey!$B$1:$G$1067,H$1,FALSE)</f>
        <v>1</v>
      </c>
      <c r="I731" s="56">
        <f>VLOOKUP($A731,CustomerLifestyle_Survey!$B$1:$G$1067,I$1,FALSE)</f>
        <v>0</v>
      </c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22.5" customHeight="1">
      <c r="A732" s="56" t="s">
        <v>1479</v>
      </c>
      <c r="B732" s="56" t="s">
        <v>1480</v>
      </c>
      <c r="C732" s="56" t="s">
        <v>8</v>
      </c>
      <c r="D732" s="61">
        <f>VLOOKUP(C732,Product_Pricing!$A$1:$C$4,3,FALSE)</f>
        <v>600</v>
      </c>
      <c r="E732" s="56" t="str">
        <f>VLOOKUP(A732,CustomerLifestyle_Survey!$B$1:$G$1067,2,FALSE)</f>
        <v>Low Risk</v>
      </c>
      <c r="F732" s="56" t="str">
        <f>VLOOKUP($A732,CustomerLifestyle_Survey!$B$1:$G$1067,F$1,FALSE)</f>
        <v>30 - 60</v>
      </c>
      <c r="G732" s="56">
        <f>VLOOKUP($A732,CustomerLifestyle_Survey!$B$1:$G$1067,G$1,FALSE)</f>
        <v>0</v>
      </c>
      <c r="H732" s="56">
        <f>VLOOKUP($A732,CustomerLifestyle_Survey!$B$1:$G$1067,H$1,FALSE)</f>
        <v>1</v>
      </c>
      <c r="I732" s="56">
        <f>VLOOKUP($A732,CustomerLifestyle_Survey!$B$1:$G$1067,I$1,FALSE)</f>
        <v>0</v>
      </c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22.5" customHeight="1">
      <c r="A733" s="56" t="s">
        <v>1481</v>
      </c>
      <c r="B733" s="56" t="s">
        <v>1482</v>
      </c>
      <c r="C733" s="56" t="s">
        <v>8</v>
      </c>
      <c r="D733" s="61">
        <f>VLOOKUP(C733,Product_Pricing!$A$1:$C$4,3,FALSE)</f>
        <v>600</v>
      </c>
      <c r="E733" s="56" t="str">
        <f>VLOOKUP(A733,CustomerLifestyle_Survey!$B$1:$G$1067,2,FALSE)</f>
        <v>Low Risk</v>
      </c>
      <c r="F733" s="56" t="str">
        <f>VLOOKUP($A733,CustomerLifestyle_Survey!$B$1:$G$1067,F$1,FALSE)</f>
        <v>30 - 60</v>
      </c>
      <c r="G733" s="56">
        <f>VLOOKUP($A733,CustomerLifestyle_Survey!$B$1:$G$1067,G$1,FALSE)</f>
        <v>0</v>
      </c>
      <c r="H733" s="56">
        <f>VLOOKUP($A733,CustomerLifestyle_Survey!$B$1:$G$1067,H$1,FALSE)</f>
        <v>1</v>
      </c>
      <c r="I733" s="56">
        <f>VLOOKUP($A733,CustomerLifestyle_Survey!$B$1:$G$1067,I$1,FALSE)</f>
        <v>0</v>
      </c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22.5" customHeight="1">
      <c r="A734" s="56" t="s">
        <v>1483</v>
      </c>
      <c r="B734" s="56" t="s">
        <v>1484</v>
      </c>
      <c r="C734" s="56" t="s">
        <v>8</v>
      </c>
      <c r="D734" s="61">
        <f>VLOOKUP(C734,Product_Pricing!$A$1:$C$4,3,FALSE)</f>
        <v>600</v>
      </c>
      <c r="E734" s="56" t="str">
        <f>VLOOKUP(A734,CustomerLifestyle_Survey!$B$1:$G$1067,2,FALSE)</f>
        <v>Low Risk</v>
      </c>
      <c r="F734" s="56" t="str">
        <f>VLOOKUP($A734,CustomerLifestyle_Survey!$B$1:$G$1067,F$1,FALSE)</f>
        <v>30 - 60</v>
      </c>
      <c r="G734" s="56">
        <f>VLOOKUP($A734,CustomerLifestyle_Survey!$B$1:$G$1067,G$1,FALSE)</f>
        <v>0</v>
      </c>
      <c r="H734" s="56">
        <f>VLOOKUP($A734,CustomerLifestyle_Survey!$B$1:$G$1067,H$1,FALSE)</f>
        <v>1</v>
      </c>
      <c r="I734" s="56">
        <f>VLOOKUP($A734,CustomerLifestyle_Survey!$B$1:$G$1067,I$1,FALSE)</f>
        <v>0</v>
      </c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22.5" customHeight="1">
      <c r="A735" s="56" t="s">
        <v>1485</v>
      </c>
      <c r="B735" s="56" t="s">
        <v>1486</v>
      </c>
      <c r="C735" s="56" t="s">
        <v>8</v>
      </c>
      <c r="D735" s="61">
        <f>VLOOKUP(C735,Product_Pricing!$A$1:$C$4,3,FALSE)</f>
        <v>600</v>
      </c>
      <c r="E735" s="56" t="str">
        <f>VLOOKUP(A735,CustomerLifestyle_Survey!$B$1:$G$1067,2,FALSE)</f>
        <v>Low Risk</v>
      </c>
      <c r="F735" s="56" t="str">
        <f>VLOOKUP($A735,CustomerLifestyle_Survey!$B$1:$G$1067,F$1,FALSE)</f>
        <v>30 - 60</v>
      </c>
      <c r="G735" s="56">
        <f>VLOOKUP($A735,CustomerLifestyle_Survey!$B$1:$G$1067,G$1,FALSE)</f>
        <v>0</v>
      </c>
      <c r="H735" s="56">
        <f>VLOOKUP($A735,CustomerLifestyle_Survey!$B$1:$G$1067,H$1,FALSE)</f>
        <v>1</v>
      </c>
      <c r="I735" s="56">
        <f>VLOOKUP($A735,CustomerLifestyle_Survey!$B$1:$G$1067,I$1,FALSE)</f>
        <v>0</v>
      </c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22.5" customHeight="1">
      <c r="A736" s="56" t="s">
        <v>1487</v>
      </c>
      <c r="B736" s="56" t="s">
        <v>1488</v>
      </c>
      <c r="C736" s="56" t="s">
        <v>8</v>
      </c>
      <c r="D736" s="61">
        <f>VLOOKUP(C736,Product_Pricing!$A$1:$C$4,3,FALSE)</f>
        <v>600</v>
      </c>
      <c r="E736" s="56" t="str">
        <f>VLOOKUP(A736,CustomerLifestyle_Survey!$B$1:$G$1067,2,FALSE)</f>
        <v>Low Risk</v>
      </c>
      <c r="F736" s="56" t="str">
        <f>VLOOKUP($A736,CustomerLifestyle_Survey!$B$1:$G$1067,F$1,FALSE)</f>
        <v>30 - 60</v>
      </c>
      <c r="G736" s="56">
        <f>VLOOKUP($A736,CustomerLifestyle_Survey!$B$1:$G$1067,G$1,FALSE)</f>
        <v>0</v>
      </c>
      <c r="H736" s="56">
        <f>VLOOKUP($A736,CustomerLifestyle_Survey!$B$1:$G$1067,H$1,FALSE)</f>
        <v>1</v>
      </c>
      <c r="I736" s="56">
        <f>VLOOKUP($A736,CustomerLifestyle_Survey!$B$1:$G$1067,I$1,FALSE)</f>
        <v>0</v>
      </c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22.5" customHeight="1">
      <c r="A737" s="56" t="s">
        <v>1489</v>
      </c>
      <c r="B737" s="56" t="s">
        <v>1490</v>
      </c>
      <c r="C737" s="56" t="s">
        <v>8</v>
      </c>
      <c r="D737" s="61">
        <f>VLOOKUP(C737,Product_Pricing!$A$1:$C$4,3,FALSE)</f>
        <v>600</v>
      </c>
      <c r="E737" s="56" t="str">
        <f>VLOOKUP(A737,CustomerLifestyle_Survey!$B$1:$G$1067,2,FALSE)</f>
        <v>Low Risk</v>
      </c>
      <c r="F737" s="56" t="str">
        <f>VLOOKUP($A737,CustomerLifestyle_Survey!$B$1:$G$1067,F$1,FALSE)</f>
        <v>30 - 60</v>
      </c>
      <c r="G737" s="56">
        <f>VLOOKUP($A737,CustomerLifestyle_Survey!$B$1:$G$1067,G$1,FALSE)</f>
        <v>0</v>
      </c>
      <c r="H737" s="56">
        <f>VLOOKUP($A737,CustomerLifestyle_Survey!$B$1:$G$1067,H$1,FALSE)</f>
        <v>1</v>
      </c>
      <c r="I737" s="56">
        <f>VLOOKUP($A737,CustomerLifestyle_Survey!$B$1:$G$1067,I$1,FALSE)</f>
        <v>0</v>
      </c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22.5" customHeight="1">
      <c r="A738" s="56" t="s">
        <v>1491</v>
      </c>
      <c r="B738" s="56" t="s">
        <v>1492</v>
      </c>
      <c r="C738" s="56" t="s">
        <v>8</v>
      </c>
      <c r="D738" s="61">
        <f>VLOOKUP(C738,Product_Pricing!$A$1:$C$4,3,FALSE)</f>
        <v>600</v>
      </c>
      <c r="E738" s="56" t="str">
        <f>VLOOKUP(A738,CustomerLifestyle_Survey!$B$1:$G$1067,2,FALSE)</f>
        <v>Low Risk</v>
      </c>
      <c r="F738" s="56" t="str">
        <f>VLOOKUP($A738,CustomerLifestyle_Survey!$B$1:$G$1067,F$1,FALSE)</f>
        <v>30 - 60</v>
      </c>
      <c r="G738" s="56">
        <f>VLOOKUP($A738,CustomerLifestyle_Survey!$B$1:$G$1067,G$1,FALSE)</f>
        <v>0</v>
      </c>
      <c r="H738" s="56">
        <f>VLOOKUP($A738,CustomerLifestyle_Survey!$B$1:$G$1067,H$1,FALSE)</f>
        <v>1</v>
      </c>
      <c r="I738" s="56">
        <f>VLOOKUP($A738,CustomerLifestyle_Survey!$B$1:$G$1067,I$1,FALSE)</f>
        <v>0</v>
      </c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22.5" customHeight="1">
      <c r="A739" s="56" t="s">
        <v>1493</v>
      </c>
      <c r="B739" s="56" t="s">
        <v>1494</v>
      </c>
      <c r="C739" s="56" t="s">
        <v>8</v>
      </c>
      <c r="D739" s="61">
        <f>VLOOKUP(C739,Product_Pricing!$A$1:$C$4,3,FALSE)</f>
        <v>600</v>
      </c>
      <c r="E739" s="56" t="str">
        <f>VLOOKUP(A739,CustomerLifestyle_Survey!$B$1:$G$1067,2,FALSE)</f>
        <v>Low Risk</v>
      </c>
      <c r="F739" s="56" t="str">
        <f>VLOOKUP($A739,CustomerLifestyle_Survey!$B$1:$G$1067,F$1,FALSE)</f>
        <v>30 - 60</v>
      </c>
      <c r="G739" s="56">
        <f>VLOOKUP($A739,CustomerLifestyle_Survey!$B$1:$G$1067,G$1,FALSE)</f>
        <v>0</v>
      </c>
      <c r="H739" s="56">
        <f>VLOOKUP($A739,CustomerLifestyle_Survey!$B$1:$G$1067,H$1,FALSE)</f>
        <v>1</v>
      </c>
      <c r="I739" s="56">
        <f>VLOOKUP($A739,CustomerLifestyle_Survey!$B$1:$G$1067,I$1,FALSE)</f>
        <v>0</v>
      </c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22.5" customHeight="1">
      <c r="A740" s="56" t="s">
        <v>1495</v>
      </c>
      <c r="B740" s="56" t="s">
        <v>1496</v>
      </c>
      <c r="C740" s="56" t="s">
        <v>8</v>
      </c>
      <c r="D740" s="61">
        <f>VLOOKUP(C740,Product_Pricing!$A$1:$C$4,3,FALSE)</f>
        <v>600</v>
      </c>
      <c r="E740" s="56" t="str">
        <f>VLOOKUP(A740,CustomerLifestyle_Survey!$B$1:$G$1067,2,FALSE)</f>
        <v>Low Risk</v>
      </c>
      <c r="F740" s="56" t="str">
        <f>VLOOKUP($A740,CustomerLifestyle_Survey!$B$1:$G$1067,F$1,FALSE)</f>
        <v>30 - 60</v>
      </c>
      <c r="G740" s="56">
        <f>VLOOKUP($A740,CustomerLifestyle_Survey!$B$1:$G$1067,G$1,FALSE)</f>
        <v>0</v>
      </c>
      <c r="H740" s="56">
        <f>VLOOKUP($A740,CustomerLifestyle_Survey!$B$1:$G$1067,H$1,FALSE)</f>
        <v>1</v>
      </c>
      <c r="I740" s="56">
        <f>VLOOKUP($A740,CustomerLifestyle_Survey!$B$1:$G$1067,I$1,FALSE)</f>
        <v>0</v>
      </c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22.5" customHeight="1">
      <c r="A741" s="56" t="s">
        <v>1497</v>
      </c>
      <c r="B741" s="56" t="s">
        <v>1498</v>
      </c>
      <c r="C741" s="56" t="s">
        <v>8</v>
      </c>
      <c r="D741" s="61">
        <f>VLOOKUP(C741,Product_Pricing!$A$1:$C$4,3,FALSE)</f>
        <v>600</v>
      </c>
      <c r="E741" s="56" t="str">
        <f>VLOOKUP(A741,CustomerLifestyle_Survey!$B$1:$G$1067,2,FALSE)</f>
        <v>Low Risk</v>
      </c>
      <c r="F741" s="56" t="str">
        <f>VLOOKUP($A741,CustomerLifestyle_Survey!$B$1:$G$1067,F$1,FALSE)</f>
        <v>30 - 60</v>
      </c>
      <c r="G741" s="56">
        <f>VLOOKUP($A741,CustomerLifestyle_Survey!$B$1:$G$1067,G$1,FALSE)</f>
        <v>0</v>
      </c>
      <c r="H741" s="56">
        <f>VLOOKUP($A741,CustomerLifestyle_Survey!$B$1:$G$1067,H$1,FALSE)</f>
        <v>1</v>
      </c>
      <c r="I741" s="56">
        <f>VLOOKUP($A741,CustomerLifestyle_Survey!$B$1:$G$1067,I$1,FALSE)</f>
        <v>0</v>
      </c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22.5" customHeight="1">
      <c r="A742" s="56" t="s">
        <v>1499</v>
      </c>
      <c r="B742" s="56" t="s">
        <v>1500</v>
      </c>
      <c r="C742" s="56" t="s">
        <v>8</v>
      </c>
      <c r="D742" s="61">
        <f>VLOOKUP(C742,Product_Pricing!$A$1:$C$4,3,FALSE)</f>
        <v>600</v>
      </c>
      <c r="E742" s="56" t="str">
        <f>VLOOKUP(A742,CustomerLifestyle_Survey!$B$1:$G$1067,2,FALSE)</f>
        <v>Low Risk</v>
      </c>
      <c r="F742" s="56" t="str">
        <f>VLOOKUP($A742,CustomerLifestyle_Survey!$B$1:$G$1067,F$1,FALSE)</f>
        <v>30 - 60</v>
      </c>
      <c r="G742" s="56">
        <f>VLOOKUP($A742,CustomerLifestyle_Survey!$B$1:$G$1067,G$1,FALSE)</f>
        <v>0</v>
      </c>
      <c r="H742" s="56">
        <f>VLOOKUP($A742,CustomerLifestyle_Survey!$B$1:$G$1067,H$1,FALSE)</f>
        <v>1</v>
      </c>
      <c r="I742" s="56">
        <f>VLOOKUP($A742,CustomerLifestyle_Survey!$B$1:$G$1067,I$1,FALSE)</f>
        <v>0</v>
      </c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22.5" customHeight="1">
      <c r="A743" s="56" t="s">
        <v>1501</v>
      </c>
      <c r="B743" s="56" t="s">
        <v>1502</v>
      </c>
      <c r="C743" s="56" t="s">
        <v>8</v>
      </c>
      <c r="D743" s="61">
        <f>VLOOKUP(C743,Product_Pricing!$A$1:$C$4,3,FALSE)</f>
        <v>600</v>
      </c>
      <c r="E743" s="56" t="str">
        <f>VLOOKUP(A743,CustomerLifestyle_Survey!$B$1:$G$1067,2,FALSE)</f>
        <v>Low Risk</v>
      </c>
      <c r="F743" s="56" t="str">
        <f>VLOOKUP($A743,CustomerLifestyle_Survey!$B$1:$G$1067,F$1,FALSE)</f>
        <v>30 - 60</v>
      </c>
      <c r="G743" s="56">
        <f>VLOOKUP($A743,CustomerLifestyle_Survey!$B$1:$G$1067,G$1,FALSE)</f>
        <v>0</v>
      </c>
      <c r="H743" s="56">
        <f>VLOOKUP($A743,CustomerLifestyle_Survey!$B$1:$G$1067,H$1,FALSE)</f>
        <v>1</v>
      </c>
      <c r="I743" s="56">
        <f>VLOOKUP($A743,CustomerLifestyle_Survey!$B$1:$G$1067,I$1,FALSE)</f>
        <v>0</v>
      </c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22.5" customHeight="1">
      <c r="A744" s="56" t="s">
        <v>1503</v>
      </c>
      <c r="B744" s="56" t="s">
        <v>1504</v>
      </c>
      <c r="C744" s="56" t="s">
        <v>8</v>
      </c>
      <c r="D744" s="61">
        <f>VLOOKUP(C744,Product_Pricing!$A$1:$C$4,3,FALSE)</f>
        <v>600</v>
      </c>
      <c r="E744" s="56" t="str">
        <f>VLOOKUP(A744,CustomerLifestyle_Survey!$B$1:$G$1067,2,FALSE)</f>
        <v>Low Risk</v>
      </c>
      <c r="F744" s="56" t="str">
        <f>VLOOKUP($A744,CustomerLifestyle_Survey!$B$1:$G$1067,F$1,FALSE)</f>
        <v>30 - 60</v>
      </c>
      <c r="G744" s="56">
        <f>VLOOKUP($A744,CustomerLifestyle_Survey!$B$1:$G$1067,G$1,FALSE)</f>
        <v>0</v>
      </c>
      <c r="H744" s="56">
        <f>VLOOKUP($A744,CustomerLifestyle_Survey!$B$1:$G$1067,H$1,FALSE)</f>
        <v>1</v>
      </c>
      <c r="I744" s="56">
        <f>VLOOKUP($A744,CustomerLifestyle_Survey!$B$1:$G$1067,I$1,FALSE)</f>
        <v>0</v>
      </c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22.5" customHeight="1">
      <c r="A745" s="56" t="s">
        <v>1505</v>
      </c>
      <c r="B745" s="56" t="s">
        <v>1506</v>
      </c>
      <c r="C745" s="56" t="s">
        <v>8</v>
      </c>
      <c r="D745" s="61">
        <f>VLOOKUP(C745,Product_Pricing!$A$1:$C$4,3,FALSE)</f>
        <v>600</v>
      </c>
      <c r="E745" s="56" t="str">
        <f>VLOOKUP(A745,CustomerLifestyle_Survey!$B$1:$G$1067,2,FALSE)</f>
        <v>Low Risk</v>
      </c>
      <c r="F745" s="56" t="str">
        <f>VLOOKUP($A745,CustomerLifestyle_Survey!$B$1:$G$1067,F$1,FALSE)</f>
        <v>30 - 60</v>
      </c>
      <c r="G745" s="56">
        <f>VLOOKUP($A745,CustomerLifestyle_Survey!$B$1:$G$1067,G$1,FALSE)</f>
        <v>0</v>
      </c>
      <c r="H745" s="56">
        <f>VLOOKUP($A745,CustomerLifestyle_Survey!$B$1:$G$1067,H$1,FALSE)</f>
        <v>1</v>
      </c>
      <c r="I745" s="56">
        <f>VLOOKUP($A745,CustomerLifestyle_Survey!$B$1:$G$1067,I$1,FALSE)</f>
        <v>0</v>
      </c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22.5" customHeight="1">
      <c r="A746" s="56" t="s">
        <v>1507</v>
      </c>
      <c r="B746" s="56" t="s">
        <v>1508</v>
      </c>
      <c r="C746" s="56" t="s">
        <v>8</v>
      </c>
      <c r="D746" s="61">
        <f>VLOOKUP(C746,Product_Pricing!$A$1:$C$4,3,FALSE)</f>
        <v>600</v>
      </c>
      <c r="E746" s="56" t="str">
        <f>VLOOKUP(A746,CustomerLifestyle_Survey!$B$1:$G$1067,2,FALSE)</f>
        <v>Low Risk</v>
      </c>
      <c r="F746" s="56" t="str">
        <f>VLOOKUP($A746,CustomerLifestyle_Survey!$B$1:$G$1067,F$1,FALSE)</f>
        <v>30 - 60</v>
      </c>
      <c r="G746" s="56">
        <f>VLOOKUP($A746,CustomerLifestyle_Survey!$B$1:$G$1067,G$1,FALSE)</f>
        <v>0</v>
      </c>
      <c r="H746" s="56">
        <f>VLOOKUP($A746,CustomerLifestyle_Survey!$B$1:$G$1067,H$1,FALSE)</f>
        <v>1</v>
      </c>
      <c r="I746" s="56">
        <f>VLOOKUP($A746,CustomerLifestyle_Survey!$B$1:$G$1067,I$1,FALSE)</f>
        <v>0</v>
      </c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22.5" customHeight="1">
      <c r="A747" s="56" t="s">
        <v>1509</v>
      </c>
      <c r="B747" s="56" t="s">
        <v>1510</v>
      </c>
      <c r="C747" s="56" t="s">
        <v>8</v>
      </c>
      <c r="D747" s="61">
        <f>VLOOKUP(C747,Product_Pricing!$A$1:$C$4,3,FALSE)</f>
        <v>600</v>
      </c>
      <c r="E747" s="56" t="str">
        <f>VLOOKUP(A747,CustomerLifestyle_Survey!$B$1:$G$1067,2,FALSE)</f>
        <v>Low Risk</v>
      </c>
      <c r="F747" s="56" t="str">
        <f>VLOOKUP($A747,CustomerLifestyle_Survey!$B$1:$G$1067,F$1,FALSE)</f>
        <v>30 - 60</v>
      </c>
      <c r="G747" s="56">
        <f>VLOOKUP($A747,CustomerLifestyle_Survey!$B$1:$G$1067,G$1,FALSE)</f>
        <v>0</v>
      </c>
      <c r="H747" s="56">
        <f>VLOOKUP($A747,CustomerLifestyle_Survey!$B$1:$G$1067,H$1,FALSE)</f>
        <v>1</v>
      </c>
      <c r="I747" s="56">
        <f>VLOOKUP($A747,CustomerLifestyle_Survey!$B$1:$G$1067,I$1,FALSE)</f>
        <v>0</v>
      </c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22.5" customHeight="1">
      <c r="A748" s="56" t="s">
        <v>1511</v>
      </c>
      <c r="B748" s="56" t="s">
        <v>1512</v>
      </c>
      <c r="C748" s="56" t="s">
        <v>8</v>
      </c>
      <c r="D748" s="61">
        <f>VLOOKUP(C748,Product_Pricing!$A$1:$C$4,3,FALSE)</f>
        <v>600</v>
      </c>
      <c r="E748" s="56" t="str">
        <f>VLOOKUP(A748,CustomerLifestyle_Survey!$B$1:$G$1067,2,FALSE)</f>
        <v>Low Risk</v>
      </c>
      <c r="F748" s="56" t="str">
        <f>VLOOKUP($A748,CustomerLifestyle_Survey!$B$1:$G$1067,F$1,FALSE)</f>
        <v>30 - 60</v>
      </c>
      <c r="G748" s="56">
        <f>VLOOKUP($A748,CustomerLifestyle_Survey!$B$1:$G$1067,G$1,FALSE)</f>
        <v>0</v>
      </c>
      <c r="H748" s="56">
        <f>VLOOKUP($A748,CustomerLifestyle_Survey!$B$1:$G$1067,H$1,FALSE)</f>
        <v>1</v>
      </c>
      <c r="I748" s="56">
        <f>VLOOKUP($A748,CustomerLifestyle_Survey!$B$1:$G$1067,I$1,FALSE)</f>
        <v>0</v>
      </c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22.5" customHeight="1">
      <c r="A749" s="56" t="s">
        <v>1513</v>
      </c>
      <c r="B749" s="56" t="s">
        <v>1514</v>
      </c>
      <c r="C749" s="56" t="s">
        <v>8</v>
      </c>
      <c r="D749" s="61">
        <f>VLOOKUP(C749,Product_Pricing!$A$1:$C$4,3,FALSE)</f>
        <v>600</v>
      </c>
      <c r="E749" s="56" t="str">
        <f>VLOOKUP(A749,CustomerLifestyle_Survey!$B$1:$G$1067,2,FALSE)</f>
        <v>Low Risk</v>
      </c>
      <c r="F749" s="56" t="str">
        <f>VLOOKUP($A749,CustomerLifestyle_Survey!$B$1:$G$1067,F$1,FALSE)</f>
        <v>30 - 60</v>
      </c>
      <c r="G749" s="56">
        <f>VLOOKUP($A749,CustomerLifestyle_Survey!$B$1:$G$1067,G$1,FALSE)</f>
        <v>0</v>
      </c>
      <c r="H749" s="56">
        <f>VLOOKUP($A749,CustomerLifestyle_Survey!$B$1:$G$1067,H$1,FALSE)</f>
        <v>1</v>
      </c>
      <c r="I749" s="56">
        <f>VLOOKUP($A749,CustomerLifestyle_Survey!$B$1:$G$1067,I$1,FALSE)</f>
        <v>0</v>
      </c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22.5" customHeight="1">
      <c r="A750" s="56" t="s">
        <v>1515</v>
      </c>
      <c r="B750" s="56" t="s">
        <v>1516</v>
      </c>
      <c r="C750" s="56" t="s">
        <v>8</v>
      </c>
      <c r="D750" s="61">
        <f>VLOOKUP(C750,Product_Pricing!$A$1:$C$4,3,FALSE)</f>
        <v>600</v>
      </c>
      <c r="E750" s="56" t="str">
        <f>VLOOKUP(A750,CustomerLifestyle_Survey!$B$1:$G$1067,2,FALSE)</f>
        <v>Low Risk</v>
      </c>
      <c r="F750" s="56" t="str">
        <f>VLOOKUP($A750,CustomerLifestyle_Survey!$B$1:$G$1067,F$1,FALSE)</f>
        <v>30 - 60</v>
      </c>
      <c r="G750" s="56">
        <f>VLOOKUP($A750,CustomerLifestyle_Survey!$B$1:$G$1067,G$1,FALSE)</f>
        <v>0</v>
      </c>
      <c r="H750" s="56">
        <f>VLOOKUP($A750,CustomerLifestyle_Survey!$B$1:$G$1067,H$1,FALSE)</f>
        <v>1</v>
      </c>
      <c r="I750" s="56">
        <f>VLOOKUP($A750,CustomerLifestyle_Survey!$B$1:$G$1067,I$1,FALSE)</f>
        <v>0</v>
      </c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22.5" customHeight="1">
      <c r="A751" s="56" t="s">
        <v>1517</v>
      </c>
      <c r="B751" s="56" t="s">
        <v>1518</v>
      </c>
      <c r="C751" s="56" t="s">
        <v>8</v>
      </c>
      <c r="D751" s="61">
        <f>VLOOKUP(C751,Product_Pricing!$A$1:$C$4,3,FALSE)</f>
        <v>600</v>
      </c>
      <c r="E751" s="56" t="str">
        <f>VLOOKUP(A751,CustomerLifestyle_Survey!$B$1:$G$1067,2,FALSE)</f>
        <v>Low Risk</v>
      </c>
      <c r="F751" s="56" t="str">
        <f>VLOOKUP($A751,CustomerLifestyle_Survey!$B$1:$G$1067,F$1,FALSE)</f>
        <v>30 - 60</v>
      </c>
      <c r="G751" s="56">
        <f>VLOOKUP($A751,CustomerLifestyle_Survey!$B$1:$G$1067,G$1,FALSE)</f>
        <v>0</v>
      </c>
      <c r="H751" s="56">
        <f>VLOOKUP($A751,CustomerLifestyle_Survey!$B$1:$G$1067,H$1,FALSE)</f>
        <v>1</v>
      </c>
      <c r="I751" s="56">
        <f>VLOOKUP($A751,CustomerLifestyle_Survey!$B$1:$G$1067,I$1,FALSE)</f>
        <v>0</v>
      </c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22.5" customHeight="1">
      <c r="A752" s="56" t="s">
        <v>1519</v>
      </c>
      <c r="B752" s="56" t="s">
        <v>1520</v>
      </c>
      <c r="C752" s="56" t="s">
        <v>8</v>
      </c>
      <c r="D752" s="61">
        <f>VLOOKUP(C752,Product_Pricing!$A$1:$C$4,3,FALSE)</f>
        <v>600</v>
      </c>
      <c r="E752" s="56" t="str">
        <f>VLOOKUP(A752,CustomerLifestyle_Survey!$B$1:$G$1067,2,FALSE)</f>
        <v>Low Risk</v>
      </c>
      <c r="F752" s="56" t="str">
        <f>VLOOKUP($A752,CustomerLifestyle_Survey!$B$1:$G$1067,F$1,FALSE)</f>
        <v>30 - 60</v>
      </c>
      <c r="G752" s="56">
        <f>VLOOKUP($A752,CustomerLifestyle_Survey!$B$1:$G$1067,G$1,FALSE)</f>
        <v>0</v>
      </c>
      <c r="H752" s="56">
        <f>VLOOKUP($A752,CustomerLifestyle_Survey!$B$1:$G$1067,H$1,FALSE)</f>
        <v>1</v>
      </c>
      <c r="I752" s="56">
        <f>VLOOKUP($A752,CustomerLifestyle_Survey!$B$1:$G$1067,I$1,FALSE)</f>
        <v>0</v>
      </c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22.5" customHeight="1">
      <c r="A753" s="56" t="s">
        <v>1521</v>
      </c>
      <c r="B753" s="56" t="s">
        <v>1522</v>
      </c>
      <c r="C753" s="56" t="s">
        <v>8</v>
      </c>
      <c r="D753" s="61">
        <f>VLOOKUP(C753,Product_Pricing!$A$1:$C$4,3,FALSE)</f>
        <v>600</v>
      </c>
      <c r="E753" s="56" t="str">
        <f>VLOOKUP(A753,CustomerLifestyle_Survey!$B$1:$G$1067,2,FALSE)</f>
        <v>Low Risk</v>
      </c>
      <c r="F753" s="56" t="str">
        <f>VLOOKUP($A753,CustomerLifestyle_Survey!$B$1:$G$1067,F$1,FALSE)</f>
        <v>30 - 60</v>
      </c>
      <c r="G753" s="56">
        <f>VLOOKUP($A753,CustomerLifestyle_Survey!$B$1:$G$1067,G$1,FALSE)</f>
        <v>0</v>
      </c>
      <c r="H753" s="56">
        <f>VLOOKUP($A753,CustomerLifestyle_Survey!$B$1:$G$1067,H$1,FALSE)</f>
        <v>1</v>
      </c>
      <c r="I753" s="56">
        <f>VLOOKUP($A753,CustomerLifestyle_Survey!$B$1:$G$1067,I$1,FALSE)</f>
        <v>0</v>
      </c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22.5" customHeight="1">
      <c r="A754" s="56" t="s">
        <v>1523</v>
      </c>
      <c r="B754" s="56" t="s">
        <v>1524</v>
      </c>
      <c r="C754" s="56" t="s">
        <v>8</v>
      </c>
      <c r="D754" s="61">
        <f>VLOOKUP(C754,Product_Pricing!$A$1:$C$4,3,FALSE)</f>
        <v>600</v>
      </c>
      <c r="E754" s="56" t="str">
        <f>VLOOKUP(A754,CustomerLifestyle_Survey!$B$1:$G$1067,2,FALSE)</f>
        <v>Low Risk</v>
      </c>
      <c r="F754" s="56" t="str">
        <f>VLOOKUP($A754,CustomerLifestyle_Survey!$B$1:$G$1067,F$1,FALSE)</f>
        <v>30 - 60</v>
      </c>
      <c r="G754" s="56">
        <f>VLOOKUP($A754,CustomerLifestyle_Survey!$B$1:$G$1067,G$1,FALSE)</f>
        <v>0</v>
      </c>
      <c r="H754" s="56">
        <f>VLOOKUP($A754,CustomerLifestyle_Survey!$B$1:$G$1067,H$1,FALSE)</f>
        <v>1</v>
      </c>
      <c r="I754" s="56">
        <f>VLOOKUP($A754,CustomerLifestyle_Survey!$B$1:$G$1067,I$1,FALSE)</f>
        <v>0</v>
      </c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22.5" customHeight="1">
      <c r="A755" s="56" t="s">
        <v>1525</v>
      </c>
      <c r="B755" s="56" t="s">
        <v>1526</v>
      </c>
      <c r="C755" s="56" t="s">
        <v>8</v>
      </c>
      <c r="D755" s="61">
        <f>VLOOKUP(C755,Product_Pricing!$A$1:$C$4,3,FALSE)</f>
        <v>600</v>
      </c>
      <c r="E755" s="56" t="str">
        <f>VLOOKUP(A755,CustomerLifestyle_Survey!$B$1:$G$1067,2,FALSE)</f>
        <v>Low Risk</v>
      </c>
      <c r="F755" s="56" t="str">
        <f>VLOOKUP($A755,CustomerLifestyle_Survey!$B$1:$G$1067,F$1,FALSE)</f>
        <v>30 - 60</v>
      </c>
      <c r="G755" s="56">
        <f>VLOOKUP($A755,CustomerLifestyle_Survey!$B$1:$G$1067,G$1,FALSE)</f>
        <v>0</v>
      </c>
      <c r="H755" s="56">
        <f>VLOOKUP($A755,CustomerLifestyle_Survey!$B$1:$G$1067,H$1,FALSE)</f>
        <v>1</v>
      </c>
      <c r="I755" s="56">
        <f>VLOOKUP($A755,CustomerLifestyle_Survey!$B$1:$G$1067,I$1,FALSE)</f>
        <v>0</v>
      </c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22.5" customHeight="1">
      <c r="A756" s="56" t="s">
        <v>1527</v>
      </c>
      <c r="B756" s="56" t="s">
        <v>1528</v>
      </c>
      <c r="C756" s="56" t="s">
        <v>8</v>
      </c>
      <c r="D756" s="61">
        <f>VLOOKUP(C756,Product_Pricing!$A$1:$C$4,3,FALSE)</f>
        <v>600</v>
      </c>
      <c r="E756" s="56" t="str">
        <f>VLOOKUP(A756,CustomerLifestyle_Survey!$B$1:$G$1067,2,FALSE)</f>
        <v>Low Risk</v>
      </c>
      <c r="F756" s="56" t="str">
        <f>VLOOKUP($A756,CustomerLifestyle_Survey!$B$1:$G$1067,F$1,FALSE)</f>
        <v>30 - 60</v>
      </c>
      <c r="G756" s="56">
        <f>VLOOKUP($A756,CustomerLifestyle_Survey!$B$1:$G$1067,G$1,FALSE)</f>
        <v>0</v>
      </c>
      <c r="H756" s="56">
        <f>VLOOKUP($A756,CustomerLifestyle_Survey!$B$1:$G$1067,H$1,FALSE)</f>
        <v>1</v>
      </c>
      <c r="I756" s="56">
        <f>VLOOKUP($A756,CustomerLifestyle_Survey!$B$1:$G$1067,I$1,FALSE)</f>
        <v>0</v>
      </c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22.5" customHeight="1">
      <c r="A757" s="56" t="s">
        <v>1529</v>
      </c>
      <c r="B757" s="56" t="s">
        <v>1530</v>
      </c>
      <c r="C757" s="56" t="s">
        <v>8</v>
      </c>
      <c r="D757" s="61">
        <f>VLOOKUP(C757,Product_Pricing!$A$1:$C$4,3,FALSE)</f>
        <v>600</v>
      </c>
      <c r="E757" s="56" t="str">
        <f>VLOOKUP(A757,CustomerLifestyle_Survey!$B$1:$G$1067,2,FALSE)</f>
        <v>Low Risk</v>
      </c>
      <c r="F757" s="56" t="str">
        <f>VLOOKUP($A757,CustomerLifestyle_Survey!$B$1:$G$1067,F$1,FALSE)</f>
        <v>30 - 60</v>
      </c>
      <c r="G757" s="56">
        <f>VLOOKUP($A757,CustomerLifestyle_Survey!$B$1:$G$1067,G$1,FALSE)</f>
        <v>0</v>
      </c>
      <c r="H757" s="56">
        <f>VLOOKUP($A757,CustomerLifestyle_Survey!$B$1:$G$1067,H$1,FALSE)</f>
        <v>1</v>
      </c>
      <c r="I757" s="56">
        <f>VLOOKUP($A757,CustomerLifestyle_Survey!$B$1:$G$1067,I$1,FALSE)</f>
        <v>0</v>
      </c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22.5" customHeight="1">
      <c r="A758" s="56" t="s">
        <v>1531</v>
      </c>
      <c r="B758" s="56" t="s">
        <v>1532</v>
      </c>
      <c r="C758" s="56" t="s">
        <v>8</v>
      </c>
      <c r="D758" s="61">
        <f>VLOOKUP(C758,Product_Pricing!$A$1:$C$4,3,FALSE)</f>
        <v>600</v>
      </c>
      <c r="E758" s="56" t="str">
        <f>VLOOKUP(A758,CustomerLifestyle_Survey!$B$1:$G$1067,2,FALSE)</f>
        <v>Low Risk</v>
      </c>
      <c r="F758" s="56" t="str">
        <f>VLOOKUP($A758,CustomerLifestyle_Survey!$B$1:$G$1067,F$1,FALSE)</f>
        <v>30 - 60</v>
      </c>
      <c r="G758" s="56">
        <f>VLOOKUP($A758,CustomerLifestyle_Survey!$B$1:$G$1067,G$1,FALSE)</f>
        <v>0</v>
      </c>
      <c r="H758" s="56">
        <f>VLOOKUP($A758,CustomerLifestyle_Survey!$B$1:$G$1067,H$1,FALSE)</f>
        <v>1</v>
      </c>
      <c r="I758" s="56">
        <f>VLOOKUP($A758,CustomerLifestyle_Survey!$B$1:$G$1067,I$1,FALSE)</f>
        <v>0</v>
      </c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22.5" customHeight="1">
      <c r="A759" s="56" t="s">
        <v>1533</v>
      </c>
      <c r="B759" s="56" t="s">
        <v>1534</v>
      </c>
      <c r="C759" s="56" t="s">
        <v>8</v>
      </c>
      <c r="D759" s="61">
        <f>VLOOKUP(C759,Product_Pricing!$A$1:$C$4,3,FALSE)</f>
        <v>600</v>
      </c>
      <c r="E759" s="56" t="str">
        <f>VLOOKUP(A759,CustomerLifestyle_Survey!$B$1:$G$1067,2,FALSE)</f>
        <v>Low Risk</v>
      </c>
      <c r="F759" s="56" t="str">
        <f>VLOOKUP($A759,CustomerLifestyle_Survey!$B$1:$G$1067,F$1,FALSE)</f>
        <v>30 - 60</v>
      </c>
      <c r="G759" s="56">
        <f>VLOOKUP($A759,CustomerLifestyle_Survey!$B$1:$G$1067,G$1,FALSE)</f>
        <v>0</v>
      </c>
      <c r="H759" s="56">
        <f>VLOOKUP($A759,CustomerLifestyle_Survey!$B$1:$G$1067,H$1,FALSE)</f>
        <v>1</v>
      </c>
      <c r="I759" s="56">
        <f>VLOOKUP($A759,CustomerLifestyle_Survey!$B$1:$G$1067,I$1,FALSE)</f>
        <v>0</v>
      </c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22.5" customHeight="1">
      <c r="A760" s="56" t="s">
        <v>1535</v>
      </c>
      <c r="B760" s="56" t="s">
        <v>1536</v>
      </c>
      <c r="C760" s="56" t="s">
        <v>8</v>
      </c>
      <c r="D760" s="61">
        <f>VLOOKUP(C760,Product_Pricing!$A$1:$C$4,3,FALSE)</f>
        <v>600</v>
      </c>
      <c r="E760" s="56" t="str">
        <f>VLOOKUP(A760,CustomerLifestyle_Survey!$B$1:$G$1067,2,FALSE)</f>
        <v>Low Risk</v>
      </c>
      <c r="F760" s="56" t="str">
        <f>VLOOKUP($A760,CustomerLifestyle_Survey!$B$1:$G$1067,F$1,FALSE)</f>
        <v>30 - 60</v>
      </c>
      <c r="G760" s="56">
        <f>VLOOKUP($A760,CustomerLifestyle_Survey!$B$1:$G$1067,G$1,FALSE)</f>
        <v>0</v>
      </c>
      <c r="H760" s="56">
        <f>VLOOKUP($A760,CustomerLifestyle_Survey!$B$1:$G$1067,H$1,FALSE)</f>
        <v>1</v>
      </c>
      <c r="I760" s="56">
        <f>VLOOKUP($A760,CustomerLifestyle_Survey!$B$1:$G$1067,I$1,FALSE)</f>
        <v>0</v>
      </c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22.5" customHeight="1">
      <c r="A761" s="56" t="s">
        <v>1537</v>
      </c>
      <c r="B761" s="56" t="s">
        <v>1538</v>
      </c>
      <c r="C761" s="56" t="s">
        <v>8</v>
      </c>
      <c r="D761" s="61">
        <f>VLOOKUP(C761,Product_Pricing!$A$1:$C$4,3,FALSE)</f>
        <v>600</v>
      </c>
      <c r="E761" s="56" t="str">
        <f>VLOOKUP(A761,CustomerLifestyle_Survey!$B$1:$G$1067,2,FALSE)</f>
        <v>Low Risk</v>
      </c>
      <c r="F761" s="56" t="str">
        <f>VLOOKUP($A761,CustomerLifestyle_Survey!$B$1:$G$1067,F$1,FALSE)</f>
        <v>30 - 60</v>
      </c>
      <c r="G761" s="56">
        <f>VLOOKUP($A761,CustomerLifestyle_Survey!$B$1:$G$1067,G$1,FALSE)</f>
        <v>0</v>
      </c>
      <c r="H761" s="56">
        <f>VLOOKUP($A761,CustomerLifestyle_Survey!$B$1:$G$1067,H$1,FALSE)</f>
        <v>1</v>
      </c>
      <c r="I761" s="56">
        <f>VLOOKUP($A761,CustomerLifestyle_Survey!$B$1:$G$1067,I$1,FALSE)</f>
        <v>0</v>
      </c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22.5" customHeight="1">
      <c r="A762" s="56" t="s">
        <v>1539</v>
      </c>
      <c r="B762" s="56" t="s">
        <v>1540</v>
      </c>
      <c r="C762" s="56" t="s">
        <v>8</v>
      </c>
      <c r="D762" s="61">
        <f>VLOOKUP(C762,Product_Pricing!$A$1:$C$4,3,FALSE)</f>
        <v>600</v>
      </c>
      <c r="E762" s="56" t="str">
        <f>VLOOKUP(A762,CustomerLifestyle_Survey!$B$1:$G$1067,2,FALSE)</f>
        <v>Low Risk</v>
      </c>
      <c r="F762" s="56" t="str">
        <f>VLOOKUP($A762,CustomerLifestyle_Survey!$B$1:$G$1067,F$1,FALSE)</f>
        <v>30 - 60</v>
      </c>
      <c r="G762" s="56">
        <f>VLOOKUP($A762,CustomerLifestyle_Survey!$B$1:$G$1067,G$1,FALSE)</f>
        <v>0</v>
      </c>
      <c r="H762" s="56">
        <f>VLOOKUP($A762,CustomerLifestyle_Survey!$B$1:$G$1067,H$1,FALSE)</f>
        <v>1</v>
      </c>
      <c r="I762" s="56">
        <f>VLOOKUP($A762,CustomerLifestyle_Survey!$B$1:$G$1067,I$1,FALSE)</f>
        <v>0</v>
      </c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22.5" customHeight="1">
      <c r="A763" s="56" t="s">
        <v>1541</v>
      </c>
      <c r="B763" s="56" t="s">
        <v>1542</v>
      </c>
      <c r="C763" s="56" t="s">
        <v>8</v>
      </c>
      <c r="D763" s="61">
        <f>VLOOKUP(C763,Product_Pricing!$A$1:$C$4,3,FALSE)</f>
        <v>600</v>
      </c>
      <c r="E763" s="56" t="str">
        <f>VLOOKUP(A763,CustomerLifestyle_Survey!$B$1:$G$1067,2,FALSE)</f>
        <v>Low Risk</v>
      </c>
      <c r="F763" s="56" t="str">
        <f>VLOOKUP($A763,CustomerLifestyle_Survey!$B$1:$G$1067,F$1,FALSE)</f>
        <v>30 - 60</v>
      </c>
      <c r="G763" s="56">
        <f>VLOOKUP($A763,CustomerLifestyle_Survey!$B$1:$G$1067,G$1,FALSE)</f>
        <v>0</v>
      </c>
      <c r="H763" s="56">
        <f>VLOOKUP($A763,CustomerLifestyle_Survey!$B$1:$G$1067,H$1,FALSE)</f>
        <v>1</v>
      </c>
      <c r="I763" s="56">
        <f>VLOOKUP($A763,CustomerLifestyle_Survey!$B$1:$G$1067,I$1,FALSE)</f>
        <v>0</v>
      </c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22.5" customHeight="1">
      <c r="A764" s="56" t="s">
        <v>1543</v>
      </c>
      <c r="B764" s="56" t="s">
        <v>1544</v>
      </c>
      <c r="C764" s="56" t="s">
        <v>8</v>
      </c>
      <c r="D764" s="61">
        <f>VLOOKUP(C764,Product_Pricing!$A$1:$C$4,3,FALSE)</f>
        <v>600</v>
      </c>
      <c r="E764" s="56" t="str">
        <f>VLOOKUP(A764,CustomerLifestyle_Survey!$B$1:$G$1067,2,FALSE)</f>
        <v>Low Risk</v>
      </c>
      <c r="F764" s="56" t="str">
        <f>VLOOKUP($A764,CustomerLifestyle_Survey!$B$1:$G$1067,F$1,FALSE)</f>
        <v>30 - 60</v>
      </c>
      <c r="G764" s="56">
        <f>VLOOKUP($A764,CustomerLifestyle_Survey!$B$1:$G$1067,G$1,FALSE)</f>
        <v>0</v>
      </c>
      <c r="H764" s="56">
        <f>VLOOKUP($A764,CustomerLifestyle_Survey!$B$1:$G$1067,H$1,FALSE)</f>
        <v>1</v>
      </c>
      <c r="I764" s="56">
        <f>VLOOKUP($A764,CustomerLifestyle_Survey!$B$1:$G$1067,I$1,FALSE)</f>
        <v>0</v>
      </c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22.5" customHeight="1">
      <c r="A765" s="56" t="s">
        <v>1545</v>
      </c>
      <c r="B765" s="56" t="s">
        <v>1546</v>
      </c>
      <c r="C765" s="56" t="s">
        <v>8</v>
      </c>
      <c r="D765" s="61">
        <f>VLOOKUP(C765,Product_Pricing!$A$1:$C$4,3,FALSE)</f>
        <v>600</v>
      </c>
      <c r="E765" s="56" t="str">
        <f>VLOOKUP(A765,CustomerLifestyle_Survey!$B$1:$G$1067,2,FALSE)</f>
        <v>Low Risk</v>
      </c>
      <c r="F765" s="56" t="str">
        <f>VLOOKUP($A765,CustomerLifestyle_Survey!$B$1:$G$1067,F$1,FALSE)</f>
        <v>30 - 60</v>
      </c>
      <c r="G765" s="56">
        <f>VLOOKUP($A765,CustomerLifestyle_Survey!$B$1:$G$1067,G$1,FALSE)</f>
        <v>0</v>
      </c>
      <c r="H765" s="56">
        <f>VLOOKUP($A765,CustomerLifestyle_Survey!$B$1:$G$1067,H$1,FALSE)</f>
        <v>1</v>
      </c>
      <c r="I765" s="56">
        <f>VLOOKUP($A765,CustomerLifestyle_Survey!$B$1:$G$1067,I$1,FALSE)</f>
        <v>0</v>
      </c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22.5" customHeight="1">
      <c r="A766" s="56" t="s">
        <v>1547</v>
      </c>
      <c r="B766" s="56" t="s">
        <v>1548</v>
      </c>
      <c r="C766" s="56" t="s">
        <v>8</v>
      </c>
      <c r="D766" s="61">
        <f>VLOOKUP(C766,Product_Pricing!$A$1:$C$4,3,FALSE)</f>
        <v>600</v>
      </c>
      <c r="E766" s="56" t="str">
        <f>VLOOKUP(A766,CustomerLifestyle_Survey!$B$1:$G$1067,2,FALSE)</f>
        <v>Low Risk</v>
      </c>
      <c r="F766" s="56" t="str">
        <f>VLOOKUP($A766,CustomerLifestyle_Survey!$B$1:$G$1067,F$1,FALSE)</f>
        <v>30 - 60</v>
      </c>
      <c r="G766" s="56">
        <f>VLOOKUP($A766,CustomerLifestyle_Survey!$B$1:$G$1067,G$1,FALSE)</f>
        <v>0</v>
      </c>
      <c r="H766" s="56">
        <f>VLOOKUP($A766,CustomerLifestyle_Survey!$B$1:$G$1067,H$1,FALSE)</f>
        <v>1</v>
      </c>
      <c r="I766" s="56">
        <f>VLOOKUP($A766,CustomerLifestyle_Survey!$B$1:$G$1067,I$1,FALSE)</f>
        <v>0</v>
      </c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22.5" customHeight="1">
      <c r="A767" s="56" t="s">
        <v>1549</v>
      </c>
      <c r="B767" s="56" t="s">
        <v>1550</v>
      </c>
      <c r="C767" s="56" t="s">
        <v>8</v>
      </c>
      <c r="D767" s="61">
        <f>VLOOKUP(C767,Product_Pricing!$A$1:$C$4,3,FALSE)</f>
        <v>600</v>
      </c>
      <c r="E767" s="56" t="str">
        <f>VLOOKUP(A767,CustomerLifestyle_Survey!$B$1:$G$1067,2,FALSE)</f>
        <v>Low Risk</v>
      </c>
      <c r="F767" s="56" t="str">
        <f>VLOOKUP($A767,CustomerLifestyle_Survey!$B$1:$G$1067,F$1,FALSE)</f>
        <v>30 - 60</v>
      </c>
      <c r="G767" s="56">
        <f>VLOOKUP($A767,CustomerLifestyle_Survey!$B$1:$G$1067,G$1,FALSE)</f>
        <v>0</v>
      </c>
      <c r="H767" s="56">
        <f>VLOOKUP($A767,CustomerLifestyle_Survey!$B$1:$G$1067,H$1,FALSE)</f>
        <v>1</v>
      </c>
      <c r="I767" s="56">
        <f>VLOOKUP($A767,CustomerLifestyle_Survey!$B$1:$G$1067,I$1,FALSE)</f>
        <v>0</v>
      </c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22.5" customHeight="1">
      <c r="A768" s="56" t="s">
        <v>1551</v>
      </c>
      <c r="B768" s="56" t="s">
        <v>1552</v>
      </c>
      <c r="C768" s="56" t="s">
        <v>8</v>
      </c>
      <c r="D768" s="61">
        <f>VLOOKUP(C768,Product_Pricing!$A$1:$C$4,3,FALSE)</f>
        <v>600</v>
      </c>
      <c r="E768" s="56" t="str">
        <f>VLOOKUP(A768,CustomerLifestyle_Survey!$B$1:$G$1067,2,FALSE)</f>
        <v>Low Risk</v>
      </c>
      <c r="F768" s="56" t="str">
        <f>VLOOKUP($A768,CustomerLifestyle_Survey!$B$1:$G$1067,F$1,FALSE)</f>
        <v>30 - 60</v>
      </c>
      <c r="G768" s="56">
        <f>VLOOKUP($A768,CustomerLifestyle_Survey!$B$1:$G$1067,G$1,FALSE)</f>
        <v>0</v>
      </c>
      <c r="H768" s="56">
        <f>VLOOKUP($A768,CustomerLifestyle_Survey!$B$1:$G$1067,H$1,FALSE)</f>
        <v>1</v>
      </c>
      <c r="I768" s="56">
        <f>VLOOKUP($A768,CustomerLifestyle_Survey!$B$1:$G$1067,I$1,FALSE)</f>
        <v>0</v>
      </c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22.5" customHeight="1">
      <c r="A769" s="56" t="s">
        <v>1553</v>
      </c>
      <c r="B769" s="56" t="s">
        <v>1554</v>
      </c>
      <c r="C769" s="56" t="s">
        <v>8</v>
      </c>
      <c r="D769" s="61">
        <f>VLOOKUP(C769,Product_Pricing!$A$1:$C$4,3,FALSE)</f>
        <v>600</v>
      </c>
      <c r="E769" s="56" t="str">
        <f>VLOOKUP(A769,CustomerLifestyle_Survey!$B$1:$G$1067,2,FALSE)</f>
        <v>Low Risk</v>
      </c>
      <c r="F769" s="56" t="str">
        <f>VLOOKUP($A769,CustomerLifestyle_Survey!$B$1:$G$1067,F$1,FALSE)</f>
        <v>30 - 60</v>
      </c>
      <c r="G769" s="56">
        <f>VLOOKUP($A769,CustomerLifestyle_Survey!$B$1:$G$1067,G$1,FALSE)</f>
        <v>0</v>
      </c>
      <c r="H769" s="56">
        <f>VLOOKUP($A769,CustomerLifestyle_Survey!$B$1:$G$1067,H$1,FALSE)</f>
        <v>1</v>
      </c>
      <c r="I769" s="56">
        <f>VLOOKUP($A769,CustomerLifestyle_Survey!$B$1:$G$1067,I$1,FALSE)</f>
        <v>0</v>
      </c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22.5" customHeight="1">
      <c r="A770" s="56" t="s">
        <v>1555</v>
      </c>
      <c r="B770" s="56" t="s">
        <v>1556</v>
      </c>
      <c r="C770" s="56" t="s">
        <v>8</v>
      </c>
      <c r="D770" s="61">
        <f>VLOOKUP(C770,Product_Pricing!$A$1:$C$4,3,FALSE)</f>
        <v>600</v>
      </c>
      <c r="E770" s="56" t="str">
        <f>VLOOKUP(A770,CustomerLifestyle_Survey!$B$1:$G$1067,2,FALSE)</f>
        <v>Low Risk</v>
      </c>
      <c r="F770" s="56" t="str">
        <f>VLOOKUP($A770,CustomerLifestyle_Survey!$B$1:$G$1067,F$1,FALSE)</f>
        <v>30 - 60</v>
      </c>
      <c r="G770" s="56">
        <f>VLOOKUP($A770,CustomerLifestyle_Survey!$B$1:$G$1067,G$1,FALSE)</f>
        <v>0</v>
      </c>
      <c r="H770" s="56">
        <f>VLOOKUP($A770,CustomerLifestyle_Survey!$B$1:$G$1067,H$1,FALSE)</f>
        <v>1</v>
      </c>
      <c r="I770" s="56">
        <f>VLOOKUP($A770,CustomerLifestyle_Survey!$B$1:$G$1067,I$1,FALSE)</f>
        <v>0</v>
      </c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22.5" customHeight="1">
      <c r="A771" s="56" t="s">
        <v>1557</v>
      </c>
      <c r="B771" s="56" t="s">
        <v>1558</v>
      </c>
      <c r="C771" s="56" t="s">
        <v>8</v>
      </c>
      <c r="D771" s="61">
        <f>VLOOKUP(C771,Product_Pricing!$A$1:$C$4,3,FALSE)</f>
        <v>600</v>
      </c>
      <c r="E771" s="56" t="str">
        <f>VLOOKUP(A771,CustomerLifestyle_Survey!$B$1:$G$1067,2,FALSE)</f>
        <v>Low Risk</v>
      </c>
      <c r="F771" s="56" t="str">
        <f>VLOOKUP($A771,CustomerLifestyle_Survey!$B$1:$G$1067,F$1,FALSE)</f>
        <v>30 - 60</v>
      </c>
      <c r="G771" s="56">
        <f>VLOOKUP($A771,CustomerLifestyle_Survey!$B$1:$G$1067,G$1,FALSE)</f>
        <v>0</v>
      </c>
      <c r="H771" s="56">
        <f>VLOOKUP($A771,CustomerLifestyle_Survey!$B$1:$G$1067,H$1,FALSE)</f>
        <v>1</v>
      </c>
      <c r="I771" s="56">
        <f>VLOOKUP($A771,CustomerLifestyle_Survey!$B$1:$G$1067,I$1,FALSE)</f>
        <v>0</v>
      </c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22.5" customHeight="1">
      <c r="A772" s="56" t="s">
        <v>1559</v>
      </c>
      <c r="B772" s="56" t="s">
        <v>1560</v>
      </c>
      <c r="C772" s="56" t="s">
        <v>8</v>
      </c>
      <c r="D772" s="61">
        <f>VLOOKUP(C772,Product_Pricing!$A$1:$C$4,3,FALSE)</f>
        <v>600</v>
      </c>
      <c r="E772" s="56" t="str">
        <f>VLOOKUP(A772,CustomerLifestyle_Survey!$B$1:$G$1067,2,FALSE)</f>
        <v>Low Risk</v>
      </c>
      <c r="F772" s="56" t="str">
        <f>VLOOKUP($A772,CustomerLifestyle_Survey!$B$1:$G$1067,F$1,FALSE)</f>
        <v>30 - 60</v>
      </c>
      <c r="G772" s="56">
        <f>VLOOKUP($A772,CustomerLifestyle_Survey!$B$1:$G$1067,G$1,FALSE)</f>
        <v>0</v>
      </c>
      <c r="H772" s="56">
        <f>VLOOKUP($A772,CustomerLifestyle_Survey!$B$1:$G$1067,H$1,FALSE)</f>
        <v>1</v>
      </c>
      <c r="I772" s="56">
        <f>VLOOKUP($A772,CustomerLifestyle_Survey!$B$1:$G$1067,I$1,FALSE)</f>
        <v>0</v>
      </c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22.5" customHeight="1">
      <c r="A773" s="56" t="s">
        <v>1561</v>
      </c>
      <c r="B773" s="56" t="s">
        <v>1562</v>
      </c>
      <c r="C773" s="56" t="s">
        <v>8</v>
      </c>
      <c r="D773" s="61">
        <f>VLOOKUP(C773,Product_Pricing!$A$1:$C$4,3,FALSE)</f>
        <v>600</v>
      </c>
      <c r="E773" s="56" t="str">
        <f>VLOOKUP(A773,CustomerLifestyle_Survey!$B$1:$G$1067,2,FALSE)</f>
        <v>Low Risk</v>
      </c>
      <c r="F773" s="56" t="str">
        <f>VLOOKUP($A773,CustomerLifestyle_Survey!$B$1:$G$1067,F$1,FALSE)</f>
        <v>30 - 60</v>
      </c>
      <c r="G773" s="56">
        <f>VLOOKUP($A773,CustomerLifestyle_Survey!$B$1:$G$1067,G$1,FALSE)</f>
        <v>0</v>
      </c>
      <c r="H773" s="56">
        <f>VLOOKUP($A773,CustomerLifestyle_Survey!$B$1:$G$1067,H$1,FALSE)</f>
        <v>1</v>
      </c>
      <c r="I773" s="56">
        <f>VLOOKUP($A773,CustomerLifestyle_Survey!$B$1:$G$1067,I$1,FALSE)</f>
        <v>0</v>
      </c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22.5" customHeight="1">
      <c r="A774" s="56" t="s">
        <v>1563</v>
      </c>
      <c r="B774" s="56" t="s">
        <v>1564</v>
      </c>
      <c r="C774" s="56" t="s">
        <v>8</v>
      </c>
      <c r="D774" s="61">
        <f>VLOOKUP(C774,Product_Pricing!$A$1:$C$4,3,FALSE)</f>
        <v>600</v>
      </c>
      <c r="E774" s="56" t="str">
        <f>VLOOKUP(A774,CustomerLifestyle_Survey!$B$1:$G$1067,2,FALSE)</f>
        <v>Low Risk</v>
      </c>
      <c r="F774" s="56" t="str">
        <f>VLOOKUP($A774,CustomerLifestyle_Survey!$B$1:$G$1067,F$1,FALSE)</f>
        <v>30 - 60</v>
      </c>
      <c r="G774" s="56">
        <f>VLOOKUP($A774,CustomerLifestyle_Survey!$B$1:$G$1067,G$1,FALSE)</f>
        <v>0</v>
      </c>
      <c r="H774" s="56">
        <f>VLOOKUP($A774,CustomerLifestyle_Survey!$B$1:$G$1067,H$1,FALSE)</f>
        <v>1</v>
      </c>
      <c r="I774" s="56">
        <f>VLOOKUP($A774,CustomerLifestyle_Survey!$B$1:$G$1067,I$1,FALSE)</f>
        <v>0</v>
      </c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22.5" customHeight="1">
      <c r="A775" s="56" t="s">
        <v>1565</v>
      </c>
      <c r="B775" s="56" t="s">
        <v>1566</v>
      </c>
      <c r="C775" s="56" t="s">
        <v>8</v>
      </c>
      <c r="D775" s="61">
        <f>VLOOKUP(C775,Product_Pricing!$A$1:$C$4,3,FALSE)</f>
        <v>600</v>
      </c>
      <c r="E775" s="56" t="str">
        <f>VLOOKUP(A775,CustomerLifestyle_Survey!$B$1:$G$1067,2,FALSE)</f>
        <v>Low Risk</v>
      </c>
      <c r="F775" s="56" t="str">
        <f>VLOOKUP($A775,CustomerLifestyle_Survey!$B$1:$G$1067,F$1,FALSE)</f>
        <v>30 - 60</v>
      </c>
      <c r="G775" s="56">
        <f>VLOOKUP($A775,CustomerLifestyle_Survey!$B$1:$G$1067,G$1,FALSE)</f>
        <v>0</v>
      </c>
      <c r="H775" s="56">
        <f>VLOOKUP($A775,CustomerLifestyle_Survey!$B$1:$G$1067,H$1,FALSE)</f>
        <v>1</v>
      </c>
      <c r="I775" s="56">
        <f>VLOOKUP($A775,CustomerLifestyle_Survey!$B$1:$G$1067,I$1,FALSE)</f>
        <v>0</v>
      </c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22.5" customHeight="1">
      <c r="A776" s="56" t="s">
        <v>1567</v>
      </c>
      <c r="B776" s="56" t="s">
        <v>1568</v>
      </c>
      <c r="C776" s="56" t="s">
        <v>8</v>
      </c>
      <c r="D776" s="61">
        <f>VLOOKUP(C776,Product_Pricing!$A$1:$C$4,3,FALSE)</f>
        <v>600</v>
      </c>
      <c r="E776" s="56" t="str">
        <f>VLOOKUP(A776,CustomerLifestyle_Survey!$B$1:$G$1067,2,FALSE)</f>
        <v>Low Risk</v>
      </c>
      <c r="F776" s="56" t="str">
        <f>VLOOKUP($A776,CustomerLifestyle_Survey!$B$1:$G$1067,F$1,FALSE)</f>
        <v>30 - 60</v>
      </c>
      <c r="G776" s="56">
        <f>VLOOKUP($A776,CustomerLifestyle_Survey!$B$1:$G$1067,G$1,FALSE)</f>
        <v>0</v>
      </c>
      <c r="H776" s="56">
        <f>VLOOKUP($A776,CustomerLifestyle_Survey!$B$1:$G$1067,H$1,FALSE)</f>
        <v>1</v>
      </c>
      <c r="I776" s="56">
        <f>VLOOKUP($A776,CustomerLifestyle_Survey!$B$1:$G$1067,I$1,FALSE)</f>
        <v>0</v>
      </c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22.5" customHeight="1">
      <c r="A777" s="56" t="s">
        <v>1569</v>
      </c>
      <c r="B777" s="56" t="s">
        <v>1570</v>
      </c>
      <c r="C777" s="56" t="s">
        <v>8</v>
      </c>
      <c r="D777" s="61">
        <f>VLOOKUP(C777,Product_Pricing!$A$1:$C$4,3,FALSE)</f>
        <v>600</v>
      </c>
      <c r="E777" s="56" t="str">
        <f>VLOOKUP(A777,CustomerLifestyle_Survey!$B$1:$G$1067,2,FALSE)</f>
        <v>Low Risk</v>
      </c>
      <c r="F777" s="56" t="str">
        <f>VLOOKUP($A777,CustomerLifestyle_Survey!$B$1:$G$1067,F$1,FALSE)</f>
        <v>30 - 60</v>
      </c>
      <c r="G777" s="56">
        <f>VLOOKUP($A777,CustomerLifestyle_Survey!$B$1:$G$1067,G$1,FALSE)</f>
        <v>0</v>
      </c>
      <c r="H777" s="56">
        <f>VLOOKUP($A777,CustomerLifestyle_Survey!$B$1:$G$1067,H$1,FALSE)</f>
        <v>1</v>
      </c>
      <c r="I777" s="56">
        <f>VLOOKUP($A777,CustomerLifestyle_Survey!$B$1:$G$1067,I$1,FALSE)</f>
        <v>0</v>
      </c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22.5" customHeight="1">
      <c r="A778" s="56" t="s">
        <v>1571</v>
      </c>
      <c r="B778" s="56" t="s">
        <v>1572</v>
      </c>
      <c r="C778" s="56" t="s">
        <v>8</v>
      </c>
      <c r="D778" s="61">
        <f>VLOOKUP(C778,Product_Pricing!$A$1:$C$4,3,FALSE)</f>
        <v>600</v>
      </c>
      <c r="E778" s="56" t="str">
        <f>VLOOKUP(A778,CustomerLifestyle_Survey!$B$1:$G$1067,2,FALSE)</f>
        <v>Low Risk</v>
      </c>
      <c r="F778" s="56" t="str">
        <f>VLOOKUP($A778,CustomerLifestyle_Survey!$B$1:$G$1067,F$1,FALSE)</f>
        <v>30 - 60</v>
      </c>
      <c r="G778" s="56">
        <f>VLOOKUP($A778,CustomerLifestyle_Survey!$B$1:$G$1067,G$1,FALSE)</f>
        <v>0</v>
      </c>
      <c r="H778" s="56">
        <f>VLOOKUP($A778,CustomerLifestyle_Survey!$B$1:$G$1067,H$1,FALSE)</f>
        <v>1</v>
      </c>
      <c r="I778" s="56">
        <f>VLOOKUP($A778,CustomerLifestyle_Survey!$B$1:$G$1067,I$1,FALSE)</f>
        <v>0</v>
      </c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22.5" customHeight="1">
      <c r="A779" s="56" t="s">
        <v>1573</v>
      </c>
      <c r="B779" s="56" t="s">
        <v>1574</v>
      </c>
      <c r="C779" s="56" t="s">
        <v>8</v>
      </c>
      <c r="D779" s="61">
        <f>VLOOKUP(C779,Product_Pricing!$A$1:$C$4,3,FALSE)</f>
        <v>600</v>
      </c>
      <c r="E779" s="56" t="str">
        <f>VLOOKUP(A779,CustomerLifestyle_Survey!$B$1:$G$1067,2,FALSE)</f>
        <v>Low Risk</v>
      </c>
      <c r="F779" s="56" t="str">
        <f>VLOOKUP($A779,CustomerLifestyle_Survey!$B$1:$G$1067,F$1,FALSE)</f>
        <v>30 - 60</v>
      </c>
      <c r="G779" s="56">
        <f>VLOOKUP($A779,CustomerLifestyle_Survey!$B$1:$G$1067,G$1,FALSE)</f>
        <v>0</v>
      </c>
      <c r="H779" s="56">
        <f>VLOOKUP($A779,CustomerLifestyle_Survey!$B$1:$G$1067,H$1,FALSE)</f>
        <v>1</v>
      </c>
      <c r="I779" s="56">
        <f>VLOOKUP($A779,CustomerLifestyle_Survey!$B$1:$G$1067,I$1,FALSE)</f>
        <v>0</v>
      </c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22.5" customHeight="1">
      <c r="A780" s="56" t="s">
        <v>1575</v>
      </c>
      <c r="B780" s="56" t="s">
        <v>1576</v>
      </c>
      <c r="C780" s="56" t="s">
        <v>8</v>
      </c>
      <c r="D780" s="61">
        <f>VLOOKUP(C780,Product_Pricing!$A$1:$C$4,3,FALSE)</f>
        <v>600</v>
      </c>
      <c r="E780" s="56" t="str">
        <f>VLOOKUP(A780,CustomerLifestyle_Survey!$B$1:$G$1067,2,FALSE)</f>
        <v>Low Risk</v>
      </c>
      <c r="F780" s="56" t="str">
        <f>VLOOKUP($A780,CustomerLifestyle_Survey!$B$1:$G$1067,F$1,FALSE)</f>
        <v>30 - 60</v>
      </c>
      <c r="G780" s="56">
        <f>VLOOKUP($A780,CustomerLifestyle_Survey!$B$1:$G$1067,G$1,FALSE)</f>
        <v>0</v>
      </c>
      <c r="H780" s="56">
        <f>VLOOKUP($A780,CustomerLifestyle_Survey!$B$1:$G$1067,H$1,FALSE)</f>
        <v>1</v>
      </c>
      <c r="I780" s="56">
        <f>VLOOKUP($A780,CustomerLifestyle_Survey!$B$1:$G$1067,I$1,FALSE)</f>
        <v>0</v>
      </c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22.5" customHeight="1">
      <c r="A781" s="56" t="s">
        <v>1577</v>
      </c>
      <c r="B781" s="56" t="s">
        <v>1578</v>
      </c>
      <c r="C781" s="56" t="s">
        <v>8</v>
      </c>
      <c r="D781" s="61">
        <f>VLOOKUP(C781,Product_Pricing!$A$1:$C$4,3,FALSE)</f>
        <v>600</v>
      </c>
      <c r="E781" s="56" t="str">
        <f>VLOOKUP(A781,CustomerLifestyle_Survey!$B$1:$G$1067,2,FALSE)</f>
        <v>Low Risk</v>
      </c>
      <c r="F781" s="56" t="str">
        <f>VLOOKUP($A781,CustomerLifestyle_Survey!$B$1:$G$1067,F$1,FALSE)</f>
        <v>30 - 60</v>
      </c>
      <c r="G781" s="56">
        <f>VLOOKUP($A781,CustomerLifestyle_Survey!$B$1:$G$1067,G$1,FALSE)</f>
        <v>0</v>
      </c>
      <c r="H781" s="56">
        <f>VLOOKUP($A781,CustomerLifestyle_Survey!$B$1:$G$1067,H$1,FALSE)</f>
        <v>1</v>
      </c>
      <c r="I781" s="56">
        <f>VLOOKUP($A781,CustomerLifestyle_Survey!$B$1:$G$1067,I$1,FALSE)</f>
        <v>0</v>
      </c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22.5" customHeight="1">
      <c r="A782" s="56" t="s">
        <v>1579</v>
      </c>
      <c r="B782" s="56" t="s">
        <v>1580</v>
      </c>
      <c r="C782" s="56" t="s">
        <v>8</v>
      </c>
      <c r="D782" s="61">
        <f>VLOOKUP(C782,Product_Pricing!$A$1:$C$4,3,FALSE)</f>
        <v>600</v>
      </c>
      <c r="E782" s="56" t="str">
        <f>VLOOKUP(A782,CustomerLifestyle_Survey!$B$1:$G$1067,2,FALSE)</f>
        <v>Low Risk</v>
      </c>
      <c r="F782" s="56" t="str">
        <f>VLOOKUP($A782,CustomerLifestyle_Survey!$B$1:$G$1067,F$1,FALSE)</f>
        <v>30 - 60</v>
      </c>
      <c r="G782" s="56">
        <f>VLOOKUP($A782,CustomerLifestyle_Survey!$B$1:$G$1067,G$1,FALSE)</f>
        <v>0</v>
      </c>
      <c r="H782" s="56">
        <f>VLOOKUP($A782,CustomerLifestyle_Survey!$B$1:$G$1067,H$1,FALSE)</f>
        <v>1</v>
      </c>
      <c r="I782" s="56">
        <f>VLOOKUP($A782,CustomerLifestyle_Survey!$B$1:$G$1067,I$1,FALSE)</f>
        <v>0</v>
      </c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22.5" customHeight="1">
      <c r="A783" s="56" t="s">
        <v>1581</v>
      </c>
      <c r="B783" s="56" t="s">
        <v>1582</v>
      </c>
      <c r="C783" s="56" t="s">
        <v>8</v>
      </c>
      <c r="D783" s="61">
        <f>VLOOKUP(C783,Product_Pricing!$A$1:$C$4,3,FALSE)</f>
        <v>600</v>
      </c>
      <c r="E783" s="56" t="str">
        <f>VLOOKUP(A783,CustomerLifestyle_Survey!$B$1:$G$1067,2,FALSE)</f>
        <v>Low Risk</v>
      </c>
      <c r="F783" s="56" t="str">
        <f>VLOOKUP($A783,CustomerLifestyle_Survey!$B$1:$G$1067,F$1,FALSE)</f>
        <v>30 - 60</v>
      </c>
      <c r="G783" s="56">
        <f>VLOOKUP($A783,CustomerLifestyle_Survey!$B$1:$G$1067,G$1,FALSE)</f>
        <v>0</v>
      </c>
      <c r="H783" s="56">
        <f>VLOOKUP($A783,CustomerLifestyle_Survey!$B$1:$G$1067,H$1,FALSE)</f>
        <v>1</v>
      </c>
      <c r="I783" s="56">
        <f>VLOOKUP($A783,CustomerLifestyle_Survey!$B$1:$G$1067,I$1,FALSE)</f>
        <v>0</v>
      </c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22.5" customHeight="1">
      <c r="A784" s="56" t="s">
        <v>1583</v>
      </c>
      <c r="B784" s="56" t="s">
        <v>1584</v>
      </c>
      <c r="C784" s="56" t="s">
        <v>8</v>
      </c>
      <c r="D784" s="61">
        <f>VLOOKUP(C784,Product_Pricing!$A$1:$C$4,3,FALSE)</f>
        <v>600</v>
      </c>
      <c r="E784" s="56" t="str">
        <f>VLOOKUP(A784,CustomerLifestyle_Survey!$B$1:$G$1067,2,FALSE)</f>
        <v>Low Risk</v>
      </c>
      <c r="F784" s="56" t="str">
        <f>VLOOKUP($A784,CustomerLifestyle_Survey!$B$1:$G$1067,F$1,FALSE)</f>
        <v>30 - 60</v>
      </c>
      <c r="G784" s="56">
        <f>VLOOKUP($A784,CustomerLifestyle_Survey!$B$1:$G$1067,G$1,FALSE)</f>
        <v>0</v>
      </c>
      <c r="H784" s="56">
        <f>VLOOKUP($A784,CustomerLifestyle_Survey!$B$1:$G$1067,H$1,FALSE)</f>
        <v>1</v>
      </c>
      <c r="I784" s="56">
        <f>VLOOKUP($A784,CustomerLifestyle_Survey!$B$1:$G$1067,I$1,FALSE)</f>
        <v>0</v>
      </c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22.5" customHeight="1">
      <c r="A785" s="56" t="s">
        <v>1585</v>
      </c>
      <c r="B785" s="56" t="s">
        <v>1586</v>
      </c>
      <c r="C785" s="56" t="s">
        <v>8</v>
      </c>
      <c r="D785" s="61">
        <f>VLOOKUP(C785,Product_Pricing!$A$1:$C$4,3,FALSE)</f>
        <v>600</v>
      </c>
      <c r="E785" s="56" t="str">
        <f>VLOOKUP(A785,CustomerLifestyle_Survey!$B$1:$G$1067,2,FALSE)</f>
        <v>Low Risk</v>
      </c>
      <c r="F785" s="56" t="str">
        <f>VLOOKUP($A785,CustomerLifestyle_Survey!$B$1:$G$1067,F$1,FALSE)</f>
        <v>30 - 60</v>
      </c>
      <c r="G785" s="56">
        <f>VLOOKUP($A785,CustomerLifestyle_Survey!$B$1:$G$1067,G$1,FALSE)</f>
        <v>0</v>
      </c>
      <c r="H785" s="56">
        <f>VLOOKUP($A785,CustomerLifestyle_Survey!$B$1:$G$1067,H$1,FALSE)</f>
        <v>1</v>
      </c>
      <c r="I785" s="56">
        <f>VLOOKUP($A785,CustomerLifestyle_Survey!$B$1:$G$1067,I$1,FALSE)</f>
        <v>0</v>
      </c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22.5" customHeight="1">
      <c r="A786" s="56" t="s">
        <v>1587</v>
      </c>
      <c r="B786" s="56" t="s">
        <v>1588</v>
      </c>
      <c r="C786" s="56" t="s">
        <v>8</v>
      </c>
      <c r="D786" s="61">
        <f>VLOOKUP(C786,Product_Pricing!$A$1:$C$4,3,FALSE)</f>
        <v>600</v>
      </c>
      <c r="E786" s="56" t="str">
        <f>VLOOKUP(A786,CustomerLifestyle_Survey!$B$1:$G$1067,2,FALSE)</f>
        <v>Low Risk</v>
      </c>
      <c r="F786" s="56" t="str">
        <f>VLOOKUP($A786,CustomerLifestyle_Survey!$B$1:$G$1067,F$1,FALSE)</f>
        <v>30 - 60</v>
      </c>
      <c r="G786" s="56">
        <f>VLOOKUP($A786,CustomerLifestyle_Survey!$B$1:$G$1067,G$1,FALSE)</f>
        <v>0</v>
      </c>
      <c r="H786" s="56">
        <f>VLOOKUP($A786,CustomerLifestyle_Survey!$B$1:$G$1067,H$1,FALSE)</f>
        <v>1</v>
      </c>
      <c r="I786" s="56">
        <f>VLOOKUP($A786,CustomerLifestyle_Survey!$B$1:$G$1067,I$1,FALSE)</f>
        <v>0</v>
      </c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22.5" customHeight="1">
      <c r="A787" s="56" t="s">
        <v>1589</v>
      </c>
      <c r="B787" s="56" t="s">
        <v>1590</v>
      </c>
      <c r="C787" s="56" t="s">
        <v>8</v>
      </c>
      <c r="D787" s="61">
        <f>VLOOKUP(C787,Product_Pricing!$A$1:$C$4,3,FALSE)</f>
        <v>600</v>
      </c>
      <c r="E787" s="56" t="str">
        <f>VLOOKUP(A787,CustomerLifestyle_Survey!$B$1:$G$1067,2,FALSE)</f>
        <v>Low Risk</v>
      </c>
      <c r="F787" s="56" t="str">
        <f>VLOOKUP($A787,CustomerLifestyle_Survey!$B$1:$G$1067,F$1,FALSE)</f>
        <v>30 - 60</v>
      </c>
      <c r="G787" s="56">
        <f>VLOOKUP($A787,CustomerLifestyle_Survey!$B$1:$G$1067,G$1,FALSE)</f>
        <v>0</v>
      </c>
      <c r="H787" s="56">
        <f>VLOOKUP($A787,CustomerLifestyle_Survey!$B$1:$G$1067,H$1,FALSE)</f>
        <v>1</v>
      </c>
      <c r="I787" s="56">
        <f>VLOOKUP($A787,CustomerLifestyle_Survey!$B$1:$G$1067,I$1,FALSE)</f>
        <v>0</v>
      </c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22.5" customHeight="1">
      <c r="A788" s="56" t="s">
        <v>1591</v>
      </c>
      <c r="B788" s="56" t="s">
        <v>1592</v>
      </c>
      <c r="C788" s="56" t="s">
        <v>8</v>
      </c>
      <c r="D788" s="61">
        <f>VLOOKUP(C788,Product_Pricing!$A$1:$C$4,3,FALSE)</f>
        <v>600</v>
      </c>
      <c r="E788" s="56" t="str">
        <f>VLOOKUP(A788,CustomerLifestyle_Survey!$B$1:$G$1067,2,FALSE)</f>
        <v>Low Risk</v>
      </c>
      <c r="F788" s="56" t="str">
        <f>VLOOKUP($A788,CustomerLifestyle_Survey!$B$1:$G$1067,F$1,FALSE)</f>
        <v>30 - 60</v>
      </c>
      <c r="G788" s="56">
        <f>VLOOKUP($A788,CustomerLifestyle_Survey!$B$1:$G$1067,G$1,FALSE)</f>
        <v>0</v>
      </c>
      <c r="H788" s="56">
        <f>VLOOKUP($A788,CustomerLifestyle_Survey!$B$1:$G$1067,H$1,FALSE)</f>
        <v>1</v>
      </c>
      <c r="I788" s="56">
        <f>VLOOKUP($A788,CustomerLifestyle_Survey!$B$1:$G$1067,I$1,FALSE)</f>
        <v>0</v>
      </c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22.5" customHeight="1">
      <c r="A789" s="56" t="s">
        <v>1593</v>
      </c>
      <c r="B789" s="56" t="s">
        <v>1594</v>
      </c>
      <c r="C789" s="56" t="s">
        <v>8</v>
      </c>
      <c r="D789" s="61">
        <f>VLOOKUP(C789,Product_Pricing!$A$1:$C$4,3,FALSE)</f>
        <v>600</v>
      </c>
      <c r="E789" s="56" t="str">
        <f>VLOOKUP(A789,CustomerLifestyle_Survey!$B$1:$G$1067,2,FALSE)</f>
        <v>Low Risk</v>
      </c>
      <c r="F789" s="56" t="str">
        <f>VLOOKUP($A789,CustomerLifestyle_Survey!$B$1:$G$1067,F$1,FALSE)</f>
        <v>30 - 60</v>
      </c>
      <c r="G789" s="56">
        <f>VLOOKUP($A789,CustomerLifestyle_Survey!$B$1:$G$1067,G$1,FALSE)</f>
        <v>0</v>
      </c>
      <c r="H789" s="56">
        <f>VLOOKUP($A789,CustomerLifestyle_Survey!$B$1:$G$1067,H$1,FALSE)</f>
        <v>1</v>
      </c>
      <c r="I789" s="56">
        <f>VLOOKUP($A789,CustomerLifestyle_Survey!$B$1:$G$1067,I$1,FALSE)</f>
        <v>0</v>
      </c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22.5" customHeight="1">
      <c r="A790" s="56" t="s">
        <v>1595</v>
      </c>
      <c r="B790" s="56" t="s">
        <v>1596</v>
      </c>
      <c r="C790" s="56" t="s">
        <v>8</v>
      </c>
      <c r="D790" s="61">
        <f>VLOOKUP(C790,Product_Pricing!$A$1:$C$4,3,FALSE)</f>
        <v>600</v>
      </c>
      <c r="E790" s="56" t="str">
        <f>VLOOKUP(A790,CustomerLifestyle_Survey!$B$1:$G$1067,2,FALSE)</f>
        <v>Low Risk</v>
      </c>
      <c r="F790" s="56" t="str">
        <f>VLOOKUP($A790,CustomerLifestyle_Survey!$B$1:$G$1067,F$1,FALSE)</f>
        <v>30 - 60</v>
      </c>
      <c r="G790" s="56">
        <f>VLOOKUP($A790,CustomerLifestyle_Survey!$B$1:$G$1067,G$1,FALSE)</f>
        <v>0</v>
      </c>
      <c r="H790" s="56">
        <f>VLOOKUP($A790,CustomerLifestyle_Survey!$B$1:$G$1067,H$1,FALSE)</f>
        <v>1</v>
      </c>
      <c r="I790" s="56">
        <f>VLOOKUP($A790,CustomerLifestyle_Survey!$B$1:$G$1067,I$1,FALSE)</f>
        <v>0</v>
      </c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22.5" customHeight="1">
      <c r="A791" s="56" t="s">
        <v>1597</v>
      </c>
      <c r="B791" s="56" t="s">
        <v>1598</v>
      </c>
      <c r="C791" s="56" t="s">
        <v>8</v>
      </c>
      <c r="D791" s="61">
        <f>VLOOKUP(C791,Product_Pricing!$A$1:$C$4,3,FALSE)</f>
        <v>600</v>
      </c>
      <c r="E791" s="56" t="str">
        <f>VLOOKUP(A791,CustomerLifestyle_Survey!$B$1:$G$1067,2,FALSE)</f>
        <v>Low Risk</v>
      </c>
      <c r="F791" s="56" t="str">
        <f>VLOOKUP($A791,CustomerLifestyle_Survey!$B$1:$G$1067,F$1,FALSE)</f>
        <v>30 - 60</v>
      </c>
      <c r="G791" s="56">
        <f>VLOOKUP($A791,CustomerLifestyle_Survey!$B$1:$G$1067,G$1,FALSE)</f>
        <v>0</v>
      </c>
      <c r="H791" s="56">
        <f>VLOOKUP($A791,CustomerLifestyle_Survey!$B$1:$G$1067,H$1,FALSE)</f>
        <v>1</v>
      </c>
      <c r="I791" s="56">
        <f>VLOOKUP($A791,CustomerLifestyle_Survey!$B$1:$G$1067,I$1,FALSE)</f>
        <v>0</v>
      </c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22.5" customHeight="1">
      <c r="A792" s="56" t="s">
        <v>1599</v>
      </c>
      <c r="B792" s="56" t="s">
        <v>1600</v>
      </c>
      <c r="C792" s="56" t="s">
        <v>8</v>
      </c>
      <c r="D792" s="61">
        <f>VLOOKUP(C792,Product_Pricing!$A$1:$C$4,3,FALSE)</f>
        <v>600</v>
      </c>
      <c r="E792" s="56" t="str">
        <f>VLOOKUP(A792,CustomerLifestyle_Survey!$B$1:$G$1067,2,FALSE)</f>
        <v>Low Risk</v>
      </c>
      <c r="F792" s="56" t="str">
        <f>VLOOKUP($A792,CustomerLifestyle_Survey!$B$1:$G$1067,F$1,FALSE)</f>
        <v>30 - 60</v>
      </c>
      <c r="G792" s="56">
        <f>VLOOKUP($A792,CustomerLifestyle_Survey!$B$1:$G$1067,G$1,FALSE)</f>
        <v>0</v>
      </c>
      <c r="H792" s="56">
        <f>VLOOKUP($A792,CustomerLifestyle_Survey!$B$1:$G$1067,H$1,FALSE)</f>
        <v>1</v>
      </c>
      <c r="I792" s="56">
        <f>VLOOKUP($A792,CustomerLifestyle_Survey!$B$1:$G$1067,I$1,FALSE)</f>
        <v>0</v>
      </c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22.5" customHeight="1">
      <c r="A793" s="56" t="s">
        <v>1601</v>
      </c>
      <c r="B793" s="56" t="s">
        <v>1602</v>
      </c>
      <c r="C793" s="56" t="s">
        <v>8</v>
      </c>
      <c r="D793" s="61">
        <f>VLOOKUP(C793,Product_Pricing!$A$1:$C$4,3,FALSE)</f>
        <v>600</v>
      </c>
      <c r="E793" s="56" t="str">
        <f>VLOOKUP(A793,CustomerLifestyle_Survey!$B$1:$G$1067,2,FALSE)</f>
        <v>Low Risk</v>
      </c>
      <c r="F793" s="56" t="str">
        <f>VLOOKUP($A793,CustomerLifestyle_Survey!$B$1:$G$1067,F$1,FALSE)</f>
        <v>30 - 60</v>
      </c>
      <c r="G793" s="56">
        <f>VLOOKUP($A793,CustomerLifestyle_Survey!$B$1:$G$1067,G$1,FALSE)</f>
        <v>0</v>
      </c>
      <c r="H793" s="56">
        <f>VLOOKUP($A793,CustomerLifestyle_Survey!$B$1:$G$1067,H$1,FALSE)</f>
        <v>1</v>
      </c>
      <c r="I793" s="56">
        <f>VLOOKUP($A793,CustomerLifestyle_Survey!$B$1:$G$1067,I$1,FALSE)</f>
        <v>0</v>
      </c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22.5" customHeight="1">
      <c r="A794" s="56" t="s">
        <v>1603</v>
      </c>
      <c r="B794" s="56" t="s">
        <v>1604</v>
      </c>
      <c r="C794" s="56" t="s">
        <v>8</v>
      </c>
      <c r="D794" s="61">
        <f>VLOOKUP(C794,Product_Pricing!$A$1:$C$4,3,FALSE)</f>
        <v>600</v>
      </c>
      <c r="E794" s="56" t="str">
        <f>VLOOKUP(A794,CustomerLifestyle_Survey!$B$1:$G$1067,2,FALSE)</f>
        <v>Low Risk</v>
      </c>
      <c r="F794" s="56" t="str">
        <f>VLOOKUP($A794,CustomerLifestyle_Survey!$B$1:$G$1067,F$1,FALSE)</f>
        <v>30 - 60</v>
      </c>
      <c r="G794" s="56">
        <f>VLOOKUP($A794,CustomerLifestyle_Survey!$B$1:$G$1067,G$1,FALSE)</f>
        <v>0</v>
      </c>
      <c r="H794" s="56">
        <f>VLOOKUP($A794,CustomerLifestyle_Survey!$B$1:$G$1067,H$1,FALSE)</f>
        <v>1</v>
      </c>
      <c r="I794" s="56">
        <f>VLOOKUP($A794,CustomerLifestyle_Survey!$B$1:$G$1067,I$1,FALSE)</f>
        <v>0</v>
      </c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22.5" customHeight="1">
      <c r="A795" s="56" t="s">
        <v>1605</v>
      </c>
      <c r="B795" s="56" t="s">
        <v>1606</v>
      </c>
      <c r="C795" s="56" t="s">
        <v>8</v>
      </c>
      <c r="D795" s="61">
        <f>VLOOKUP(C795,Product_Pricing!$A$1:$C$4,3,FALSE)</f>
        <v>600</v>
      </c>
      <c r="E795" s="56" t="str">
        <f>VLOOKUP(A795,CustomerLifestyle_Survey!$B$1:$G$1067,2,FALSE)</f>
        <v>Low Risk</v>
      </c>
      <c r="F795" s="56" t="str">
        <f>VLOOKUP($A795,CustomerLifestyle_Survey!$B$1:$G$1067,F$1,FALSE)</f>
        <v>30 - 60</v>
      </c>
      <c r="G795" s="56">
        <f>VLOOKUP($A795,CustomerLifestyle_Survey!$B$1:$G$1067,G$1,FALSE)</f>
        <v>0</v>
      </c>
      <c r="H795" s="56">
        <f>VLOOKUP($A795,CustomerLifestyle_Survey!$B$1:$G$1067,H$1,FALSE)</f>
        <v>1</v>
      </c>
      <c r="I795" s="56">
        <f>VLOOKUP($A795,CustomerLifestyle_Survey!$B$1:$G$1067,I$1,FALSE)</f>
        <v>0</v>
      </c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22.5" customHeight="1">
      <c r="A796" s="56" t="s">
        <v>1607</v>
      </c>
      <c r="B796" s="56" t="s">
        <v>1608</v>
      </c>
      <c r="C796" s="56" t="s">
        <v>8</v>
      </c>
      <c r="D796" s="61">
        <f>VLOOKUP(C796,Product_Pricing!$A$1:$C$4,3,FALSE)</f>
        <v>600</v>
      </c>
      <c r="E796" s="56" t="str">
        <f>VLOOKUP(A796,CustomerLifestyle_Survey!$B$1:$G$1067,2,FALSE)</f>
        <v>Low Risk</v>
      </c>
      <c r="F796" s="56" t="str">
        <f>VLOOKUP($A796,CustomerLifestyle_Survey!$B$1:$G$1067,F$1,FALSE)</f>
        <v>30 - 60</v>
      </c>
      <c r="G796" s="56">
        <f>VLOOKUP($A796,CustomerLifestyle_Survey!$B$1:$G$1067,G$1,FALSE)</f>
        <v>0</v>
      </c>
      <c r="H796" s="56">
        <f>VLOOKUP($A796,CustomerLifestyle_Survey!$B$1:$G$1067,H$1,FALSE)</f>
        <v>1</v>
      </c>
      <c r="I796" s="56">
        <f>VLOOKUP($A796,CustomerLifestyle_Survey!$B$1:$G$1067,I$1,FALSE)</f>
        <v>0</v>
      </c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22.5" customHeight="1">
      <c r="A797" s="56" t="s">
        <v>1609</v>
      </c>
      <c r="B797" s="56" t="s">
        <v>1610</v>
      </c>
      <c r="C797" s="56" t="s">
        <v>8</v>
      </c>
      <c r="D797" s="61">
        <f>VLOOKUP(C797,Product_Pricing!$A$1:$C$4,3,FALSE)</f>
        <v>600</v>
      </c>
      <c r="E797" s="56" t="str">
        <f>VLOOKUP(A797,CustomerLifestyle_Survey!$B$1:$G$1067,2,FALSE)</f>
        <v>Low Risk</v>
      </c>
      <c r="F797" s="56" t="str">
        <f>VLOOKUP($A797,CustomerLifestyle_Survey!$B$1:$G$1067,F$1,FALSE)</f>
        <v>30 - 60</v>
      </c>
      <c r="G797" s="56">
        <f>VLOOKUP($A797,CustomerLifestyle_Survey!$B$1:$G$1067,G$1,FALSE)</f>
        <v>0</v>
      </c>
      <c r="H797" s="56">
        <f>VLOOKUP($A797,CustomerLifestyle_Survey!$B$1:$G$1067,H$1,FALSE)</f>
        <v>1</v>
      </c>
      <c r="I797" s="56">
        <f>VLOOKUP($A797,CustomerLifestyle_Survey!$B$1:$G$1067,I$1,FALSE)</f>
        <v>0</v>
      </c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22.5" customHeight="1">
      <c r="A798" s="56" t="s">
        <v>1611</v>
      </c>
      <c r="B798" s="56" t="s">
        <v>1612</v>
      </c>
      <c r="C798" s="56" t="s">
        <v>8</v>
      </c>
      <c r="D798" s="61">
        <f>VLOOKUP(C798,Product_Pricing!$A$1:$C$4,3,FALSE)</f>
        <v>600</v>
      </c>
      <c r="E798" s="56" t="str">
        <f>VLOOKUP(A798,CustomerLifestyle_Survey!$B$1:$G$1067,2,FALSE)</f>
        <v>Low Risk</v>
      </c>
      <c r="F798" s="56" t="str">
        <f>VLOOKUP($A798,CustomerLifestyle_Survey!$B$1:$G$1067,F$1,FALSE)</f>
        <v>30 - 60</v>
      </c>
      <c r="G798" s="56">
        <f>VLOOKUP($A798,CustomerLifestyle_Survey!$B$1:$G$1067,G$1,FALSE)</f>
        <v>0</v>
      </c>
      <c r="H798" s="56">
        <f>VLOOKUP($A798,CustomerLifestyle_Survey!$B$1:$G$1067,H$1,FALSE)</f>
        <v>1</v>
      </c>
      <c r="I798" s="56">
        <f>VLOOKUP($A798,CustomerLifestyle_Survey!$B$1:$G$1067,I$1,FALSE)</f>
        <v>0</v>
      </c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22.5" customHeight="1">
      <c r="A799" s="56" t="s">
        <v>1613</v>
      </c>
      <c r="B799" s="56" t="s">
        <v>1614</v>
      </c>
      <c r="C799" s="56" t="s">
        <v>8</v>
      </c>
      <c r="D799" s="61">
        <f>VLOOKUP(C799,Product_Pricing!$A$1:$C$4,3,FALSE)</f>
        <v>600</v>
      </c>
      <c r="E799" s="56" t="str">
        <f>VLOOKUP(A799,CustomerLifestyle_Survey!$B$1:$G$1067,2,FALSE)</f>
        <v>Low Risk</v>
      </c>
      <c r="F799" s="56" t="str">
        <f>VLOOKUP($A799,CustomerLifestyle_Survey!$B$1:$G$1067,F$1,FALSE)</f>
        <v>30 - 60</v>
      </c>
      <c r="G799" s="56">
        <f>VLOOKUP($A799,CustomerLifestyle_Survey!$B$1:$G$1067,G$1,FALSE)</f>
        <v>0</v>
      </c>
      <c r="H799" s="56">
        <f>VLOOKUP($A799,CustomerLifestyle_Survey!$B$1:$G$1067,H$1,FALSE)</f>
        <v>1</v>
      </c>
      <c r="I799" s="56">
        <f>VLOOKUP($A799,CustomerLifestyle_Survey!$B$1:$G$1067,I$1,FALSE)</f>
        <v>0</v>
      </c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22.5" customHeight="1">
      <c r="A800" s="56" t="s">
        <v>1615</v>
      </c>
      <c r="B800" s="56" t="s">
        <v>1616</v>
      </c>
      <c r="C800" s="56" t="s">
        <v>8</v>
      </c>
      <c r="D800" s="61">
        <f>VLOOKUP(C800,Product_Pricing!$A$1:$C$4,3,FALSE)</f>
        <v>600</v>
      </c>
      <c r="E800" s="56" t="str">
        <f>VLOOKUP(A800,CustomerLifestyle_Survey!$B$1:$G$1067,2,FALSE)</f>
        <v>Low Risk</v>
      </c>
      <c r="F800" s="56" t="str">
        <f>VLOOKUP($A800,CustomerLifestyle_Survey!$B$1:$G$1067,F$1,FALSE)</f>
        <v>30 - 60</v>
      </c>
      <c r="G800" s="56">
        <f>VLOOKUP($A800,CustomerLifestyle_Survey!$B$1:$G$1067,G$1,FALSE)</f>
        <v>0</v>
      </c>
      <c r="H800" s="56">
        <f>VLOOKUP($A800,CustomerLifestyle_Survey!$B$1:$G$1067,H$1,FALSE)</f>
        <v>1</v>
      </c>
      <c r="I800" s="56">
        <f>VLOOKUP($A800,CustomerLifestyle_Survey!$B$1:$G$1067,I$1,FALSE)</f>
        <v>0</v>
      </c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22.5" customHeight="1">
      <c r="A801" s="56" t="s">
        <v>1617</v>
      </c>
      <c r="B801" s="56" t="s">
        <v>1618</v>
      </c>
      <c r="C801" s="56" t="s">
        <v>8</v>
      </c>
      <c r="D801" s="61">
        <f>VLOOKUP(C801,Product_Pricing!$A$1:$C$4,3,FALSE)</f>
        <v>600</v>
      </c>
      <c r="E801" s="56" t="str">
        <f>VLOOKUP(A801,CustomerLifestyle_Survey!$B$1:$G$1067,2,FALSE)</f>
        <v>Low Risk</v>
      </c>
      <c r="F801" s="56" t="str">
        <f>VLOOKUP($A801,CustomerLifestyle_Survey!$B$1:$G$1067,F$1,FALSE)</f>
        <v>30 - 60</v>
      </c>
      <c r="G801" s="56">
        <f>VLOOKUP($A801,CustomerLifestyle_Survey!$B$1:$G$1067,G$1,FALSE)</f>
        <v>0</v>
      </c>
      <c r="H801" s="56">
        <f>VLOOKUP($A801,CustomerLifestyle_Survey!$B$1:$G$1067,H$1,FALSE)</f>
        <v>1</v>
      </c>
      <c r="I801" s="56">
        <f>VLOOKUP($A801,CustomerLifestyle_Survey!$B$1:$G$1067,I$1,FALSE)</f>
        <v>0</v>
      </c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22.5" customHeight="1">
      <c r="A802" s="56" t="s">
        <v>1619</v>
      </c>
      <c r="B802" s="56" t="s">
        <v>1620</v>
      </c>
      <c r="C802" s="56" t="s">
        <v>8</v>
      </c>
      <c r="D802" s="61">
        <f>VLOOKUP(C802,Product_Pricing!$A$1:$C$4,3,FALSE)</f>
        <v>600</v>
      </c>
      <c r="E802" s="56" t="str">
        <f>VLOOKUP(A802,CustomerLifestyle_Survey!$B$1:$G$1067,2,FALSE)</f>
        <v>Low Risk</v>
      </c>
      <c r="F802" s="56" t="str">
        <f>VLOOKUP($A802,CustomerLifestyle_Survey!$B$1:$G$1067,F$1,FALSE)</f>
        <v>30 - 60</v>
      </c>
      <c r="G802" s="56">
        <f>VLOOKUP($A802,CustomerLifestyle_Survey!$B$1:$G$1067,G$1,FALSE)</f>
        <v>0</v>
      </c>
      <c r="H802" s="56">
        <f>VLOOKUP($A802,CustomerLifestyle_Survey!$B$1:$G$1067,H$1,FALSE)</f>
        <v>1</v>
      </c>
      <c r="I802" s="56">
        <f>VLOOKUP($A802,CustomerLifestyle_Survey!$B$1:$G$1067,I$1,FALSE)</f>
        <v>0</v>
      </c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22.5" customHeight="1">
      <c r="A803" s="56" t="s">
        <v>1621</v>
      </c>
      <c r="B803" s="56" t="s">
        <v>1622</v>
      </c>
      <c r="C803" s="56" t="s">
        <v>8</v>
      </c>
      <c r="D803" s="61">
        <f>VLOOKUP(C803,Product_Pricing!$A$1:$C$4,3,FALSE)</f>
        <v>600</v>
      </c>
      <c r="E803" s="56" t="str">
        <f>VLOOKUP(A803,CustomerLifestyle_Survey!$B$1:$G$1067,2,FALSE)</f>
        <v>Low Risk</v>
      </c>
      <c r="F803" s="56" t="str">
        <f>VLOOKUP($A803,CustomerLifestyle_Survey!$B$1:$G$1067,F$1,FALSE)</f>
        <v>30 - 60</v>
      </c>
      <c r="G803" s="56">
        <f>VLOOKUP($A803,CustomerLifestyle_Survey!$B$1:$G$1067,G$1,FALSE)</f>
        <v>0</v>
      </c>
      <c r="H803" s="56">
        <f>VLOOKUP($A803,CustomerLifestyle_Survey!$B$1:$G$1067,H$1,FALSE)</f>
        <v>1</v>
      </c>
      <c r="I803" s="56">
        <f>VLOOKUP($A803,CustomerLifestyle_Survey!$B$1:$G$1067,I$1,FALSE)</f>
        <v>0</v>
      </c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22.5" customHeight="1">
      <c r="A804" s="56" t="s">
        <v>1623</v>
      </c>
      <c r="B804" s="56" t="s">
        <v>1624</v>
      </c>
      <c r="C804" s="56" t="s">
        <v>8</v>
      </c>
      <c r="D804" s="61">
        <f>VLOOKUP(C804,Product_Pricing!$A$1:$C$4,3,FALSE)</f>
        <v>600</v>
      </c>
      <c r="E804" s="56" t="str">
        <f>VLOOKUP(A804,CustomerLifestyle_Survey!$B$1:$G$1067,2,FALSE)</f>
        <v>Low Risk</v>
      </c>
      <c r="F804" s="56" t="str">
        <f>VLOOKUP($A804,CustomerLifestyle_Survey!$B$1:$G$1067,F$1,FALSE)</f>
        <v>30 - 60</v>
      </c>
      <c r="G804" s="56">
        <f>VLOOKUP($A804,CustomerLifestyle_Survey!$B$1:$G$1067,G$1,FALSE)</f>
        <v>0</v>
      </c>
      <c r="H804" s="56">
        <f>VLOOKUP($A804,CustomerLifestyle_Survey!$B$1:$G$1067,H$1,FALSE)</f>
        <v>1</v>
      </c>
      <c r="I804" s="56">
        <f>VLOOKUP($A804,CustomerLifestyle_Survey!$B$1:$G$1067,I$1,FALSE)</f>
        <v>0</v>
      </c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22.5" customHeight="1">
      <c r="A805" s="56" t="s">
        <v>1625</v>
      </c>
      <c r="B805" s="56" t="s">
        <v>1626</v>
      </c>
      <c r="C805" s="56" t="s">
        <v>8</v>
      </c>
      <c r="D805" s="61">
        <f>VLOOKUP(C805,Product_Pricing!$A$1:$C$4,3,FALSE)</f>
        <v>600</v>
      </c>
      <c r="E805" s="56" t="str">
        <f>VLOOKUP(A805,CustomerLifestyle_Survey!$B$1:$G$1067,2,FALSE)</f>
        <v>Low Risk</v>
      </c>
      <c r="F805" s="56" t="str">
        <f>VLOOKUP($A805,CustomerLifestyle_Survey!$B$1:$G$1067,F$1,FALSE)</f>
        <v>30 - 60</v>
      </c>
      <c r="G805" s="56">
        <f>VLOOKUP($A805,CustomerLifestyle_Survey!$B$1:$G$1067,G$1,FALSE)</f>
        <v>0</v>
      </c>
      <c r="H805" s="56">
        <f>VLOOKUP($A805,CustomerLifestyle_Survey!$B$1:$G$1067,H$1,FALSE)</f>
        <v>1</v>
      </c>
      <c r="I805" s="56">
        <f>VLOOKUP($A805,CustomerLifestyle_Survey!$B$1:$G$1067,I$1,FALSE)</f>
        <v>0</v>
      </c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22.5" customHeight="1">
      <c r="A806" s="56" t="s">
        <v>1627</v>
      </c>
      <c r="B806" s="56" t="s">
        <v>1628</v>
      </c>
      <c r="C806" s="56" t="s">
        <v>8</v>
      </c>
      <c r="D806" s="61">
        <f>VLOOKUP(C806,Product_Pricing!$A$1:$C$4,3,FALSE)</f>
        <v>600</v>
      </c>
      <c r="E806" s="56" t="str">
        <f>VLOOKUP(A806,CustomerLifestyle_Survey!$B$1:$G$1067,2,FALSE)</f>
        <v>Low Risk</v>
      </c>
      <c r="F806" s="56" t="str">
        <f>VLOOKUP($A806,CustomerLifestyle_Survey!$B$1:$G$1067,F$1,FALSE)</f>
        <v>30 - 60</v>
      </c>
      <c r="G806" s="56">
        <f>VLOOKUP($A806,CustomerLifestyle_Survey!$B$1:$G$1067,G$1,FALSE)</f>
        <v>0</v>
      </c>
      <c r="H806" s="56">
        <f>VLOOKUP($A806,CustomerLifestyle_Survey!$B$1:$G$1067,H$1,FALSE)</f>
        <v>1</v>
      </c>
      <c r="I806" s="56">
        <f>VLOOKUP($A806,CustomerLifestyle_Survey!$B$1:$G$1067,I$1,FALSE)</f>
        <v>0</v>
      </c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22.5" customHeight="1">
      <c r="A807" s="56" t="s">
        <v>1629</v>
      </c>
      <c r="B807" s="56" t="s">
        <v>1630</v>
      </c>
      <c r="C807" s="56" t="s">
        <v>8</v>
      </c>
      <c r="D807" s="61">
        <f>VLOOKUP(C807,Product_Pricing!$A$1:$C$4,3,FALSE)</f>
        <v>600</v>
      </c>
      <c r="E807" s="56" t="str">
        <f>VLOOKUP(A807,CustomerLifestyle_Survey!$B$1:$G$1067,2,FALSE)</f>
        <v>Low Risk</v>
      </c>
      <c r="F807" s="56" t="str">
        <f>VLOOKUP($A807,CustomerLifestyle_Survey!$B$1:$G$1067,F$1,FALSE)</f>
        <v>30 - 60</v>
      </c>
      <c r="G807" s="56">
        <f>VLOOKUP($A807,CustomerLifestyle_Survey!$B$1:$G$1067,G$1,FALSE)</f>
        <v>0</v>
      </c>
      <c r="H807" s="56">
        <f>VLOOKUP($A807,CustomerLifestyle_Survey!$B$1:$G$1067,H$1,FALSE)</f>
        <v>1</v>
      </c>
      <c r="I807" s="56">
        <f>VLOOKUP($A807,CustomerLifestyle_Survey!$B$1:$G$1067,I$1,FALSE)</f>
        <v>0</v>
      </c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22.5" customHeight="1">
      <c r="A808" s="56" t="s">
        <v>1631</v>
      </c>
      <c r="B808" s="56" t="s">
        <v>1632</v>
      </c>
      <c r="C808" s="56" t="s">
        <v>8</v>
      </c>
      <c r="D808" s="61">
        <f>VLOOKUP(C808,Product_Pricing!$A$1:$C$4,3,FALSE)</f>
        <v>600</v>
      </c>
      <c r="E808" s="56" t="str">
        <f>VLOOKUP(A808,CustomerLifestyle_Survey!$B$1:$G$1067,2,FALSE)</f>
        <v>Low Risk</v>
      </c>
      <c r="F808" s="56" t="str">
        <f>VLOOKUP($A808,CustomerLifestyle_Survey!$B$1:$G$1067,F$1,FALSE)</f>
        <v>30 - 60</v>
      </c>
      <c r="G808" s="56">
        <f>VLOOKUP($A808,CustomerLifestyle_Survey!$B$1:$G$1067,G$1,FALSE)</f>
        <v>0</v>
      </c>
      <c r="H808" s="56">
        <f>VLOOKUP($A808,CustomerLifestyle_Survey!$B$1:$G$1067,H$1,FALSE)</f>
        <v>1</v>
      </c>
      <c r="I808" s="56">
        <f>VLOOKUP($A808,CustomerLifestyle_Survey!$B$1:$G$1067,I$1,FALSE)</f>
        <v>0</v>
      </c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22.5" customHeight="1">
      <c r="A809" s="56" t="s">
        <v>1633</v>
      </c>
      <c r="B809" s="56" t="s">
        <v>1634</v>
      </c>
      <c r="C809" s="56" t="s">
        <v>8</v>
      </c>
      <c r="D809" s="61">
        <f>VLOOKUP(C809,Product_Pricing!$A$1:$C$4,3,FALSE)</f>
        <v>600</v>
      </c>
      <c r="E809" s="56" t="str">
        <f>VLOOKUP(A809,CustomerLifestyle_Survey!$B$1:$G$1067,2,FALSE)</f>
        <v>Low Risk</v>
      </c>
      <c r="F809" s="56" t="str">
        <f>VLOOKUP($A809,CustomerLifestyle_Survey!$B$1:$G$1067,F$1,FALSE)</f>
        <v>30 - 60</v>
      </c>
      <c r="G809" s="56">
        <f>VLOOKUP($A809,CustomerLifestyle_Survey!$B$1:$G$1067,G$1,FALSE)</f>
        <v>0</v>
      </c>
      <c r="H809" s="56">
        <f>VLOOKUP($A809,CustomerLifestyle_Survey!$B$1:$G$1067,H$1,FALSE)</f>
        <v>1</v>
      </c>
      <c r="I809" s="56">
        <f>VLOOKUP($A809,CustomerLifestyle_Survey!$B$1:$G$1067,I$1,FALSE)</f>
        <v>0</v>
      </c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22.5" customHeight="1">
      <c r="A810" s="56" t="s">
        <v>1635</v>
      </c>
      <c r="B810" s="56" t="s">
        <v>1636</v>
      </c>
      <c r="C810" s="56" t="s">
        <v>8</v>
      </c>
      <c r="D810" s="61">
        <f>VLOOKUP(C810,Product_Pricing!$A$1:$C$4,3,FALSE)</f>
        <v>600</v>
      </c>
      <c r="E810" s="56" t="str">
        <f>VLOOKUP(A810,CustomerLifestyle_Survey!$B$1:$G$1067,2,FALSE)</f>
        <v>Low Risk</v>
      </c>
      <c r="F810" s="56" t="str">
        <f>VLOOKUP($A810,CustomerLifestyle_Survey!$B$1:$G$1067,F$1,FALSE)</f>
        <v>30 - 60</v>
      </c>
      <c r="G810" s="56">
        <f>VLOOKUP($A810,CustomerLifestyle_Survey!$B$1:$G$1067,G$1,FALSE)</f>
        <v>0</v>
      </c>
      <c r="H810" s="56">
        <f>VLOOKUP($A810,CustomerLifestyle_Survey!$B$1:$G$1067,H$1,FALSE)</f>
        <v>1</v>
      </c>
      <c r="I810" s="56">
        <f>VLOOKUP($A810,CustomerLifestyle_Survey!$B$1:$G$1067,I$1,FALSE)</f>
        <v>0</v>
      </c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22.5" customHeight="1">
      <c r="A811" s="56" t="s">
        <v>1637</v>
      </c>
      <c r="B811" s="56" t="s">
        <v>1638</v>
      </c>
      <c r="C811" s="56" t="s">
        <v>8</v>
      </c>
      <c r="D811" s="61">
        <f>VLOOKUP(C811,Product_Pricing!$A$1:$C$4,3,FALSE)</f>
        <v>600</v>
      </c>
      <c r="E811" s="56" t="str">
        <f>VLOOKUP(A811,CustomerLifestyle_Survey!$B$1:$G$1067,2,FALSE)</f>
        <v>Low Risk</v>
      </c>
      <c r="F811" s="56" t="str">
        <f>VLOOKUP($A811,CustomerLifestyle_Survey!$B$1:$G$1067,F$1,FALSE)</f>
        <v>30 - 60</v>
      </c>
      <c r="G811" s="56">
        <f>VLOOKUP($A811,CustomerLifestyle_Survey!$B$1:$G$1067,G$1,FALSE)</f>
        <v>0</v>
      </c>
      <c r="H811" s="56">
        <f>VLOOKUP($A811,CustomerLifestyle_Survey!$B$1:$G$1067,H$1,FALSE)</f>
        <v>1</v>
      </c>
      <c r="I811" s="56">
        <f>VLOOKUP($A811,CustomerLifestyle_Survey!$B$1:$G$1067,I$1,FALSE)</f>
        <v>0</v>
      </c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22.5" customHeight="1">
      <c r="A812" s="56" t="s">
        <v>1639</v>
      </c>
      <c r="B812" s="56" t="s">
        <v>1640</v>
      </c>
      <c r="C812" s="56" t="s">
        <v>8</v>
      </c>
      <c r="D812" s="61">
        <f>VLOOKUP(C812,Product_Pricing!$A$1:$C$4,3,FALSE)</f>
        <v>600</v>
      </c>
      <c r="E812" s="56" t="str">
        <f>VLOOKUP(A812,CustomerLifestyle_Survey!$B$1:$G$1067,2,FALSE)</f>
        <v>Low Risk</v>
      </c>
      <c r="F812" s="56" t="str">
        <f>VLOOKUP($A812,CustomerLifestyle_Survey!$B$1:$G$1067,F$1,FALSE)</f>
        <v>30 - 60</v>
      </c>
      <c r="G812" s="56">
        <f>VLOOKUP($A812,CustomerLifestyle_Survey!$B$1:$G$1067,G$1,FALSE)</f>
        <v>0</v>
      </c>
      <c r="H812" s="56">
        <f>VLOOKUP($A812,CustomerLifestyle_Survey!$B$1:$G$1067,H$1,FALSE)</f>
        <v>1</v>
      </c>
      <c r="I812" s="56">
        <f>VLOOKUP($A812,CustomerLifestyle_Survey!$B$1:$G$1067,I$1,FALSE)</f>
        <v>0</v>
      </c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22.5" customHeight="1">
      <c r="A813" s="56" t="s">
        <v>1641</v>
      </c>
      <c r="B813" s="56" t="s">
        <v>1642</v>
      </c>
      <c r="C813" s="56" t="s">
        <v>8</v>
      </c>
      <c r="D813" s="61">
        <f>VLOOKUP(C813,Product_Pricing!$A$1:$C$4,3,FALSE)</f>
        <v>600</v>
      </c>
      <c r="E813" s="56" t="str">
        <f>VLOOKUP(A813,CustomerLifestyle_Survey!$B$1:$G$1067,2,FALSE)</f>
        <v>Low Risk</v>
      </c>
      <c r="F813" s="56" t="str">
        <f>VLOOKUP($A813,CustomerLifestyle_Survey!$B$1:$G$1067,F$1,FALSE)</f>
        <v>30 - 60</v>
      </c>
      <c r="G813" s="56">
        <f>VLOOKUP($A813,CustomerLifestyle_Survey!$B$1:$G$1067,G$1,FALSE)</f>
        <v>0</v>
      </c>
      <c r="H813" s="56">
        <f>VLOOKUP($A813,CustomerLifestyle_Survey!$B$1:$G$1067,H$1,FALSE)</f>
        <v>1</v>
      </c>
      <c r="I813" s="56">
        <f>VLOOKUP($A813,CustomerLifestyle_Survey!$B$1:$G$1067,I$1,FALSE)</f>
        <v>0</v>
      </c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22.5" customHeight="1">
      <c r="A814" s="56" t="s">
        <v>1643</v>
      </c>
      <c r="B814" s="56" t="s">
        <v>1644</v>
      </c>
      <c r="C814" s="56" t="s">
        <v>8</v>
      </c>
      <c r="D814" s="61">
        <f>VLOOKUP(C814,Product_Pricing!$A$1:$C$4,3,FALSE)</f>
        <v>600</v>
      </c>
      <c r="E814" s="56" t="str">
        <f>VLOOKUP(A814,CustomerLifestyle_Survey!$B$1:$G$1067,2,FALSE)</f>
        <v>Low Risk</v>
      </c>
      <c r="F814" s="56" t="str">
        <f>VLOOKUP($A814,CustomerLifestyle_Survey!$B$1:$G$1067,F$1,FALSE)</f>
        <v>30 - 60</v>
      </c>
      <c r="G814" s="56">
        <f>VLOOKUP($A814,CustomerLifestyle_Survey!$B$1:$G$1067,G$1,FALSE)</f>
        <v>0</v>
      </c>
      <c r="H814" s="56">
        <f>VLOOKUP($A814,CustomerLifestyle_Survey!$B$1:$G$1067,H$1,FALSE)</f>
        <v>1</v>
      </c>
      <c r="I814" s="56">
        <f>VLOOKUP($A814,CustomerLifestyle_Survey!$B$1:$G$1067,I$1,FALSE)</f>
        <v>0</v>
      </c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22.5" customHeight="1">
      <c r="A815" s="56" t="s">
        <v>1645</v>
      </c>
      <c r="B815" s="56" t="s">
        <v>1646</v>
      </c>
      <c r="C815" s="56" t="s">
        <v>8</v>
      </c>
      <c r="D815" s="61">
        <f>VLOOKUP(C815,Product_Pricing!$A$1:$C$4,3,FALSE)</f>
        <v>600</v>
      </c>
      <c r="E815" s="56" t="str">
        <f>VLOOKUP(A815,CustomerLifestyle_Survey!$B$1:$G$1067,2,FALSE)</f>
        <v>Low Risk</v>
      </c>
      <c r="F815" s="56" t="str">
        <f>VLOOKUP($A815,CustomerLifestyle_Survey!$B$1:$G$1067,F$1,FALSE)</f>
        <v>30 - 60</v>
      </c>
      <c r="G815" s="56">
        <f>VLOOKUP($A815,CustomerLifestyle_Survey!$B$1:$G$1067,G$1,FALSE)</f>
        <v>0</v>
      </c>
      <c r="H815" s="56">
        <f>VLOOKUP($A815,CustomerLifestyle_Survey!$B$1:$G$1067,H$1,FALSE)</f>
        <v>1</v>
      </c>
      <c r="I815" s="56">
        <f>VLOOKUP($A815,CustomerLifestyle_Survey!$B$1:$G$1067,I$1,FALSE)</f>
        <v>0</v>
      </c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22.5" customHeight="1">
      <c r="A816" s="56" t="s">
        <v>1647</v>
      </c>
      <c r="B816" s="56" t="s">
        <v>1648</v>
      </c>
      <c r="C816" s="56" t="s">
        <v>8</v>
      </c>
      <c r="D816" s="61">
        <f>VLOOKUP(C816,Product_Pricing!$A$1:$C$4,3,FALSE)</f>
        <v>600</v>
      </c>
      <c r="E816" s="56" t="str">
        <f>VLOOKUP(A816,CustomerLifestyle_Survey!$B$1:$G$1067,2,FALSE)</f>
        <v>Low Risk</v>
      </c>
      <c r="F816" s="56" t="str">
        <f>VLOOKUP($A816,CustomerLifestyle_Survey!$B$1:$G$1067,F$1,FALSE)</f>
        <v>30 - 60</v>
      </c>
      <c r="G816" s="56">
        <f>VLOOKUP($A816,CustomerLifestyle_Survey!$B$1:$G$1067,G$1,FALSE)</f>
        <v>0</v>
      </c>
      <c r="H816" s="56">
        <f>VLOOKUP($A816,CustomerLifestyle_Survey!$B$1:$G$1067,H$1,FALSE)</f>
        <v>1</v>
      </c>
      <c r="I816" s="56">
        <f>VLOOKUP($A816,CustomerLifestyle_Survey!$B$1:$G$1067,I$1,FALSE)</f>
        <v>0</v>
      </c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22.5" customHeight="1">
      <c r="A817" s="56" t="s">
        <v>1649</v>
      </c>
      <c r="B817" s="56" t="s">
        <v>1650</v>
      </c>
      <c r="C817" s="56" t="s">
        <v>8</v>
      </c>
      <c r="D817" s="61">
        <f>VLOOKUP(C817,Product_Pricing!$A$1:$C$4,3,FALSE)</f>
        <v>600</v>
      </c>
      <c r="E817" s="56" t="str">
        <f>VLOOKUP(A817,CustomerLifestyle_Survey!$B$1:$G$1067,2,FALSE)</f>
        <v>Low Risk</v>
      </c>
      <c r="F817" s="56" t="str">
        <f>VLOOKUP($A817,CustomerLifestyle_Survey!$B$1:$G$1067,F$1,FALSE)</f>
        <v>30 - 60</v>
      </c>
      <c r="G817" s="56">
        <f>VLOOKUP($A817,CustomerLifestyle_Survey!$B$1:$G$1067,G$1,FALSE)</f>
        <v>0</v>
      </c>
      <c r="H817" s="56">
        <f>VLOOKUP($A817,CustomerLifestyle_Survey!$B$1:$G$1067,H$1,FALSE)</f>
        <v>1</v>
      </c>
      <c r="I817" s="56">
        <f>VLOOKUP($A817,CustomerLifestyle_Survey!$B$1:$G$1067,I$1,FALSE)</f>
        <v>0</v>
      </c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22.5" customHeight="1">
      <c r="A818" s="56" t="s">
        <v>1651</v>
      </c>
      <c r="B818" s="56" t="s">
        <v>1652</v>
      </c>
      <c r="C818" s="56" t="s">
        <v>8</v>
      </c>
      <c r="D818" s="61">
        <f>VLOOKUP(C818,Product_Pricing!$A$1:$C$4,3,FALSE)</f>
        <v>600</v>
      </c>
      <c r="E818" s="56" t="str">
        <f>VLOOKUP(A818,CustomerLifestyle_Survey!$B$1:$G$1067,2,FALSE)</f>
        <v>Low Risk</v>
      </c>
      <c r="F818" s="56" t="str">
        <f>VLOOKUP($A818,CustomerLifestyle_Survey!$B$1:$G$1067,F$1,FALSE)</f>
        <v>30 - 60</v>
      </c>
      <c r="G818" s="56">
        <f>VLOOKUP($A818,CustomerLifestyle_Survey!$B$1:$G$1067,G$1,FALSE)</f>
        <v>0</v>
      </c>
      <c r="H818" s="56">
        <f>VLOOKUP($A818,CustomerLifestyle_Survey!$B$1:$G$1067,H$1,FALSE)</f>
        <v>1</v>
      </c>
      <c r="I818" s="56">
        <f>VLOOKUP($A818,CustomerLifestyle_Survey!$B$1:$G$1067,I$1,FALSE)</f>
        <v>0</v>
      </c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22.5" customHeight="1">
      <c r="A819" s="56" t="s">
        <v>1653</v>
      </c>
      <c r="B819" s="56" t="s">
        <v>1654</v>
      </c>
      <c r="C819" s="56" t="s">
        <v>8</v>
      </c>
      <c r="D819" s="61">
        <f>VLOOKUP(C819,Product_Pricing!$A$1:$C$4,3,FALSE)</f>
        <v>600</v>
      </c>
      <c r="E819" s="56" t="str">
        <f>VLOOKUP(A819,CustomerLifestyle_Survey!$B$1:$G$1067,2,FALSE)</f>
        <v>Low Risk</v>
      </c>
      <c r="F819" s="56" t="str">
        <f>VLOOKUP($A819,CustomerLifestyle_Survey!$B$1:$G$1067,F$1,FALSE)</f>
        <v>30 - 60</v>
      </c>
      <c r="G819" s="56">
        <f>VLOOKUP($A819,CustomerLifestyle_Survey!$B$1:$G$1067,G$1,FALSE)</f>
        <v>0</v>
      </c>
      <c r="H819" s="56">
        <f>VLOOKUP($A819,CustomerLifestyle_Survey!$B$1:$G$1067,H$1,FALSE)</f>
        <v>1</v>
      </c>
      <c r="I819" s="56">
        <f>VLOOKUP($A819,CustomerLifestyle_Survey!$B$1:$G$1067,I$1,FALSE)</f>
        <v>0</v>
      </c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22.5" customHeight="1">
      <c r="A820" s="56" t="s">
        <v>1655</v>
      </c>
      <c r="B820" s="56" t="s">
        <v>1656</v>
      </c>
      <c r="C820" s="56" t="s">
        <v>8</v>
      </c>
      <c r="D820" s="61">
        <f>VLOOKUP(C820,Product_Pricing!$A$1:$C$4,3,FALSE)</f>
        <v>600</v>
      </c>
      <c r="E820" s="56" t="str">
        <f>VLOOKUP(A820,CustomerLifestyle_Survey!$B$1:$G$1067,2,FALSE)</f>
        <v>Low Risk</v>
      </c>
      <c r="F820" s="56" t="str">
        <f>VLOOKUP($A820,CustomerLifestyle_Survey!$B$1:$G$1067,F$1,FALSE)</f>
        <v>30 - 60</v>
      </c>
      <c r="G820" s="56">
        <f>VLOOKUP($A820,CustomerLifestyle_Survey!$B$1:$G$1067,G$1,FALSE)</f>
        <v>0</v>
      </c>
      <c r="H820" s="56">
        <f>VLOOKUP($A820,CustomerLifestyle_Survey!$B$1:$G$1067,H$1,FALSE)</f>
        <v>1</v>
      </c>
      <c r="I820" s="56">
        <f>VLOOKUP($A820,CustomerLifestyle_Survey!$B$1:$G$1067,I$1,FALSE)</f>
        <v>0</v>
      </c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22.5" customHeight="1">
      <c r="A821" s="56" t="s">
        <v>1657</v>
      </c>
      <c r="B821" s="56" t="s">
        <v>1658</v>
      </c>
      <c r="C821" s="56" t="s">
        <v>8</v>
      </c>
      <c r="D821" s="61">
        <f>VLOOKUP(C821,Product_Pricing!$A$1:$C$4,3,FALSE)</f>
        <v>600</v>
      </c>
      <c r="E821" s="56" t="str">
        <f>VLOOKUP(A821,CustomerLifestyle_Survey!$B$1:$G$1067,2,FALSE)</f>
        <v>Low Risk</v>
      </c>
      <c r="F821" s="56" t="str">
        <f>VLOOKUP($A821,CustomerLifestyle_Survey!$B$1:$G$1067,F$1,FALSE)</f>
        <v>30 - 60</v>
      </c>
      <c r="G821" s="56">
        <f>VLOOKUP($A821,CustomerLifestyle_Survey!$B$1:$G$1067,G$1,FALSE)</f>
        <v>0</v>
      </c>
      <c r="H821" s="56">
        <f>VLOOKUP($A821,CustomerLifestyle_Survey!$B$1:$G$1067,H$1,FALSE)</f>
        <v>1</v>
      </c>
      <c r="I821" s="56">
        <f>VLOOKUP($A821,CustomerLifestyle_Survey!$B$1:$G$1067,I$1,FALSE)</f>
        <v>0</v>
      </c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22.5" customHeight="1">
      <c r="A822" s="56" t="s">
        <v>1659</v>
      </c>
      <c r="B822" s="56" t="s">
        <v>1660</v>
      </c>
      <c r="C822" s="56" t="s">
        <v>8</v>
      </c>
      <c r="D822" s="61">
        <f>VLOOKUP(C822,Product_Pricing!$A$1:$C$4,3,FALSE)</f>
        <v>600</v>
      </c>
      <c r="E822" s="56" t="str">
        <f>VLOOKUP(A822,CustomerLifestyle_Survey!$B$1:$G$1067,2,FALSE)</f>
        <v>Low Risk</v>
      </c>
      <c r="F822" s="56" t="str">
        <f>VLOOKUP($A822,CustomerLifestyle_Survey!$B$1:$G$1067,F$1,FALSE)</f>
        <v>30 - 60</v>
      </c>
      <c r="G822" s="56">
        <f>VLOOKUP($A822,CustomerLifestyle_Survey!$B$1:$G$1067,G$1,FALSE)</f>
        <v>0</v>
      </c>
      <c r="H822" s="56">
        <f>VLOOKUP($A822,CustomerLifestyle_Survey!$B$1:$G$1067,H$1,FALSE)</f>
        <v>1</v>
      </c>
      <c r="I822" s="56">
        <f>VLOOKUP($A822,CustomerLifestyle_Survey!$B$1:$G$1067,I$1,FALSE)</f>
        <v>0</v>
      </c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22.5" customHeight="1">
      <c r="A823" s="56" t="s">
        <v>1661</v>
      </c>
      <c r="B823" s="56" t="s">
        <v>1662</v>
      </c>
      <c r="C823" s="56" t="s">
        <v>8</v>
      </c>
      <c r="D823" s="61">
        <f>VLOOKUP(C823,Product_Pricing!$A$1:$C$4,3,FALSE)</f>
        <v>600</v>
      </c>
      <c r="E823" s="56" t="str">
        <f>VLOOKUP(A823,CustomerLifestyle_Survey!$B$1:$G$1067,2,FALSE)</f>
        <v>Low Risk</v>
      </c>
      <c r="F823" s="56" t="str">
        <f>VLOOKUP($A823,CustomerLifestyle_Survey!$B$1:$G$1067,F$1,FALSE)</f>
        <v>30 - 60</v>
      </c>
      <c r="G823" s="56">
        <f>VLOOKUP($A823,CustomerLifestyle_Survey!$B$1:$G$1067,G$1,FALSE)</f>
        <v>0</v>
      </c>
      <c r="H823" s="56">
        <f>VLOOKUP($A823,CustomerLifestyle_Survey!$B$1:$G$1067,H$1,FALSE)</f>
        <v>1</v>
      </c>
      <c r="I823" s="56">
        <f>VLOOKUP($A823,CustomerLifestyle_Survey!$B$1:$G$1067,I$1,FALSE)</f>
        <v>0</v>
      </c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22.5" customHeight="1">
      <c r="A824" s="56" t="s">
        <v>1663</v>
      </c>
      <c r="B824" s="56" t="s">
        <v>1664</v>
      </c>
      <c r="C824" s="56" t="s">
        <v>8</v>
      </c>
      <c r="D824" s="61">
        <f>VLOOKUP(C824,Product_Pricing!$A$1:$C$4,3,FALSE)</f>
        <v>600</v>
      </c>
      <c r="E824" s="56" t="str">
        <f>VLOOKUP(A824,CustomerLifestyle_Survey!$B$1:$G$1067,2,FALSE)</f>
        <v>Low Risk</v>
      </c>
      <c r="F824" s="56" t="str">
        <f>VLOOKUP($A824,CustomerLifestyle_Survey!$B$1:$G$1067,F$1,FALSE)</f>
        <v>30 - 60</v>
      </c>
      <c r="G824" s="56">
        <f>VLOOKUP($A824,CustomerLifestyle_Survey!$B$1:$G$1067,G$1,FALSE)</f>
        <v>0</v>
      </c>
      <c r="H824" s="56">
        <f>VLOOKUP($A824,CustomerLifestyle_Survey!$B$1:$G$1067,H$1,FALSE)</f>
        <v>1</v>
      </c>
      <c r="I824" s="56">
        <f>VLOOKUP($A824,CustomerLifestyle_Survey!$B$1:$G$1067,I$1,FALSE)</f>
        <v>0</v>
      </c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22.5" customHeight="1">
      <c r="A825" s="56" t="s">
        <v>1665</v>
      </c>
      <c r="B825" s="56" t="s">
        <v>1666</v>
      </c>
      <c r="C825" s="56" t="s">
        <v>8</v>
      </c>
      <c r="D825" s="61">
        <f>VLOOKUP(C825,Product_Pricing!$A$1:$C$4,3,FALSE)</f>
        <v>600</v>
      </c>
      <c r="E825" s="56" t="str">
        <f>VLOOKUP(A825,CustomerLifestyle_Survey!$B$1:$G$1067,2,FALSE)</f>
        <v>Low Risk</v>
      </c>
      <c r="F825" s="56" t="str">
        <f>VLOOKUP($A825,CustomerLifestyle_Survey!$B$1:$G$1067,F$1,FALSE)</f>
        <v>30 - 60</v>
      </c>
      <c r="G825" s="56">
        <f>VLOOKUP($A825,CustomerLifestyle_Survey!$B$1:$G$1067,G$1,FALSE)</f>
        <v>0</v>
      </c>
      <c r="H825" s="56">
        <f>VLOOKUP($A825,CustomerLifestyle_Survey!$B$1:$G$1067,H$1,FALSE)</f>
        <v>1</v>
      </c>
      <c r="I825" s="56">
        <f>VLOOKUP($A825,CustomerLifestyle_Survey!$B$1:$G$1067,I$1,FALSE)</f>
        <v>0</v>
      </c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22.5" customHeight="1">
      <c r="A826" s="56" t="s">
        <v>1667</v>
      </c>
      <c r="B826" s="56" t="s">
        <v>1668</v>
      </c>
      <c r="C826" s="56" t="s">
        <v>8</v>
      </c>
      <c r="D826" s="61">
        <f>VLOOKUP(C826,Product_Pricing!$A$1:$C$4,3,FALSE)</f>
        <v>600</v>
      </c>
      <c r="E826" s="56" t="str">
        <f>VLOOKUP(A826,CustomerLifestyle_Survey!$B$1:$G$1067,2,FALSE)</f>
        <v>Low Risk</v>
      </c>
      <c r="F826" s="56" t="str">
        <f>VLOOKUP($A826,CustomerLifestyle_Survey!$B$1:$G$1067,F$1,FALSE)</f>
        <v>30 - 60</v>
      </c>
      <c r="G826" s="56">
        <f>VLOOKUP($A826,CustomerLifestyle_Survey!$B$1:$G$1067,G$1,FALSE)</f>
        <v>0</v>
      </c>
      <c r="H826" s="56">
        <f>VLOOKUP($A826,CustomerLifestyle_Survey!$B$1:$G$1067,H$1,FALSE)</f>
        <v>1</v>
      </c>
      <c r="I826" s="56">
        <f>VLOOKUP($A826,CustomerLifestyle_Survey!$B$1:$G$1067,I$1,FALSE)</f>
        <v>0</v>
      </c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22.5" customHeight="1">
      <c r="A827" s="56" t="s">
        <v>1669</v>
      </c>
      <c r="B827" s="56" t="s">
        <v>1670</v>
      </c>
      <c r="C827" s="56" t="s">
        <v>8</v>
      </c>
      <c r="D827" s="61">
        <f>VLOOKUP(C827,Product_Pricing!$A$1:$C$4,3,FALSE)</f>
        <v>600</v>
      </c>
      <c r="E827" s="56" t="str">
        <f>VLOOKUP(A827,CustomerLifestyle_Survey!$B$1:$G$1067,2,FALSE)</f>
        <v>Low Risk</v>
      </c>
      <c r="F827" s="56" t="str">
        <f>VLOOKUP($A827,CustomerLifestyle_Survey!$B$1:$G$1067,F$1,FALSE)</f>
        <v>30 - 60</v>
      </c>
      <c r="G827" s="56">
        <f>VLOOKUP($A827,CustomerLifestyle_Survey!$B$1:$G$1067,G$1,FALSE)</f>
        <v>0</v>
      </c>
      <c r="H827" s="56">
        <f>VLOOKUP($A827,CustomerLifestyle_Survey!$B$1:$G$1067,H$1,FALSE)</f>
        <v>1</v>
      </c>
      <c r="I827" s="56">
        <f>VLOOKUP($A827,CustomerLifestyle_Survey!$B$1:$G$1067,I$1,FALSE)</f>
        <v>0</v>
      </c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22.5" customHeight="1">
      <c r="A828" s="56" t="s">
        <v>1671</v>
      </c>
      <c r="B828" s="56" t="s">
        <v>1672</v>
      </c>
      <c r="C828" s="56" t="s">
        <v>8</v>
      </c>
      <c r="D828" s="61">
        <f>VLOOKUP(C828,Product_Pricing!$A$1:$C$4,3,FALSE)</f>
        <v>600</v>
      </c>
      <c r="E828" s="56" t="str">
        <f>VLOOKUP(A828,CustomerLifestyle_Survey!$B$1:$G$1067,2,FALSE)</f>
        <v>Low Risk</v>
      </c>
      <c r="F828" s="56" t="str">
        <f>VLOOKUP($A828,CustomerLifestyle_Survey!$B$1:$G$1067,F$1,FALSE)</f>
        <v>30 - 60</v>
      </c>
      <c r="G828" s="56">
        <f>VLOOKUP($A828,CustomerLifestyle_Survey!$B$1:$G$1067,G$1,FALSE)</f>
        <v>0</v>
      </c>
      <c r="H828" s="56">
        <f>VLOOKUP($A828,CustomerLifestyle_Survey!$B$1:$G$1067,H$1,FALSE)</f>
        <v>1</v>
      </c>
      <c r="I828" s="56">
        <f>VLOOKUP($A828,CustomerLifestyle_Survey!$B$1:$G$1067,I$1,FALSE)</f>
        <v>0</v>
      </c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22.5" customHeight="1">
      <c r="A829" s="56" t="s">
        <v>1673</v>
      </c>
      <c r="B829" s="56" t="s">
        <v>1674</v>
      </c>
      <c r="C829" s="56" t="s">
        <v>8</v>
      </c>
      <c r="D829" s="61">
        <f>VLOOKUP(C829,Product_Pricing!$A$1:$C$4,3,FALSE)</f>
        <v>600</v>
      </c>
      <c r="E829" s="56" t="str">
        <f>VLOOKUP(A829,CustomerLifestyle_Survey!$B$1:$G$1067,2,FALSE)</f>
        <v>Low Risk</v>
      </c>
      <c r="F829" s="56" t="str">
        <f>VLOOKUP($A829,CustomerLifestyle_Survey!$B$1:$G$1067,F$1,FALSE)</f>
        <v>30 - 60</v>
      </c>
      <c r="G829" s="56">
        <f>VLOOKUP($A829,CustomerLifestyle_Survey!$B$1:$G$1067,G$1,FALSE)</f>
        <v>0</v>
      </c>
      <c r="H829" s="56">
        <f>VLOOKUP($A829,CustomerLifestyle_Survey!$B$1:$G$1067,H$1,FALSE)</f>
        <v>1</v>
      </c>
      <c r="I829" s="56">
        <f>VLOOKUP($A829,CustomerLifestyle_Survey!$B$1:$G$1067,I$1,FALSE)</f>
        <v>0</v>
      </c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22.5" customHeight="1">
      <c r="A830" s="56" t="s">
        <v>1675</v>
      </c>
      <c r="B830" s="56" t="s">
        <v>1676</v>
      </c>
      <c r="C830" s="56" t="s">
        <v>8</v>
      </c>
      <c r="D830" s="61">
        <f>VLOOKUP(C830,Product_Pricing!$A$1:$C$4,3,FALSE)</f>
        <v>600</v>
      </c>
      <c r="E830" s="56" t="str">
        <f>VLOOKUP(A830,CustomerLifestyle_Survey!$B$1:$G$1067,2,FALSE)</f>
        <v>Low Risk</v>
      </c>
      <c r="F830" s="56" t="str">
        <f>VLOOKUP($A830,CustomerLifestyle_Survey!$B$1:$G$1067,F$1,FALSE)</f>
        <v>30 - 60</v>
      </c>
      <c r="G830" s="56">
        <f>VLOOKUP($A830,CustomerLifestyle_Survey!$B$1:$G$1067,G$1,FALSE)</f>
        <v>0</v>
      </c>
      <c r="H830" s="56">
        <f>VLOOKUP($A830,CustomerLifestyle_Survey!$B$1:$G$1067,H$1,FALSE)</f>
        <v>1</v>
      </c>
      <c r="I830" s="56">
        <f>VLOOKUP($A830,CustomerLifestyle_Survey!$B$1:$G$1067,I$1,FALSE)</f>
        <v>0</v>
      </c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22.5" customHeight="1">
      <c r="A831" s="56" t="s">
        <v>1677</v>
      </c>
      <c r="B831" s="56" t="s">
        <v>1678</v>
      </c>
      <c r="C831" s="56" t="s">
        <v>8</v>
      </c>
      <c r="D831" s="61">
        <f>VLOOKUP(C831,Product_Pricing!$A$1:$C$4,3,FALSE)</f>
        <v>600</v>
      </c>
      <c r="E831" s="56" t="str">
        <f>VLOOKUP(A831,CustomerLifestyle_Survey!$B$1:$G$1067,2,FALSE)</f>
        <v>Low Risk</v>
      </c>
      <c r="F831" s="56" t="str">
        <f>VLOOKUP($A831,CustomerLifestyle_Survey!$B$1:$G$1067,F$1,FALSE)</f>
        <v>30 - 60</v>
      </c>
      <c r="G831" s="56">
        <f>VLOOKUP($A831,CustomerLifestyle_Survey!$B$1:$G$1067,G$1,FALSE)</f>
        <v>0</v>
      </c>
      <c r="H831" s="56">
        <f>VLOOKUP($A831,CustomerLifestyle_Survey!$B$1:$G$1067,H$1,FALSE)</f>
        <v>1</v>
      </c>
      <c r="I831" s="56">
        <f>VLOOKUP($A831,CustomerLifestyle_Survey!$B$1:$G$1067,I$1,FALSE)</f>
        <v>0</v>
      </c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22.5" customHeight="1">
      <c r="A832" s="56" t="s">
        <v>1679</v>
      </c>
      <c r="B832" s="56" t="s">
        <v>1680</v>
      </c>
      <c r="C832" s="56" t="s">
        <v>8</v>
      </c>
      <c r="D832" s="61">
        <f>VLOOKUP(C832,Product_Pricing!$A$1:$C$4,3,FALSE)</f>
        <v>600</v>
      </c>
      <c r="E832" s="56" t="str">
        <f>VLOOKUP(A832,CustomerLifestyle_Survey!$B$1:$G$1067,2,FALSE)</f>
        <v>Low Risk</v>
      </c>
      <c r="F832" s="56" t="str">
        <f>VLOOKUP($A832,CustomerLifestyle_Survey!$B$1:$G$1067,F$1,FALSE)</f>
        <v>30 - 60</v>
      </c>
      <c r="G832" s="56">
        <f>VLOOKUP($A832,CustomerLifestyle_Survey!$B$1:$G$1067,G$1,FALSE)</f>
        <v>0</v>
      </c>
      <c r="H832" s="56">
        <f>VLOOKUP($A832,CustomerLifestyle_Survey!$B$1:$G$1067,H$1,FALSE)</f>
        <v>1</v>
      </c>
      <c r="I832" s="56">
        <f>VLOOKUP($A832,CustomerLifestyle_Survey!$B$1:$G$1067,I$1,FALSE)</f>
        <v>0</v>
      </c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22.5" customHeight="1">
      <c r="A833" s="56" t="s">
        <v>1681</v>
      </c>
      <c r="B833" s="56" t="s">
        <v>1682</v>
      </c>
      <c r="C833" s="56" t="s">
        <v>8</v>
      </c>
      <c r="D833" s="61">
        <f>VLOOKUP(C833,Product_Pricing!$A$1:$C$4,3,FALSE)</f>
        <v>600</v>
      </c>
      <c r="E833" s="56" t="str">
        <f>VLOOKUP(A833,CustomerLifestyle_Survey!$B$1:$G$1067,2,FALSE)</f>
        <v>Low Risk</v>
      </c>
      <c r="F833" s="56" t="str">
        <f>VLOOKUP($A833,CustomerLifestyle_Survey!$B$1:$G$1067,F$1,FALSE)</f>
        <v>30 - 60</v>
      </c>
      <c r="G833" s="56">
        <f>VLOOKUP($A833,CustomerLifestyle_Survey!$B$1:$G$1067,G$1,FALSE)</f>
        <v>0</v>
      </c>
      <c r="H833" s="56">
        <f>VLOOKUP($A833,CustomerLifestyle_Survey!$B$1:$G$1067,H$1,FALSE)</f>
        <v>1</v>
      </c>
      <c r="I833" s="56">
        <f>VLOOKUP($A833,CustomerLifestyle_Survey!$B$1:$G$1067,I$1,FALSE)</f>
        <v>0</v>
      </c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22.5" customHeight="1">
      <c r="A834" s="56" t="s">
        <v>1683</v>
      </c>
      <c r="B834" s="56" t="s">
        <v>1684</v>
      </c>
      <c r="C834" s="56" t="s">
        <v>8</v>
      </c>
      <c r="D834" s="61">
        <f>VLOOKUP(C834,Product_Pricing!$A$1:$C$4,3,FALSE)</f>
        <v>600</v>
      </c>
      <c r="E834" s="56" t="str">
        <f>VLOOKUP(A834,CustomerLifestyle_Survey!$B$1:$G$1067,2,FALSE)</f>
        <v>Low Risk</v>
      </c>
      <c r="F834" s="56" t="str">
        <f>VLOOKUP($A834,CustomerLifestyle_Survey!$B$1:$G$1067,F$1,FALSE)</f>
        <v>30 - 60</v>
      </c>
      <c r="G834" s="56">
        <f>VLOOKUP($A834,CustomerLifestyle_Survey!$B$1:$G$1067,G$1,FALSE)</f>
        <v>0</v>
      </c>
      <c r="H834" s="56">
        <f>VLOOKUP($A834,CustomerLifestyle_Survey!$B$1:$G$1067,H$1,FALSE)</f>
        <v>1</v>
      </c>
      <c r="I834" s="56">
        <f>VLOOKUP($A834,CustomerLifestyle_Survey!$B$1:$G$1067,I$1,FALSE)</f>
        <v>0</v>
      </c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22.5" customHeight="1">
      <c r="A835" s="56" t="s">
        <v>1685</v>
      </c>
      <c r="B835" s="56" t="s">
        <v>1686</v>
      </c>
      <c r="C835" s="56" t="s">
        <v>8</v>
      </c>
      <c r="D835" s="61">
        <f>VLOOKUP(C835,Product_Pricing!$A$1:$C$4,3,FALSE)</f>
        <v>600</v>
      </c>
      <c r="E835" s="56" t="str">
        <f>VLOOKUP(A835,CustomerLifestyle_Survey!$B$1:$G$1067,2,FALSE)</f>
        <v>Low Risk</v>
      </c>
      <c r="F835" s="56" t="str">
        <f>VLOOKUP($A835,CustomerLifestyle_Survey!$B$1:$G$1067,F$1,FALSE)</f>
        <v>30 - 60</v>
      </c>
      <c r="G835" s="56">
        <f>VLOOKUP($A835,CustomerLifestyle_Survey!$B$1:$G$1067,G$1,FALSE)</f>
        <v>0</v>
      </c>
      <c r="H835" s="56">
        <f>VLOOKUP($A835,CustomerLifestyle_Survey!$B$1:$G$1067,H$1,FALSE)</f>
        <v>1</v>
      </c>
      <c r="I835" s="56">
        <f>VLOOKUP($A835,CustomerLifestyle_Survey!$B$1:$G$1067,I$1,FALSE)</f>
        <v>0</v>
      </c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22.5" customHeight="1">
      <c r="A836" s="56" t="s">
        <v>1687</v>
      </c>
      <c r="B836" s="56" t="s">
        <v>1688</v>
      </c>
      <c r="C836" s="56" t="s">
        <v>8</v>
      </c>
      <c r="D836" s="61">
        <f>VLOOKUP(C836,Product_Pricing!$A$1:$C$4,3,FALSE)</f>
        <v>600</v>
      </c>
      <c r="E836" s="56" t="str">
        <f>VLOOKUP(A836,CustomerLifestyle_Survey!$B$1:$G$1067,2,FALSE)</f>
        <v>Low Risk</v>
      </c>
      <c r="F836" s="56" t="str">
        <f>VLOOKUP($A836,CustomerLifestyle_Survey!$B$1:$G$1067,F$1,FALSE)</f>
        <v>30 - 60</v>
      </c>
      <c r="G836" s="56">
        <f>VLOOKUP($A836,CustomerLifestyle_Survey!$B$1:$G$1067,G$1,FALSE)</f>
        <v>0</v>
      </c>
      <c r="H836" s="56">
        <f>VLOOKUP($A836,CustomerLifestyle_Survey!$B$1:$G$1067,H$1,FALSE)</f>
        <v>1</v>
      </c>
      <c r="I836" s="56">
        <f>VLOOKUP($A836,CustomerLifestyle_Survey!$B$1:$G$1067,I$1,FALSE)</f>
        <v>0</v>
      </c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22.5" customHeight="1">
      <c r="A837" s="56" t="s">
        <v>1689</v>
      </c>
      <c r="B837" s="56" t="s">
        <v>1690</v>
      </c>
      <c r="C837" s="56" t="s">
        <v>8</v>
      </c>
      <c r="D837" s="61">
        <f>VLOOKUP(C837,Product_Pricing!$A$1:$C$4,3,FALSE)</f>
        <v>600</v>
      </c>
      <c r="E837" s="56" t="str">
        <f>VLOOKUP(A837,CustomerLifestyle_Survey!$B$1:$G$1067,2,FALSE)</f>
        <v>Low Risk</v>
      </c>
      <c r="F837" s="56" t="str">
        <f>VLOOKUP($A837,CustomerLifestyle_Survey!$B$1:$G$1067,F$1,FALSE)</f>
        <v>30 - 60</v>
      </c>
      <c r="G837" s="56">
        <f>VLOOKUP($A837,CustomerLifestyle_Survey!$B$1:$G$1067,G$1,FALSE)</f>
        <v>0</v>
      </c>
      <c r="H837" s="56">
        <f>VLOOKUP($A837,CustomerLifestyle_Survey!$B$1:$G$1067,H$1,FALSE)</f>
        <v>1</v>
      </c>
      <c r="I837" s="56">
        <f>VLOOKUP($A837,CustomerLifestyle_Survey!$B$1:$G$1067,I$1,FALSE)</f>
        <v>0</v>
      </c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22.5" customHeight="1">
      <c r="A838" s="56" t="s">
        <v>1691</v>
      </c>
      <c r="B838" s="56" t="s">
        <v>1692</v>
      </c>
      <c r="C838" s="56" t="s">
        <v>8</v>
      </c>
      <c r="D838" s="61">
        <f>VLOOKUP(C838,Product_Pricing!$A$1:$C$4,3,FALSE)</f>
        <v>600</v>
      </c>
      <c r="E838" s="56" t="str">
        <f>VLOOKUP(A838,CustomerLifestyle_Survey!$B$1:$G$1067,2,FALSE)</f>
        <v>Low Risk</v>
      </c>
      <c r="F838" s="56" t="str">
        <f>VLOOKUP($A838,CustomerLifestyle_Survey!$B$1:$G$1067,F$1,FALSE)</f>
        <v>30 - 60</v>
      </c>
      <c r="G838" s="56">
        <f>VLOOKUP($A838,CustomerLifestyle_Survey!$B$1:$G$1067,G$1,FALSE)</f>
        <v>0</v>
      </c>
      <c r="H838" s="56">
        <f>VLOOKUP($A838,CustomerLifestyle_Survey!$B$1:$G$1067,H$1,FALSE)</f>
        <v>1</v>
      </c>
      <c r="I838" s="56">
        <f>VLOOKUP($A838,CustomerLifestyle_Survey!$B$1:$G$1067,I$1,FALSE)</f>
        <v>0</v>
      </c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22.5" customHeight="1">
      <c r="A839" s="56" t="s">
        <v>1693</v>
      </c>
      <c r="B839" s="56" t="s">
        <v>1694</v>
      </c>
      <c r="C839" s="56" t="s">
        <v>8</v>
      </c>
      <c r="D839" s="61">
        <f>VLOOKUP(C839,Product_Pricing!$A$1:$C$4,3,FALSE)</f>
        <v>600</v>
      </c>
      <c r="E839" s="56" t="str">
        <f>VLOOKUP(A839,CustomerLifestyle_Survey!$B$1:$G$1067,2,FALSE)</f>
        <v>Low Risk</v>
      </c>
      <c r="F839" s="56" t="str">
        <f>VLOOKUP($A839,CustomerLifestyle_Survey!$B$1:$G$1067,F$1,FALSE)</f>
        <v>30 - 60</v>
      </c>
      <c r="G839" s="56">
        <f>VLOOKUP($A839,CustomerLifestyle_Survey!$B$1:$G$1067,G$1,FALSE)</f>
        <v>0</v>
      </c>
      <c r="H839" s="56">
        <f>VLOOKUP($A839,CustomerLifestyle_Survey!$B$1:$G$1067,H$1,FALSE)</f>
        <v>1</v>
      </c>
      <c r="I839" s="56">
        <f>VLOOKUP($A839,CustomerLifestyle_Survey!$B$1:$G$1067,I$1,FALSE)</f>
        <v>0</v>
      </c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22.5" customHeight="1">
      <c r="A840" s="56" t="s">
        <v>1695</v>
      </c>
      <c r="B840" s="56" t="s">
        <v>1696</v>
      </c>
      <c r="C840" s="56" t="s">
        <v>8</v>
      </c>
      <c r="D840" s="61">
        <f>VLOOKUP(C840,Product_Pricing!$A$1:$C$4,3,FALSE)</f>
        <v>600</v>
      </c>
      <c r="E840" s="56" t="str">
        <f>VLOOKUP(A840,CustomerLifestyle_Survey!$B$1:$G$1067,2,FALSE)</f>
        <v>Low Risk</v>
      </c>
      <c r="F840" s="56" t="str">
        <f>VLOOKUP($A840,CustomerLifestyle_Survey!$B$1:$G$1067,F$1,FALSE)</f>
        <v>30 - 60</v>
      </c>
      <c r="G840" s="56">
        <f>VLOOKUP($A840,CustomerLifestyle_Survey!$B$1:$G$1067,G$1,FALSE)</f>
        <v>0</v>
      </c>
      <c r="H840" s="56">
        <f>VLOOKUP($A840,CustomerLifestyle_Survey!$B$1:$G$1067,H$1,FALSE)</f>
        <v>1</v>
      </c>
      <c r="I840" s="56">
        <f>VLOOKUP($A840,CustomerLifestyle_Survey!$B$1:$G$1067,I$1,FALSE)</f>
        <v>0</v>
      </c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22.5" customHeight="1">
      <c r="A841" s="56" t="s">
        <v>1697</v>
      </c>
      <c r="B841" s="56" t="s">
        <v>1698</v>
      </c>
      <c r="C841" s="56" t="s">
        <v>8</v>
      </c>
      <c r="D841" s="61">
        <f>VLOOKUP(C841,Product_Pricing!$A$1:$C$4,3,FALSE)</f>
        <v>600</v>
      </c>
      <c r="E841" s="56" t="str">
        <f>VLOOKUP(A841,CustomerLifestyle_Survey!$B$1:$G$1067,2,FALSE)</f>
        <v>Low Risk</v>
      </c>
      <c r="F841" s="56" t="str">
        <f>VLOOKUP($A841,CustomerLifestyle_Survey!$B$1:$G$1067,F$1,FALSE)</f>
        <v>30 - 60</v>
      </c>
      <c r="G841" s="56">
        <f>VLOOKUP($A841,CustomerLifestyle_Survey!$B$1:$G$1067,G$1,FALSE)</f>
        <v>0</v>
      </c>
      <c r="H841" s="56">
        <f>VLOOKUP($A841,CustomerLifestyle_Survey!$B$1:$G$1067,H$1,FALSE)</f>
        <v>1</v>
      </c>
      <c r="I841" s="56">
        <f>VLOOKUP($A841,CustomerLifestyle_Survey!$B$1:$G$1067,I$1,FALSE)</f>
        <v>0</v>
      </c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22.5" customHeight="1">
      <c r="A842" s="56" t="s">
        <v>1699</v>
      </c>
      <c r="B842" s="56" t="s">
        <v>1700</v>
      </c>
      <c r="C842" s="56" t="s">
        <v>8</v>
      </c>
      <c r="D842" s="61">
        <f>VLOOKUP(C842,Product_Pricing!$A$1:$C$4,3,FALSE)</f>
        <v>600</v>
      </c>
      <c r="E842" s="56" t="str">
        <f>VLOOKUP(A842,CustomerLifestyle_Survey!$B$1:$G$1067,2,FALSE)</f>
        <v>Low Risk</v>
      </c>
      <c r="F842" s="56" t="str">
        <f>VLOOKUP($A842,CustomerLifestyle_Survey!$B$1:$G$1067,F$1,FALSE)</f>
        <v>30 - 60</v>
      </c>
      <c r="G842" s="56">
        <f>VLOOKUP($A842,CustomerLifestyle_Survey!$B$1:$G$1067,G$1,FALSE)</f>
        <v>0</v>
      </c>
      <c r="H842" s="56">
        <f>VLOOKUP($A842,CustomerLifestyle_Survey!$B$1:$G$1067,H$1,FALSE)</f>
        <v>1</v>
      </c>
      <c r="I842" s="56">
        <f>VLOOKUP($A842,CustomerLifestyle_Survey!$B$1:$G$1067,I$1,FALSE)</f>
        <v>0</v>
      </c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22.5" customHeight="1">
      <c r="A843" s="56" t="s">
        <v>1701</v>
      </c>
      <c r="B843" s="56" t="s">
        <v>1702</v>
      </c>
      <c r="C843" s="56" t="s">
        <v>8</v>
      </c>
      <c r="D843" s="61">
        <f>VLOOKUP(C843,Product_Pricing!$A$1:$C$4,3,FALSE)</f>
        <v>600</v>
      </c>
      <c r="E843" s="56" t="str">
        <f>VLOOKUP(A843,CustomerLifestyle_Survey!$B$1:$G$1067,2,FALSE)</f>
        <v>Low Risk</v>
      </c>
      <c r="F843" s="56" t="str">
        <f>VLOOKUP($A843,CustomerLifestyle_Survey!$B$1:$G$1067,F$1,FALSE)</f>
        <v>30 - 60</v>
      </c>
      <c r="G843" s="56">
        <f>VLOOKUP($A843,CustomerLifestyle_Survey!$B$1:$G$1067,G$1,FALSE)</f>
        <v>0</v>
      </c>
      <c r="H843" s="56">
        <f>VLOOKUP($A843,CustomerLifestyle_Survey!$B$1:$G$1067,H$1,FALSE)</f>
        <v>1</v>
      </c>
      <c r="I843" s="56">
        <f>VLOOKUP($A843,CustomerLifestyle_Survey!$B$1:$G$1067,I$1,FALSE)</f>
        <v>0</v>
      </c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22.5" customHeight="1">
      <c r="A844" s="56" t="s">
        <v>1703</v>
      </c>
      <c r="B844" s="56" t="s">
        <v>1704</v>
      </c>
      <c r="C844" s="56" t="s">
        <v>8</v>
      </c>
      <c r="D844" s="61">
        <f>VLOOKUP(C844,Product_Pricing!$A$1:$C$4,3,FALSE)</f>
        <v>600</v>
      </c>
      <c r="E844" s="56" t="str">
        <f>VLOOKUP(A844,CustomerLifestyle_Survey!$B$1:$G$1067,2,FALSE)</f>
        <v>Low Risk</v>
      </c>
      <c r="F844" s="56" t="str">
        <f>VLOOKUP($A844,CustomerLifestyle_Survey!$B$1:$G$1067,F$1,FALSE)</f>
        <v>30 - 60</v>
      </c>
      <c r="G844" s="56">
        <f>VLOOKUP($A844,CustomerLifestyle_Survey!$B$1:$G$1067,G$1,FALSE)</f>
        <v>0</v>
      </c>
      <c r="H844" s="56">
        <f>VLOOKUP($A844,CustomerLifestyle_Survey!$B$1:$G$1067,H$1,FALSE)</f>
        <v>1</v>
      </c>
      <c r="I844" s="56">
        <f>VLOOKUP($A844,CustomerLifestyle_Survey!$B$1:$G$1067,I$1,FALSE)</f>
        <v>0</v>
      </c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22.5" customHeight="1">
      <c r="A845" s="56" t="s">
        <v>1705</v>
      </c>
      <c r="B845" s="56" t="s">
        <v>1706</v>
      </c>
      <c r="C845" s="56" t="s">
        <v>8</v>
      </c>
      <c r="D845" s="61">
        <f>VLOOKUP(C845,Product_Pricing!$A$1:$C$4,3,FALSE)</f>
        <v>600</v>
      </c>
      <c r="E845" s="56" t="str">
        <f>VLOOKUP(A845,CustomerLifestyle_Survey!$B$1:$G$1067,2,FALSE)</f>
        <v>Low Risk</v>
      </c>
      <c r="F845" s="56" t="str">
        <f>VLOOKUP($A845,CustomerLifestyle_Survey!$B$1:$G$1067,F$1,FALSE)</f>
        <v>30 - 60</v>
      </c>
      <c r="G845" s="56">
        <f>VLOOKUP($A845,CustomerLifestyle_Survey!$B$1:$G$1067,G$1,FALSE)</f>
        <v>0</v>
      </c>
      <c r="H845" s="56">
        <f>VLOOKUP($A845,CustomerLifestyle_Survey!$B$1:$G$1067,H$1,FALSE)</f>
        <v>1</v>
      </c>
      <c r="I845" s="56">
        <f>VLOOKUP($A845,CustomerLifestyle_Survey!$B$1:$G$1067,I$1,FALSE)</f>
        <v>0</v>
      </c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22.5" customHeight="1">
      <c r="A846" s="56" t="s">
        <v>1707</v>
      </c>
      <c r="B846" s="56" t="s">
        <v>1708</v>
      </c>
      <c r="C846" s="56" t="s">
        <v>8</v>
      </c>
      <c r="D846" s="61">
        <f>VLOOKUP(C846,Product_Pricing!$A$1:$C$4,3,FALSE)</f>
        <v>600</v>
      </c>
      <c r="E846" s="56" t="str">
        <f>VLOOKUP(A846,CustomerLifestyle_Survey!$B$1:$G$1067,2,FALSE)</f>
        <v>Low Risk</v>
      </c>
      <c r="F846" s="56" t="str">
        <f>VLOOKUP($A846,CustomerLifestyle_Survey!$B$1:$G$1067,F$1,FALSE)</f>
        <v>30 - 60</v>
      </c>
      <c r="G846" s="56">
        <f>VLOOKUP($A846,CustomerLifestyle_Survey!$B$1:$G$1067,G$1,FALSE)</f>
        <v>0</v>
      </c>
      <c r="H846" s="56">
        <f>VLOOKUP($A846,CustomerLifestyle_Survey!$B$1:$G$1067,H$1,FALSE)</f>
        <v>1</v>
      </c>
      <c r="I846" s="56">
        <f>VLOOKUP($A846,CustomerLifestyle_Survey!$B$1:$G$1067,I$1,FALSE)</f>
        <v>0</v>
      </c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22.5" customHeight="1">
      <c r="A847" s="56" t="s">
        <v>1709</v>
      </c>
      <c r="B847" s="56" t="s">
        <v>1710</v>
      </c>
      <c r="C847" s="56" t="s">
        <v>8</v>
      </c>
      <c r="D847" s="61">
        <f>VLOOKUP(C847,Product_Pricing!$A$1:$C$4,3,FALSE)</f>
        <v>600</v>
      </c>
      <c r="E847" s="56" t="str">
        <f>VLOOKUP(A847,CustomerLifestyle_Survey!$B$1:$G$1067,2,FALSE)</f>
        <v>Low Risk</v>
      </c>
      <c r="F847" s="56" t="str">
        <f>VLOOKUP($A847,CustomerLifestyle_Survey!$B$1:$G$1067,F$1,FALSE)</f>
        <v>30 - 60</v>
      </c>
      <c r="G847" s="56">
        <f>VLOOKUP($A847,CustomerLifestyle_Survey!$B$1:$G$1067,G$1,FALSE)</f>
        <v>0</v>
      </c>
      <c r="H847" s="56">
        <f>VLOOKUP($A847,CustomerLifestyle_Survey!$B$1:$G$1067,H$1,FALSE)</f>
        <v>1</v>
      </c>
      <c r="I847" s="56">
        <f>VLOOKUP($A847,CustomerLifestyle_Survey!$B$1:$G$1067,I$1,FALSE)</f>
        <v>0</v>
      </c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22.5" customHeight="1">
      <c r="A848" s="56" t="s">
        <v>1711</v>
      </c>
      <c r="B848" s="56" t="s">
        <v>1712</v>
      </c>
      <c r="C848" s="56" t="s">
        <v>8</v>
      </c>
      <c r="D848" s="61">
        <f>VLOOKUP(C848,Product_Pricing!$A$1:$C$4,3,FALSE)</f>
        <v>600</v>
      </c>
      <c r="E848" s="56" t="str">
        <f>VLOOKUP(A848,CustomerLifestyle_Survey!$B$1:$G$1067,2,FALSE)</f>
        <v>Low Risk</v>
      </c>
      <c r="F848" s="56" t="str">
        <f>VLOOKUP($A848,CustomerLifestyle_Survey!$B$1:$G$1067,F$1,FALSE)</f>
        <v>30 - 60</v>
      </c>
      <c r="G848" s="56">
        <f>VLOOKUP($A848,CustomerLifestyle_Survey!$B$1:$G$1067,G$1,FALSE)</f>
        <v>0</v>
      </c>
      <c r="H848" s="56">
        <f>VLOOKUP($A848,CustomerLifestyle_Survey!$B$1:$G$1067,H$1,FALSE)</f>
        <v>1</v>
      </c>
      <c r="I848" s="56">
        <f>VLOOKUP($A848,CustomerLifestyle_Survey!$B$1:$G$1067,I$1,FALSE)</f>
        <v>0</v>
      </c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22.5" customHeight="1">
      <c r="A849" s="56" t="s">
        <v>1713</v>
      </c>
      <c r="B849" s="56" t="s">
        <v>1714</v>
      </c>
      <c r="C849" s="56" t="s">
        <v>8</v>
      </c>
      <c r="D849" s="61">
        <f>VLOOKUP(C849,Product_Pricing!$A$1:$C$4,3,FALSE)</f>
        <v>600</v>
      </c>
      <c r="E849" s="56" t="str">
        <f>VLOOKUP(A849,CustomerLifestyle_Survey!$B$1:$G$1067,2,FALSE)</f>
        <v>Low Risk</v>
      </c>
      <c r="F849" s="56" t="str">
        <f>VLOOKUP($A849,CustomerLifestyle_Survey!$B$1:$G$1067,F$1,FALSE)</f>
        <v>30 - 60</v>
      </c>
      <c r="G849" s="56">
        <f>VLOOKUP($A849,CustomerLifestyle_Survey!$B$1:$G$1067,G$1,FALSE)</f>
        <v>0</v>
      </c>
      <c r="H849" s="56">
        <f>VLOOKUP($A849,CustomerLifestyle_Survey!$B$1:$G$1067,H$1,FALSE)</f>
        <v>1</v>
      </c>
      <c r="I849" s="56">
        <f>VLOOKUP($A849,CustomerLifestyle_Survey!$B$1:$G$1067,I$1,FALSE)</f>
        <v>0</v>
      </c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22.5" customHeight="1">
      <c r="A850" s="56" t="s">
        <v>1715</v>
      </c>
      <c r="B850" s="56" t="s">
        <v>1716</v>
      </c>
      <c r="C850" s="56" t="s">
        <v>8</v>
      </c>
      <c r="D850" s="61">
        <f>VLOOKUP(C850,Product_Pricing!$A$1:$C$4,3,FALSE)</f>
        <v>600</v>
      </c>
      <c r="E850" s="56" t="str">
        <f>VLOOKUP(A850,CustomerLifestyle_Survey!$B$1:$G$1067,2,FALSE)</f>
        <v>Low Risk</v>
      </c>
      <c r="F850" s="56" t="str">
        <f>VLOOKUP($A850,CustomerLifestyle_Survey!$B$1:$G$1067,F$1,FALSE)</f>
        <v>30 - 60</v>
      </c>
      <c r="G850" s="56">
        <f>VLOOKUP($A850,CustomerLifestyle_Survey!$B$1:$G$1067,G$1,FALSE)</f>
        <v>0</v>
      </c>
      <c r="H850" s="56">
        <f>VLOOKUP($A850,CustomerLifestyle_Survey!$B$1:$G$1067,H$1,FALSE)</f>
        <v>1</v>
      </c>
      <c r="I850" s="56">
        <f>VLOOKUP($A850,CustomerLifestyle_Survey!$B$1:$G$1067,I$1,FALSE)</f>
        <v>0</v>
      </c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22.5" customHeight="1">
      <c r="A851" s="56" t="s">
        <v>1717</v>
      </c>
      <c r="B851" s="56" t="s">
        <v>1718</v>
      </c>
      <c r="C851" s="56" t="s">
        <v>8</v>
      </c>
      <c r="D851" s="61">
        <f>VLOOKUP(C851,Product_Pricing!$A$1:$C$4,3,FALSE)</f>
        <v>600</v>
      </c>
      <c r="E851" s="56" t="str">
        <f>VLOOKUP(A851,CustomerLifestyle_Survey!$B$1:$G$1067,2,FALSE)</f>
        <v>Low Risk</v>
      </c>
      <c r="F851" s="56" t="str">
        <f>VLOOKUP($A851,CustomerLifestyle_Survey!$B$1:$G$1067,F$1,FALSE)</f>
        <v>30 - 60</v>
      </c>
      <c r="G851" s="56">
        <f>VLOOKUP($A851,CustomerLifestyle_Survey!$B$1:$G$1067,G$1,FALSE)</f>
        <v>0</v>
      </c>
      <c r="H851" s="56">
        <f>VLOOKUP($A851,CustomerLifestyle_Survey!$B$1:$G$1067,H$1,FALSE)</f>
        <v>1</v>
      </c>
      <c r="I851" s="56">
        <f>VLOOKUP($A851,CustomerLifestyle_Survey!$B$1:$G$1067,I$1,FALSE)</f>
        <v>0</v>
      </c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22.5" customHeight="1">
      <c r="A852" s="56" t="s">
        <v>1719</v>
      </c>
      <c r="B852" s="56" t="s">
        <v>1720</v>
      </c>
      <c r="C852" s="56" t="s">
        <v>8</v>
      </c>
      <c r="D852" s="61">
        <f>VLOOKUP(C852,Product_Pricing!$A$1:$C$4,3,FALSE)</f>
        <v>600</v>
      </c>
      <c r="E852" s="56" t="str">
        <f>VLOOKUP(A852,CustomerLifestyle_Survey!$B$1:$G$1067,2,FALSE)</f>
        <v>Low Risk</v>
      </c>
      <c r="F852" s="56" t="str">
        <f>VLOOKUP($A852,CustomerLifestyle_Survey!$B$1:$G$1067,F$1,FALSE)</f>
        <v>30 - 60</v>
      </c>
      <c r="G852" s="56">
        <f>VLOOKUP($A852,CustomerLifestyle_Survey!$B$1:$G$1067,G$1,FALSE)</f>
        <v>0</v>
      </c>
      <c r="H852" s="56">
        <f>VLOOKUP($A852,CustomerLifestyle_Survey!$B$1:$G$1067,H$1,FALSE)</f>
        <v>1</v>
      </c>
      <c r="I852" s="56">
        <f>VLOOKUP($A852,CustomerLifestyle_Survey!$B$1:$G$1067,I$1,FALSE)</f>
        <v>0</v>
      </c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22.5" customHeight="1">
      <c r="A853" s="56" t="s">
        <v>1721</v>
      </c>
      <c r="B853" s="56" t="s">
        <v>1722</v>
      </c>
      <c r="C853" s="56" t="s">
        <v>8</v>
      </c>
      <c r="D853" s="61">
        <f>VLOOKUP(C853,Product_Pricing!$A$1:$C$4,3,FALSE)</f>
        <v>600</v>
      </c>
      <c r="E853" s="56" t="str">
        <f>VLOOKUP(A853,CustomerLifestyle_Survey!$B$1:$G$1067,2,FALSE)</f>
        <v>Low Risk</v>
      </c>
      <c r="F853" s="56" t="str">
        <f>VLOOKUP($A853,CustomerLifestyle_Survey!$B$1:$G$1067,F$1,FALSE)</f>
        <v>30 - 60</v>
      </c>
      <c r="G853" s="56">
        <f>VLOOKUP($A853,CustomerLifestyle_Survey!$B$1:$G$1067,G$1,FALSE)</f>
        <v>0</v>
      </c>
      <c r="H853" s="56">
        <f>VLOOKUP($A853,CustomerLifestyle_Survey!$B$1:$G$1067,H$1,FALSE)</f>
        <v>1</v>
      </c>
      <c r="I853" s="56">
        <f>VLOOKUP($A853,CustomerLifestyle_Survey!$B$1:$G$1067,I$1,FALSE)</f>
        <v>0</v>
      </c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22.5" customHeight="1">
      <c r="A854" s="56" t="s">
        <v>1723</v>
      </c>
      <c r="B854" s="56" t="s">
        <v>1724</v>
      </c>
      <c r="C854" s="56" t="s">
        <v>8</v>
      </c>
      <c r="D854" s="61">
        <f>VLOOKUP(C854,Product_Pricing!$A$1:$C$4,3,FALSE)</f>
        <v>600</v>
      </c>
      <c r="E854" s="56" t="str">
        <f>VLOOKUP(A854,CustomerLifestyle_Survey!$B$1:$G$1067,2,FALSE)</f>
        <v>Low Risk</v>
      </c>
      <c r="F854" s="56" t="str">
        <f>VLOOKUP($A854,CustomerLifestyle_Survey!$B$1:$G$1067,F$1,FALSE)</f>
        <v>30 - 60</v>
      </c>
      <c r="G854" s="56">
        <f>VLOOKUP($A854,CustomerLifestyle_Survey!$B$1:$G$1067,G$1,FALSE)</f>
        <v>0</v>
      </c>
      <c r="H854" s="56">
        <f>VLOOKUP($A854,CustomerLifestyle_Survey!$B$1:$G$1067,H$1,FALSE)</f>
        <v>1</v>
      </c>
      <c r="I854" s="56">
        <f>VLOOKUP($A854,CustomerLifestyle_Survey!$B$1:$G$1067,I$1,FALSE)</f>
        <v>0</v>
      </c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22.5" customHeight="1">
      <c r="A855" s="56" t="s">
        <v>1725</v>
      </c>
      <c r="B855" s="56" t="s">
        <v>1726</v>
      </c>
      <c r="C855" s="56" t="s">
        <v>8</v>
      </c>
      <c r="D855" s="61">
        <f>VLOOKUP(C855,Product_Pricing!$A$1:$C$4,3,FALSE)</f>
        <v>600</v>
      </c>
      <c r="E855" s="56" t="str">
        <f>VLOOKUP(A855,CustomerLifestyle_Survey!$B$1:$G$1067,2,FALSE)</f>
        <v>Low Risk</v>
      </c>
      <c r="F855" s="56" t="str">
        <f>VLOOKUP($A855,CustomerLifestyle_Survey!$B$1:$G$1067,F$1,FALSE)</f>
        <v>30 - 60</v>
      </c>
      <c r="G855" s="56">
        <f>VLOOKUP($A855,CustomerLifestyle_Survey!$B$1:$G$1067,G$1,FALSE)</f>
        <v>0</v>
      </c>
      <c r="H855" s="56">
        <f>VLOOKUP($A855,CustomerLifestyle_Survey!$B$1:$G$1067,H$1,FALSE)</f>
        <v>1</v>
      </c>
      <c r="I855" s="56">
        <f>VLOOKUP($A855,CustomerLifestyle_Survey!$B$1:$G$1067,I$1,FALSE)</f>
        <v>0</v>
      </c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22.5" customHeight="1">
      <c r="A856" s="56" t="s">
        <v>1727</v>
      </c>
      <c r="B856" s="56" t="s">
        <v>1728</v>
      </c>
      <c r="C856" s="56" t="s">
        <v>8</v>
      </c>
      <c r="D856" s="61">
        <f>VLOOKUP(C856,Product_Pricing!$A$1:$C$4,3,FALSE)</f>
        <v>600</v>
      </c>
      <c r="E856" s="56" t="str">
        <f>VLOOKUP(A856,CustomerLifestyle_Survey!$B$1:$G$1067,2,FALSE)</f>
        <v>Low Risk</v>
      </c>
      <c r="F856" s="56" t="str">
        <f>VLOOKUP($A856,CustomerLifestyle_Survey!$B$1:$G$1067,F$1,FALSE)</f>
        <v>30 - 60</v>
      </c>
      <c r="G856" s="56">
        <f>VLOOKUP($A856,CustomerLifestyle_Survey!$B$1:$G$1067,G$1,FALSE)</f>
        <v>0</v>
      </c>
      <c r="H856" s="56">
        <f>VLOOKUP($A856,CustomerLifestyle_Survey!$B$1:$G$1067,H$1,FALSE)</f>
        <v>1</v>
      </c>
      <c r="I856" s="56">
        <f>VLOOKUP($A856,CustomerLifestyle_Survey!$B$1:$G$1067,I$1,FALSE)</f>
        <v>0</v>
      </c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22.5" customHeight="1">
      <c r="A857" s="56" t="s">
        <v>1729</v>
      </c>
      <c r="B857" s="56" t="s">
        <v>1730</v>
      </c>
      <c r="C857" s="56" t="s">
        <v>8</v>
      </c>
      <c r="D857" s="61">
        <f>VLOOKUP(C857,Product_Pricing!$A$1:$C$4,3,FALSE)</f>
        <v>600</v>
      </c>
      <c r="E857" s="56" t="str">
        <f>VLOOKUP(A857,CustomerLifestyle_Survey!$B$1:$G$1067,2,FALSE)</f>
        <v>Low Risk</v>
      </c>
      <c r="F857" s="56" t="str">
        <f>VLOOKUP($A857,CustomerLifestyle_Survey!$B$1:$G$1067,F$1,FALSE)</f>
        <v>30 - 60</v>
      </c>
      <c r="G857" s="56">
        <f>VLOOKUP($A857,CustomerLifestyle_Survey!$B$1:$G$1067,G$1,FALSE)</f>
        <v>0</v>
      </c>
      <c r="H857" s="56">
        <f>VLOOKUP($A857,CustomerLifestyle_Survey!$B$1:$G$1067,H$1,FALSE)</f>
        <v>1</v>
      </c>
      <c r="I857" s="56">
        <f>VLOOKUP($A857,CustomerLifestyle_Survey!$B$1:$G$1067,I$1,FALSE)</f>
        <v>0</v>
      </c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22.5" customHeight="1">
      <c r="A858" s="56" t="s">
        <v>1731</v>
      </c>
      <c r="B858" s="56" t="s">
        <v>1732</v>
      </c>
      <c r="C858" s="56" t="s">
        <v>8</v>
      </c>
      <c r="D858" s="61">
        <f>VLOOKUP(C858,Product_Pricing!$A$1:$C$4,3,FALSE)</f>
        <v>600</v>
      </c>
      <c r="E858" s="56" t="str">
        <f>VLOOKUP(A858,CustomerLifestyle_Survey!$B$1:$G$1067,2,FALSE)</f>
        <v>Low Risk</v>
      </c>
      <c r="F858" s="56" t="str">
        <f>VLOOKUP($A858,CustomerLifestyle_Survey!$B$1:$G$1067,F$1,FALSE)</f>
        <v>30 - 60</v>
      </c>
      <c r="G858" s="56">
        <f>VLOOKUP($A858,CustomerLifestyle_Survey!$B$1:$G$1067,G$1,FALSE)</f>
        <v>0</v>
      </c>
      <c r="H858" s="56">
        <f>VLOOKUP($A858,CustomerLifestyle_Survey!$B$1:$G$1067,H$1,FALSE)</f>
        <v>1</v>
      </c>
      <c r="I858" s="56">
        <f>VLOOKUP($A858,CustomerLifestyle_Survey!$B$1:$G$1067,I$1,FALSE)</f>
        <v>0</v>
      </c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22.5" customHeight="1">
      <c r="A859" s="56" t="s">
        <v>1733</v>
      </c>
      <c r="B859" s="56" t="s">
        <v>1734</v>
      </c>
      <c r="C859" s="56" t="s">
        <v>8</v>
      </c>
      <c r="D859" s="61">
        <f>VLOOKUP(C859,Product_Pricing!$A$1:$C$4,3,FALSE)</f>
        <v>600</v>
      </c>
      <c r="E859" s="56" t="str">
        <f>VLOOKUP(A859,CustomerLifestyle_Survey!$B$1:$G$1067,2,FALSE)</f>
        <v>Low Risk</v>
      </c>
      <c r="F859" s="56" t="str">
        <f>VLOOKUP($A859,CustomerLifestyle_Survey!$B$1:$G$1067,F$1,FALSE)</f>
        <v>30 - 60</v>
      </c>
      <c r="G859" s="56">
        <f>VLOOKUP($A859,CustomerLifestyle_Survey!$B$1:$G$1067,G$1,FALSE)</f>
        <v>0</v>
      </c>
      <c r="H859" s="56">
        <f>VLOOKUP($A859,CustomerLifestyle_Survey!$B$1:$G$1067,H$1,FALSE)</f>
        <v>1</v>
      </c>
      <c r="I859" s="56">
        <f>VLOOKUP($A859,CustomerLifestyle_Survey!$B$1:$G$1067,I$1,FALSE)</f>
        <v>0</v>
      </c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22.5" customHeight="1">
      <c r="A860" s="56" t="s">
        <v>1735</v>
      </c>
      <c r="B860" s="56" t="s">
        <v>1736</v>
      </c>
      <c r="C860" s="56" t="s">
        <v>8</v>
      </c>
      <c r="D860" s="61">
        <f>VLOOKUP(C860,Product_Pricing!$A$1:$C$4,3,FALSE)</f>
        <v>600</v>
      </c>
      <c r="E860" s="56" t="str">
        <f>VLOOKUP(A860,CustomerLifestyle_Survey!$B$1:$G$1067,2,FALSE)</f>
        <v>Low Risk</v>
      </c>
      <c r="F860" s="56" t="str">
        <f>VLOOKUP($A860,CustomerLifestyle_Survey!$B$1:$G$1067,F$1,FALSE)</f>
        <v>30 - 60</v>
      </c>
      <c r="G860" s="56">
        <f>VLOOKUP($A860,CustomerLifestyle_Survey!$B$1:$G$1067,G$1,FALSE)</f>
        <v>0</v>
      </c>
      <c r="H860" s="56">
        <f>VLOOKUP($A860,CustomerLifestyle_Survey!$B$1:$G$1067,H$1,FALSE)</f>
        <v>1</v>
      </c>
      <c r="I860" s="56">
        <f>VLOOKUP($A860,CustomerLifestyle_Survey!$B$1:$G$1067,I$1,FALSE)</f>
        <v>0</v>
      </c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22.5" customHeight="1">
      <c r="A861" s="56" t="s">
        <v>1737</v>
      </c>
      <c r="B861" s="56" t="s">
        <v>1738</v>
      </c>
      <c r="C861" s="56" t="s">
        <v>8</v>
      </c>
      <c r="D861" s="61">
        <f>VLOOKUP(C861,Product_Pricing!$A$1:$C$4,3,FALSE)</f>
        <v>600</v>
      </c>
      <c r="E861" s="56" t="str">
        <f>VLOOKUP(A861,CustomerLifestyle_Survey!$B$1:$G$1067,2,FALSE)</f>
        <v>Low Risk</v>
      </c>
      <c r="F861" s="56" t="str">
        <f>VLOOKUP($A861,CustomerLifestyle_Survey!$B$1:$G$1067,F$1,FALSE)</f>
        <v>30 - 60</v>
      </c>
      <c r="G861" s="56">
        <f>VLOOKUP($A861,CustomerLifestyle_Survey!$B$1:$G$1067,G$1,FALSE)</f>
        <v>0</v>
      </c>
      <c r="H861" s="56">
        <f>VLOOKUP($A861,CustomerLifestyle_Survey!$B$1:$G$1067,H$1,FALSE)</f>
        <v>1</v>
      </c>
      <c r="I861" s="56">
        <f>VLOOKUP($A861,CustomerLifestyle_Survey!$B$1:$G$1067,I$1,FALSE)</f>
        <v>0</v>
      </c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22.5" customHeight="1">
      <c r="A862" s="56" t="s">
        <v>1739</v>
      </c>
      <c r="B862" s="56" t="s">
        <v>1740</v>
      </c>
      <c r="C862" s="56" t="s">
        <v>8</v>
      </c>
      <c r="D862" s="61">
        <f>VLOOKUP(C862,Product_Pricing!$A$1:$C$4,3,FALSE)</f>
        <v>600</v>
      </c>
      <c r="E862" s="56" t="str">
        <f>VLOOKUP(A862,CustomerLifestyle_Survey!$B$1:$G$1067,2,FALSE)</f>
        <v>Low Risk</v>
      </c>
      <c r="F862" s="56" t="str">
        <f>VLOOKUP($A862,CustomerLifestyle_Survey!$B$1:$G$1067,F$1,FALSE)</f>
        <v>30 - 60</v>
      </c>
      <c r="G862" s="56">
        <f>VLOOKUP($A862,CustomerLifestyle_Survey!$B$1:$G$1067,G$1,FALSE)</f>
        <v>0</v>
      </c>
      <c r="H862" s="56">
        <f>VLOOKUP($A862,CustomerLifestyle_Survey!$B$1:$G$1067,H$1,FALSE)</f>
        <v>1</v>
      </c>
      <c r="I862" s="56">
        <f>VLOOKUP($A862,CustomerLifestyle_Survey!$B$1:$G$1067,I$1,FALSE)</f>
        <v>0</v>
      </c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22.5" customHeight="1">
      <c r="A863" s="56" t="s">
        <v>1741</v>
      </c>
      <c r="B863" s="56" t="s">
        <v>1742</v>
      </c>
      <c r="C863" s="56" t="s">
        <v>8</v>
      </c>
      <c r="D863" s="61">
        <f>VLOOKUP(C863,Product_Pricing!$A$1:$C$4,3,FALSE)</f>
        <v>600</v>
      </c>
      <c r="E863" s="56" t="str">
        <f>VLOOKUP(A863,CustomerLifestyle_Survey!$B$1:$G$1067,2,FALSE)</f>
        <v>Low Risk</v>
      </c>
      <c r="F863" s="56" t="str">
        <f>VLOOKUP($A863,CustomerLifestyle_Survey!$B$1:$G$1067,F$1,FALSE)</f>
        <v>30 - 60</v>
      </c>
      <c r="G863" s="56">
        <f>VLOOKUP($A863,CustomerLifestyle_Survey!$B$1:$G$1067,G$1,FALSE)</f>
        <v>0</v>
      </c>
      <c r="H863" s="56">
        <f>VLOOKUP($A863,CustomerLifestyle_Survey!$B$1:$G$1067,H$1,FALSE)</f>
        <v>1</v>
      </c>
      <c r="I863" s="56">
        <f>VLOOKUP($A863,CustomerLifestyle_Survey!$B$1:$G$1067,I$1,FALSE)</f>
        <v>0</v>
      </c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22.5" customHeight="1">
      <c r="A864" s="56" t="s">
        <v>1743</v>
      </c>
      <c r="B864" s="56" t="s">
        <v>1744</v>
      </c>
      <c r="C864" s="56" t="s">
        <v>8</v>
      </c>
      <c r="D864" s="61">
        <f>VLOOKUP(C864,Product_Pricing!$A$1:$C$4,3,FALSE)</f>
        <v>600</v>
      </c>
      <c r="E864" s="56" t="str">
        <f>VLOOKUP(A864,CustomerLifestyle_Survey!$B$1:$G$1067,2,FALSE)</f>
        <v>Low Risk</v>
      </c>
      <c r="F864" s="56" t="str">
        <f>VLOOKUP($A864,CustomerLifestyle_Survey!$B$1:$G$1067,F$1,FALSE)</f>
        <v>30 - 60</v>
      </c>
      <c r="G864" s="56">
        <f>VLOOKUP($A864,CustomerLifestyle_Survey!$B$1:$G$1067,G$1,FALSE)</f>
        <v>0</v>
      </c>
      <c r="H864" s="56">
        <f>VLOOKUP($A864,CustomerLifestyle_Survey!$B$1:$G$1067,H$1,FALSE)</f>
        <v>1</v>
      </c>
      <c r="I864" s="56">
        <f>VLOOKUP($A864,CustomerLifestyle_Survey!$B$1:$G$1067,I$1,FALSE)</f>
        <v>0</v>
      </c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22.5" customHeight="1">
      <c r="A865" s="56" t="s">
        <v>1745</v>
      </c>
      <c r="B865" s="56" t="s">
        <v>1746</v>
      </c>
      <c r="C865" s="56" t="s">
        <v>8</v>
      </c>
      <c r="D865" s="61">
        <f>VLOOKUP(C865,Product_Pricing!$A$1:$C$4,3,FALSE)</f>
        <v>600</v>
      </c>
      <c r="E865" s="56" t="str">
        <f>VLOOKUP(A865,CustomerLifestyle_Survey!$B$1:$G$1067,2,FALSE)</f>
        <v>Low Risk</v>
      </c>
      <c r="F865" s="56" t="str">
        <f>VLOOKUP($A865,CustomerLifestyle_Survey!$B$1:$G$1067,F$1,FALSE)</f>
        <v>30 - 60</v>
      </c>
      <c r="G865" s="56">
        <f>VLOOKUP($A865,CustomerLifestyle_Survey!$B$1:$G$1067,G$1,FALSE)</f>
        <v>0</v>
      </c>
      <c r="H865" s="56">
        <f>VLOOKUP($A865,CustomerLifestyle_Survey!$B$1:$G$1067,H$1,FALSE)</f>
        <v>1</v>
      </c>
      <c r="I865" s="56">
        <f>VLOOKUP($A865,CustomerLifestyle_Survey!$B$1:$G$1067,I$1,FALSE)</f>
        <v>0</v>
      </c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22.5" customHeight="1">
      <c r="A866" s="56" t="s">
        <v>1747</v>
      </c>
      <c r="B866" s="56" t="s">
        <v>1748</v>
      </c>
      <c r="C866" s="56" t="s">
        <v>8</v>
      </c>
      <c r="D866" s="61">
        <f>VLOOKUP(C866,Product_Pricing!$A$1:$C$4,3,FALSE)</f>
        <v>600</v>
      </c>
      <c r="E866" s="56" t="str">
        <f>VLOOKUP(A866,CustomerLifestyle_Survey!$B$1:$G$1067,2,FALSE)</f>
        <v>Low Risk</v>
      </c>
      <c r="F866" s="56" t="str">
        <f>VLOOKUP($A866,CustomerLifestyle_Survey!$B$1:$G$1067,F$1,FALSE)</f>
        <v>30 - 60</v>
      </c>
      <c r="G866" s="56">
        <f>VLOOKUP($A866,CustomerLifestyle_Survey!$B$1:$G$1067,G$1,FALSE)</f>
        <v>0</v>
      </c>
      <c r="H866" s="56">
        <f>VLOOKUP($A866,CustomerLifestyle_Survey!$B$1:$G$1067,H$1,FALSE)</f>
        <v>1</v>
      </c>
      <c r="I866" s="56">
        <f>VLOOKUP($A866,CustomerLifestyle_Survey!$B$1:$G$1067,I$1,FALSE)</f>
        <v>0</v>
      </c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22.5" customHeight="1">
      <c r="A867" s="56" t="s">
        <v>1749</v>
      </c>
      <c r="B867" s="56" t="s">
        <v>1750</v>
      </c>
      <c r="C867" s="56" t="s">
        <v>8</v>
      </c>
      <c r="D867" s="61">
        <f>VLOOKUP(C867,Product_Pricing!$A$1:$C$4,3,FALSE)</f>
        <v>600</v>
      </c>
      <c r="E867" s="56" t="str">
        <f>VLOOKUP(A867,CustomerLifestyle_Survey!$B$1:$G$1067,2,FALSE)</f>
        <v>Low Risk</v>
      </c>
      <c r="F867" s="56" t="str">
        <f>VLOOKUP($A867,CustomerLifestyle_Survey!$B$1:$G$1067,F$1,FALSE)</f>
        <v>30 - 60</v>
      </c>
      <c r="G867" s="56">
        <f>VLOOKUP($A867,CustomerLifestyle_Survey!$B$1:$G$1067,G$1,FALSE)</f>
        <v>0</v>
      </c>
      <c r="H867" s="56">
        <f>VLOOKUP($A867,CustomerLifestyle_Survey!$B$1:$G$1067,H$1,FALSE)</f>
        <v>1</v>
      </c>
      <c r="I867" s="56">
        <f>VLOOKUP($A867,CustomerLifestyle_Survey!$B$1:$G$1067,I$1,FALSE)</f>
        <v>0</v>
      </c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22.5" customHeight="1">
      <c r="A868" s="56" t="s">
        <v>1751</v>
      </c>
      <c r="B868" s="56" t="s">
        <v>1752</v>
      </c>
      <c r="C868" s="56" t="s">
        <v>8</v>
      </c>
      <c r="D868" s="61">
        <f>VLOOKUP(C868,Product_Pricing!$A$1:$C$4,3,FALSE)</f>
        <v>600</v>
      </c>
      <c r="E868" s="56" t="str">
        <f>VLOOKUP(A868,CustomerLifestyle_Survey!$B$1:$G$1067,2,FALSE)</f>
        <v>Low Risk</v>
      </c>
      <c r="F868" s="56" t="str">
        <f>VLOOKUP($A868,CustomerLifestyle_Survey!$B$1:$G$1067,F$1,FALSE)</f>
        <v>30 - 60</v>
      </c>
      <c r="G868" s="56">
        <f>VLOOKUP($A868,CustomerLifestyle_Survey!$B$1:$G$1067,G$1,FALSE)</f>
        <v>0</v>
      </c>
      <c r="H868" s="56">
        <f>VLOOKUP($A868,CustomerLifestyle_Survey!$B$1:$G$1067,H$1,FALSE)</f>
        <v>1</v>
      </c>
      <c r="I868" s="56">
        <f>VLOOKUP($A868,CustomerLifestyle_Survey!$B$1:$G$1067,I$1,FALSE)</f>
        <v>0</v>
      </c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22.5" customHeight="1">
      <c r="A869" s="56" t="s">
        <v>1753</v>
      </c>
      <c r="B869" s="56" t="s">
        <v>1754</v>
      </c>
      <c r="C869" s="56" t="s">
        <v>8</v>
      </c>
      <c r="D869" s="61">
        <f>VLOOKUP(C869,Product_Pricing!$A$1:$C$4,3,FALSE)</f>
        <v>600</v>
      </c>
      <c r="E869" s="56" t="str">
        <f>VLOOKUP(A869,CustomerLifestyle_Survey!$B$1:$G$1067,2,FALSE)</f>
        <v>Low Risk</v>
      </c>
      <c r="F869" s="56" t="str">
        <f>VLOOKUP($A869,CustomerLifestyle_Survey!$B$1:$G$1067,F$1,FALSE)</f>
        <v>30 - 60</v>
      </c>
      <c r="G869" s="56">
        <f>VLOOKUP($A869,CustomerLifestyle_Survey!$B$1:$G$1067,G$1,FALSE)</f>
        <v>0</v>
      </c>
      <c r="H869" s="56">
        <f>VLOOKUP($A869,CustomerLifestyle_Survey!$B$1:$G$1067,H$1,FALSE)</f>
        <v>1</v>
      </c>
      <c r="I869" s="56">
        <f>VLOOKUP($A869,CustomerLifestyle_Survey!$B$1:$G$1067,I$1,FALSE)</f>
        <v>0</v>
      </c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22.5" customHeight="1">
      <c r="A870" s="56" t="s">
        <v>1755</v>
      </c>
      <c r="B870" s="56" t="s">
        <v>1756</v>
      </c>
      <c r="C870" s="56" t="s">
        <v>8</v>
      </c>
      <c r="D870" s="61">
        <f>VLOOKUP(C870,Product_Pricing!$A$1:$C$4,3,FALSE)</f>
        <v>600</v>
      </c>
      <c r="E870" s="56" t="str">
        <f>VLOOKUP(A870,CustomerLifestyle_Survey!$B$1:$G$1067,2,FALSE)</f>
        <v>Low Risk</v>
      </c>
      <c r="F870" s="56" t="str">
        <f>VLOOKUP($A870,CustomerLifestyle_Survey!$B$1:$G$1067,F$1,FALSE)</f>
        <v>30 - 60</v>
      </c>
      <c r="G870" s="56">
        <f>VLOOKUP($A870,CustomerLifestyle_Survey!$B$1:$G$1067,G$1,FALSE)</f>
        <v>0</v>
      </c>
      <c r="H870" s="56">
        <f>VLOOKUP($A870,CustomerLifestyle_Survey!$B$1:$G$1067,H$1,FALSE)</f>
        <v>1</v>
      </c>
      <c r="I870" s="56">
        <f>VLOOKUP($A870,CustomerLifestyle_Survey!$B$1:$G$1067,I$1,FALSE)</f>
        <v>0</v>
      </c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22.5" customHeight="1">
      <c r="A871" s="56" t="s">
        <v>1757</v>
      </c>
      <c r="B871" s="56" t="s">
        <v>1758</v>
      </c>
      <c r="C871" s="56" t="s">
        <v>8</v>
      </c>
      <c r="D871" s="61">
        <f>VLOOKUP(C871,Product_Pricing!$A$1:$C$4,3,FALSE)</f>
        <v>600</v>
      </c>
      <c r="E871" s="56" t="str">
        <f>VLOOKUP(A871,CustomerLifestyle_Survey!$B$1:$G$1067,2,FALSE)</f>
        <v>Low Risk</v>
      </c>
      <c r="F871" s="56" t="str">
        <f>VLOOKUP($A871,CustomerLifestyle_Survey!$B$1:$G$1067,F$1,FALSE)</f>
        <v>30 - 60</v>
      </c>
      <c r="G871" s="56">
        <f>VLOOKUP($A871,CustomerLifestyle_Survey!$B$1:$G$1067,G$1,FALSE)</f>
        <v>0</v>
      </c>
      <c r="H871" s="56">
        <f>VLOOKUP($A871,CustomerLifestyle_Survey!$B$1:$G$1067,H$1,FALSE)</f>
        <v>1</v>
      </c>
      <c r="I871" s="56">
        <f>VLOOKUP($A871,CustomerLifestyle_Survey!$B$1:$G$1067,I$1,FALSE)</f>
        <v>0</v>
      </c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22.5" customHeight="1">
      <c r="A872" s="56" t="s">
        <v>1759</v>
      </c>
      <c r="B872" s="56" t="s">
        <v>1760</v>
      </c>
      <c r="C872" s="56" t="s">
        <v>8</v>
      </c>
      <c r="D872" s="61">
        <f>VLOOKUP(C872,Product_Pricing!$A$1:$C$4,3,FALSE)</f>
        <v>600</v>
      </c>
      <c r="E872" s="56" t="str">
        <f>VLOOKUP(A872,CustomerLifestyle_Survey!$B$1:$G$1067,2,FALSE)</f>
        <v>Low Risk</v>
      </c>
      <c r="F872" s="56" t="str">
        <f>VLOOKUP($A872,CustomerLifestyle_Survey!$B$1:$G$1067,F$1,FALSE)</f>
        <v>30 - 60</v>
      </c>
      <c r="G872" s="56">
        <f>VLOOKUP($A872,CustomerLifestyle_Survey!$B$1:$G$1067,G$1,FALSE)</f>
        <v>0</v>
      </c>
      <c r="H872" s="56">
        <f>VLOOKUP($A872,CustomerLifestyle_Survey!$B$1:$G$1067,H$1,FALSE)</f>
        <v>1</v>
      </c>
      <c r="I872" s="56">
        <f>VLOOKUP($A872,CustomerLifestyle_Survey!$B$1:$G$1067,I$1,FALSE)</f>
        <v>0</v>
      </c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22.5" customHeight="1">
      <c r="A873" s="56" t="s">
        <v>1761</v>
      </c>
      <c r="B873" s="56" t="s">
        <v>1762</v>
      </c>
      <c r="C873" s="56" t="s">
        <v>8</v>
      </c>
      <c r="D873" s="61">
        <f>VLOOKUP(C873,Product_Pricing!$A$1:$C$4,3,FALSE)</f>
        <v>600</v>
      </c>
      <c r="E873" s="56" t="str">
        <f>VLOOKUP(A873,CustomerLifestyle_Survey!$B$1:$G$1067,2,FALSE)</f>
        <v>Low Risk</v>
      </c>
      <c r="F873" s="56" t="str">
        <f>VLOOKUP($A873,CustomerLifestyle_Survey!$B$1:$G$1067,F$1,FALSE)</f>
        <v>30 - 60</v>
      </c>
      <c r="G873" s="56">
        <f>VLOOKUP($A873,CustomerLifestyle_Survey!$B$1:$G$1067,G$1,FALSE)</f>
        <v>0</v>
      </c>
      <c r="H873" s="56">
        <f>VLOOKUP($A873,CustomerLifestyle_Survey!$B$1:$G$1067,H$1,FALSE)</f>
        <v>1</v>
      </c>
      <c r="I873" s="56">
        <f>VLOOKUP($A873,CustomerLifestyle_Survey!$B$1:$G$1067,I$1,FALSE)</f>
        <v>0</v>
      </c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22.5" customHeight="1">
      <c r="A874" s="56" t="s">
        <v>1763</v>
      </c>
      <c r="B874" s="56" t="s">
        <v>1764</v>
      </c>
      <c r="C874" s="56" t="s">
        <v>8</v>
      </c>
      <c r="D874" s="61">
        <f>VLOOKUP(C874,Product_Pricing!$A$1:$C$4,3,FALSE)</f>
        <v>600</v>
      </c>
      <c r="E874" s="56" t="str">
        <f>VLOOKUP(A874,CustomerLifestyle_Survey!$B$1:$G$1067,2,FALSE)</f>
        <v>Low Risk</v>
      </c>
      <c r="F874" s="56" t="str">
        <f>VLOOKUP($A874,CustomerLifestyle_Survey!$B$1:$G$1067,F$1,FALSE)</f>
        <v>30 - 60</v>
      </c>
      <c r="G874" s="56">
        <f>VLOOKUP($A874,CustomerLifestyle_Survey!$B$1:$G$1067,G$1,FALSE)</f>
        <v>0</v>
      </c>
      <c r="H874" s="56">
        <f>VLOOKUP($A874,CustomerLifestyle_Survey!$B$1:$G$1067,H$1,FALSE)</f>
        <v>1</v>
      </c>
      <c r="I874" s="56">
        <f>VLOOKUP($A874,CustomerLifestyle_Survey!$B$1:$G$1067,I$1,FALSE)</f>
        <v>0</v>
      </c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22.5" customHeight="1">
      <c r="A875" s="56" t="s">
        <v>1765</v>
      </c>
      <c r="B875" s="56" t="s">
        <v>1766</v>
      </c>
      <c r="C875" s="56" t="s">
        <v>8</v>
      </c>
      <c r="D875" s="61">
        <f>VLOOKUP(C875,Product_Pricing!$A$1:$C$4,3,FALSE)</f>
        <v>600</v>
      </c>
      <c r="E875" s="56" t="str">
        <f>VLOOKUP(A875,CustomerLifestyle_Survey!$B$1:$G$1067,2,FALSE)</f>
        <v>Low Risk</v>
      </c>
      <c r="F875" s="56" t="str">
        <f>VLOOKUP($A875,CustomerLifestyle_Survey!$B$1:$G$1067,F$1,FALSE)</f>
        <v>30 - 60</v>
      </c>
      <c r="G875" s="56">
        <f>VLOOKUP($A875,CustomerLifestyle_Survey!$B$1:$G$1067,G$1,FALSE)</f>
        <v>0</v>
      </c>
      <c r="H875" s="56">
        <f>VLOOKUP($A875,CustomerLifestyle_Survey!$B$1:$G$1067,H$1,FALSE)</f>
        <v>1</v>
      </c>
      <c r="I875" s="56">
        <f>VLOOKUP($A875,CustomerLifestyle_Survey!$B$1:$G$1067,I$1,FALSE)</f>
        <v>0</v>
      </c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22.5" customHeight="1">
      <c r="A876" s="56" t="s">
        <v>1767</v>
      </c>
      <c r="B876" s="56" t="s">
        <v>1768</v>
      </c>
      <c r="C876" s="56" t="s">
        <v>8</v>
      </c>
      <c r="D876" s="61">
        <f>VLOOKUP(C876,Product_Pricing!$A$1:$C$4,3,FALSE)</f>
        <v>600</v>
      </c>
      <c r="E876" s="56" t="str">
        <f>VLOOKUP(A876,CustomerLifestyle_Survey!$B$1:$G$1067,2,FALSE)</f>
        <v>Low Risk</v>
      </c>
      <c r="F876" s="56" t="str">
        <f>VLOOKUP($A876,CustomerLifestyle_Survey!$B$1:$G$1067,F$1,FALSE)</f>
        <v>30 - 60</v>
      </c>
      <c r="G876" s="56">
        <f>VLOOKUP($A876,CustomerLifestyle_Survey!$B$1:$G$1067,G$1,FALSE)</f>
        <v>0</v>
      </c>
      <c r="H876" s="56">
        <f>VLOOKUP($A876,CustomerLifestyle_Survey!$B$1:$G$1067,H$1,FALSE)</f>
        <v>1</v>
      </c>
      <c r="I876" s="56">
        <f>VLOOKUP($A876,CustomerLifestyle_Survey!$B$1:$G$1067,I$1,FALSE)</f>
        <v>0</v>
      </c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22.5" customHeight="1">
      <c r="A877" s="56" t="s">
        <v>1769</v>
      </c>
      <c r="B877" s="56" t="s">
        <v>1770</v>
      </c>
      <c r="C877" s="56" t="s">
        <v>8</v>
      </c>
      <c r="D877" s="61">
        <f>VLOOKUP(C877,Product_Pricing!$A$1:$C$4,3,FALSE)</f>
        <v>600</v>
      </c>
      <c r="E877" s="56" t="str">
        <f>VLOOKUP(A877,CustomerLifestyle_Survey!$B$1:$G$1067,2,FALSE)</f>
        <v>Low Risk</v>
      </c>
      <c r="F877" s="56" t="str">
        <f>VLOOKUP($A877,CustomerLifestyle_Survey!$B$1:$G$1067,F$1,FALSE)</f>
        <v>30 - 60</v>
      </c>
      <c r="G877" s="56">
        <f>VLOOKUP($A877,CustomerLifestyle_Survey!$B$1:$G$1067,G$1,FALSE)</f>
        <v>0</v>
      </c>
      <c r="H877" s="56">
        <f>VLOOKUP($A877,CustomerLifestyle_Survey!$B$1:$G$1067,H$1,FALSE)</f>
        <v>1</v>
      </c>
      <c r="I877" s="56">
        <f>VLOOKUP($A877,CustomerLifestyle_Survey!$B$1:$G$1067,I$1,FALSE)</f>
        <v>0</v>
      </c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22.5" customHeight="1">
      <c r="A878" s="56" t="s">
        <v>1771</v>
      </c>
      <c r="B878" s="56" t="s">
        <v>1772</v>
      </c>
      <c r="C878" s="56" t="s">
        <v>8</v>
      </c>
      <c r="D878" s="61">
        <f>VLOOKUP(C878,Product_Pricing!$A$1:$C$4,3,FALSE)</f>
        <v>600</v>
      </c>
      <c r="E878" s="56" t="str">
        <f>VLOOKUP(A878,CustomerLifestyle_Survey!$B$1:$G$1067,2,FALSE)</f>
        <v>Low Risk</v>
      </c>
      <c r="F878" s="56" t="str">
        <f>VLOOKUP($A878,CustomerLifestyle_Survey!$B$1:$G$1067,F$1,FALSE)</f>
        <v>30 - 60</v>
      </c>
      <c r="G878" s="56">
        <f>VLOOKUP($A878,CustomerLifestyle_Survey!$B$1:$G$1067,G$1,FALSE)</f>
        <v>0</v>
      </c>
      <c r="H878" s="56">
        <f>VLOOKUP($A878,CustomerLifestyle_Survey!$B$1:$G$1067,H$1,FALSE)</f>
        <v>1</v>
      </c>
      <c r="I878" s="56">
        <f>VLOOKUP($A878,CustomerLifestyle_Survey!$B$1:$G$1067,I$1,FALSE)</f>
        <v>0</v>
      </c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22.5" customHeight="1">
      <c r="A879" s="56" t="s">
        <v>1773</v>
      </c>
      <c r="B879" s="56" t="s">
        <v>1774</v>
      </c>
      <c r="C879" s="56" t="s">
        <v>8</v>
      </c>
      <c r="D879" s="61">
        <f>VLOOKUP(C879,Product_Pricing!$A$1:$C$4,3,FALSE)</f>
        <v>600</v>
      </c>
      <c r="E879" s="56" t="str">
        <f>VLOOKUP(A879,CustomerLifestyle_Survey!$B$1:$G$1067,2,FALSE)</f>
        <v>Low Risk</v>
      </c>
      <c r="F879" s="56" t="str">
        <f>VLOOKUP($A879,CustomerLifestyle_Survey!$B$1:$G$1067,F$1,FALSE)</f>
        <v>30 - 60</v>
      </c>
      <c r="G879" s="56">
        <f>VLOOKUP($A879,CustomerLifestyle_Survey!$B$1:$G$1067,G$1,FALSE)</f>
        <v>0</v>
      </c>
      <c r="H879" s="56">
        <f>VLOOKUP($A879,CustomerLifestyle_Survey!$B$1:$G$1067,H$1,FALSE)</f>
        <v>1</v>
      </c>
      <c r="I879" s="56">
        <f>VLOOKUP($A879,CustomerLifestyle_Survey!$B$1:$G$1067,I$1,FALSE)</f>
        <v>0</v>
      </c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22.5" customHeight="1">
      <c r="A880" s="56" t="s">
        <v>1775</v>
      </c>
      <c r="B880" s="56" t="s">
        <v>1776</v>
      </c>
      <c r="C880" s="56" t="s">
        <v>8</v>
      </c>
      <c r="D880" s="61">
        <f>VLOOKUP(C880,Product_Pricing!$A$1:$C$4,3,FALSE)</f>
        <v>600</v>
      </c>
      <c r="E880" s="56" t="str">
        <f>VLOOKUP(A880,CustomerLifestyle_Survey!$B$1:$G$1067,2,FALSE)</f>
        <v>Low Risk</v>
      </c>
      <c r="F880" s="56" t="str">
        <f>VLOOKUP($A880,CustomerLifestyle_Survey!$B$1:$G$1067,F$1,FALSE)</f>
        <v>30 - 60</v>
      </c>
      <c r="G880" s="56">
        <f>VLOOKUP($A880,CustomerLifestyle_Survey!$B$1:$G$1067,G$1,FALSE)</f>
        <v>0</v>
      </c>
      <c r="H880" s="56">
        <f>VLOOKUP($A880,CustomerLifestyle_Survey!$B$1:$G$1067,H$1,FALSE)</f>
        <v>1</v>
      </c>
      <c r="I880" s="56">
        <f>VLOOKUP($A880,CustomerLifestyle_Survey!$B$1:$G$1067,I$1,FALSE)</f>
        <v>0</v>
      </c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22.5" customHeight="1">
      <c r="A881" s="56" t="s">
        <v>1777</v>
      </c>
      <c r="B881" s="56" t="s">
        <v>1778</v>
      </c>
      <c r="C881" s="56" t="s">
        <v>8</v>
      </c>
      <c r="D881" s="61">
        <f>VLOOKUP(C881,Product_Pricing!$A$1:$C$4,3,FALSE)</f>
        <v>600</v>
      </c>
      <c r="E881" s="56" t="str">
        <f>VLOOKUP(A881,CustomerLifestyle_Survey!$B$1:$G$1067,2,FALSE)</f>
        <v>Low Risk</v>
      </c>
      <c r="F881" s="56" t="str">
        <f>VLOOKUP($A881,CustomerLifestyle_Survey!$B$1:$G$1067,F$1,FALSE)</f>
        <v>30 - 60</v>
      </c>
      <c r="G881" s="56">
        <f>VLOOKUP($A881,CustomerLifestyle_Survey!$B$1:$G$1067,G$1,FALSE)</f>
        <v>0</v>
      </c>
      <c r="H881" s="56">
        <f>VLOOKUP($A881,CustomerLifestyle_Survey!$B$1:$G$1067,H$1,FALSE)</f>
        <v>1</v>
      </c>
      <c r="I881" s="56">
        <f>VLOOKUP($A881,CustomerLifestyle_Survey!$B$1:$G$1067,I$1,FALSE)</f>
        <v>0</v>
      </c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22.5" customHeight="1">
      <c r="A882" s="56" t="s">
        <v>1779</v>
      </c>
      <c r="B882" s="56" t="s">
        <v>1780</v>
      </c>
      <c r="C882" s="56" t="s">
        <v>8</v>
      </c>
      <c r="D882" s="61">
        <f>VLOOKUP(C882,Product_Pricing!$A$1:$C$4,3,FALSE)</f>
        <v>600</v>
      </c>
      <c r="E882" s="56" t="str">
        <f>VLOOKUP(A882,CustomerLifestyle_Survey!$B$1:$G$1067,2,FALSE)</f>
        <v>Low Risk</v>
      </c>
      <c r="F882" s="56" t="str">
        <f>VLOOKUP($A882,CustomerLifestyle_Survey!$B$1:$G$1067,F$1,FALSE)</f>
        <v>30 - 60</v>
      </c>
      <c r="G882" s="56">
        <f>VLOOKUP($A882,CustomerLifestyle_Survey!$B$1:$G$1067,G$1,FALSE)</f>
        <v>0</v>
      </c>
      <c r="H882" s="56">
        <f>VLOOKUP($A882,CustomerLifestyle_Survey!$B$1:$G$1067,H$1,FALSE)</f>
        <v>1</v>
      </c>
      <c r="I882" s="56">
        <f>VLOOKUP($A882,CustomerLifestyle_Survey!$B$1:$G$1067,I$1,FALSE)</f>
        <v>0</v>
      </c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22.5" customHeight="1">
      <c r="A883" s="56" t="s">
        <v>1781</v>
      </c>
      <c r="B883" s="56" t="s">
        <v>1782</v>
      </c>
      <c r="C883" s="56" t="s">
        <v>8</v>
      </c>
      <c r="D883" s="61">
        <f>VLOOKUP(C883,Product_Pricing!$A$1:$C$4,3,FALSE)</f>
        <v>600</v>
      </c>
      <c r="E883" s="56" t="str">
        <f>VLOOKUP(A883,CustomerLifestyle_Survey!$B$1:$G$1067,2,FALSE)</f>
        <v>Low Risk</v>
      </c>
      <c r="F883" s="56" t="str">
        <f>VLOOKUP($A883,CustomerLifestyle_Survey!$B$1:$G$1067,F$1,FALSE)</f>
        <v>30 - 60</v>
      </c>
      <c r="G883" s="56">
        <f>VLOOKUP($A883,CustomerLifestyle_Survey!$B$1:$G$1067,G$1,FALSE)</f>
        <v>0</v>
      </c>
      <c r="H883" s="56">
        <f>VLOOKUP($A883,CustomerLifestyle_Survey!$B$1:$G$1067,H$1,FALSE)</f>
        <v>1</v>
      </c>
      <c r="I883" s="56">
        <f>VLOOKUP($A883,CustomerLifestyle_Survey!$B$1:$G$1067,I$1,FALSE)</f>
        <v>0</v>
      </c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22.5" customHeight="1">
      <c r="A884" s="56" t="s">
        <v>1783</v>
      </c>
      <c r="B884" s="56" t="s">
        <v>1784</v>
      </c>
      <c r="C884" s="56" t="s">
        <v>8</v>
      </c>
      <c r="D884" s="61">
        <f>VLOOKUP(C884,Product_Pricing!$A$1:$C$4,3,FALSE)</f>
        <v>600</v>
      </c>
      <c r="E884" s="56" t="str">
        <f>VLOOKUP(A884,CustomerLifestyle_Survey!$B$1:$G$1067,2,FALSE)</f>
        <v>Low Risk</v>
      </c>
      <c r="F884" s="56" t="str">
        <f>VLOOKUP($A884,CustomerLifestyle_Survey!$B$1:$G$1067,F$1,FALSE)</f>
        <v>30 - 60</v>
      </c>
      <c r="G884" s="56">
        <f>VLOOKUP($A884,CustomerLifestyle_Survey!$B$1:$G$1067,G$1,FALSE)</f>
        <v>0</v>
      </c>
      <c r="H884" s="56">
        <f>VLOOKUP($A884,CustomerLifestyle_Survey!$B$1:$G$1067,H$1,FALSE)</f>
        <v>1</v>
      </c>
      <c r="I884" s="56">
        <f>VLOOKUP($A884,CustomerLifestyle_Survey!$B$1:$G$1067,I$1,FALSE)</f>
        <v>0</v>
      </c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22.5" customHeight="1">
      <c r="A885" s="56" t="s">
        <v>1785</v>
      </c>
      <c r="B885" s="56" t="s">
        <v>1786</v>
      </c>
      <c r="C885" s="56" t="s">
        <v>8</v>
      </c>
      <c r="D885" s="61">
        <f>VLOOKUP(C885,Product_Pricing!$A$1:$C$4,3,FALSE)</f>
        <v>600</v>
      </c>
      <c r="E885" s="56" t="str">
        <f>VLOOKUP(A885,CustomerLifestyle_Survey!$B$1:$G$1067,2,FALSE)</f>
        <v>Low Risk</v>
      </c>
      <c r="F885" s="56" t="str">
        <f>VLOOKUP($A885,CustomerLifestyle_Survey!$B$1:$G$1067,F$1,FALSE)</f>
        <v>30 - 60</v>
      </c>
      <c r="G885" s="56">
        <f>VLOOKUP($A885,CustomerLifestyle_Survey!$B$1:$G$1067,G$1,FALSE)</f>
        <v>0</v>
      </c>
      <c r="H885" s="56">
        <f>VLOOKUP($A885,CustomerLifestyle_Survey!$B$1:$G$1067,H$1,FALSE)</f>
        <v>1</v>
      </c>
      <c r="I885" s="56">
        <f>VLOOKUP($A885,CustomerLifestyle_Survey!$B$1:$G$1067,I$1,FALSE)</f>
        <v>0</v>
      </c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22.5" customHeight="1">
      <c r="A886" s="56" t="s">
        <v>1787</v>
      </c>
      <c r="B886" s="56" t="s">
        <v>1788</v>
      </c>
      <c r="C886" s="56" t="s">
        <v>8</v>
      </c>
      <c r="D886" s="61">
        <f>VLOOKUP(C886,Product_Pricing!$A$1:$C$4,3,FALSE)</f>
        <v>600</v>
      </c>
      <c r="E886" s="56" t="str">
        <f>VLOOKUP(A886,CustomerLifestyle_Survey!$B$1:$G$1067,2,FALSE)</f>
        <v>Low Risk</v>
      </c>
      <c r="F886" s="56" t="str">
        <f>VLOOKUP($A886,CustomerLifestyle_Survey!$B$1:$G$1067,F$1,FALSE)</f>
        <v>30 - 60</v>
      </c>
      <c r="G886" s="56">
        <f>VLOOKUP($A886,CustomerLifestyle_Survey!$B$1:$G$1067,G$1,FALSE)</f>
        <v>0</v>
      </c>
      <c r="H886" s="56">
        <f>VLOOKUP($A886,CustomerLifestyle_Survey!$B$1:$G$1067,H$1,FALSE)</f>
        <v>1</v>
      </c>
      <c r="I886" s="56">
        <f>VLOOKUP($A886,CustomerLifestyle_Survey!$B$1:$G$1067,I$1,FALSE)</f>
        <v>0</v>
      </c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22.5" customHeight="1">
      <c r="A887" s="56" t="s">
        <v>1789</v>
      </c>
      <c r="B887" s="56" t="s">
        <v>1790</v>
      </c>
      <c r="C887" s="56" t="s">
        <v>8</v>
      </c>
      <c r="D887" s="61">
        <f>VLOOKUP(C887,Product_Pricing!$A$1:$C$4,3,FALSE)</f>
        <v>600</v>
      </c>
      <c r="E887" s="56" t="str">
        <f>VLOOKUP(A887,CustomerLifestyle_Survey!$B$1:$G$1067,2,FALSE)</f>
        <v>Low Risk</v>
      </c>
      <c r="F887" s="56" t="str">
        <f>VLOOKUP($A887,CustomerLifestyle_Survey!$B$1:$G$1067,F$1,FALSE)</f>
        <v>30 - 60</v>
      </c>
      <c r="G887" s="56">
        <f>VLOOKUP($A887,CustomerLifestyle_Survey!$B$1:$G$1067,G$1,FALSE)</f>
        <v>0</v>
      </c>
      <c r="H887" s="56">
        <f>VLOOKUP($A887,CustomerLifestyle_Survey!$B$1:$G$1067,H$1,FALSE)</f>
        <v>1</v>
      </c>
      <c r="I887" s="56">
        <f>VLOOKUP($A887,CustomerLifestyle_Survey!$B$1:$G$1067,I$1,FALSE)</f>
        <v>0</v>
      </c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22.5" customHeight="1">
      <c r="A888" s="56" t="s">
        <v>1791</v>
      </c>
      <c r="B888" s="56" t="s">
        <v>1792</v>
      </c>
      <c r="C888" s="56" t="s">
        <v>8</v>
      </c>
      <c r="D888" s="61">
        <f>VLOOKUP(C888,Product_Pricing!$A$1:$C$4,3,FALSE)</f>
        <v>600</v>
      </c>
      <c r="E888" s="56" t="str">
        <f>VLOOKUP(A888,CustomerLifestyle_Survey!$B$1:$G$1067,2,FALSE)</f>
        <v>Low Risk</v>
      </c>
      <c r="F888" s="56" t="str">
        <f>VLOOKUP($A888,CustomerLifestyle_Survey!$B$1:$G$1067,F$1,FALSE)</f>
        <v>30 - 60</v>
      </c>
      <c r="G888" s="56">
        <f>VLOOKUP($A888,CustomerLifestyle_Survey!$B$1:$G$1067,G$1,FALSE)</f>
        <v>0</v>
      </c>
      <c r="H888" s="56">
        <f>VLOOKUP($A888,CustomerLifestyle_Survey!$B$1:$G$1067,H$1,FALSE)</f>
        <v>1</v>
      </c>
      <c r="I888" s="56">
        <f>VLOOKUP($A888,CustomerLifestyle_Survey!$B$1:$G$1067,I$1,FALSE)</f>
        <v>0</v>
      </c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22.5" customHeight="1">
      <c r="A889" s="56" t="s">
        <v>1793</v>
      </c>
      <c r="B889" s="56" t="s">
        <v>1794</v>
      </c>
      <c r="C889" s="56" t="s">
        <v>8</v>
      </c>
      <c r="D889" s="61">
        <f>VLOOKUP(C889,Product_Pricing!$A$1:$C$4,3,FALSE)</f>
        <v>600</v>
      </c>
      <c r="E889" s="56" t="str">
        <f>VLOOKUP(A889,CustomerLifestyle_Survey!$B$1:$G$1067,2,FALSE)</f>
        <v>Low Risk</v>
      </c>
      <c r="F889" s="56" t="str">
        <f>VLOOKUP($A889,CustomerLifestyle_Survey!$B$1:$G$1067,F$1,FALSE)</f>
        <v>30 - 60</v>
      </c>
      <c r="G889" s="56">
        <f>VLOOKUP($A889,CustomerLifestyle_Survey!$B$1:$G$1067,G$1,FALSE)</f>
        <v>0</v>
      </c>
      <c r="H889" s="56">
        <f>VLOOKUP($A889,CustomerLifestyle_Survey!$B$1:$G$1067,H$1,FALSE)</f>
        <v>1</v>
      </c>
      <c r="I889" s="56">
        <f>VLOOKUP($A889,CustomerLifestyle_Survey!$B$1:$G$1067,I$1,FALSE)</f>
        <v>0</v>
      </c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22.5" customHeight="1">
      <c r="A890" s="56" t="s">
        <v>1795</v>
      </c>
      <c r="B890" s="56" t="s">
        <v>1796</v>
      </c>
      <c r="C890" s="56" t="s">
        <v>8</v>
      </c>
      <c r="D890" s="61">
        <f>VLOOKUP(C890,Product_Pricing!$A$1:$C$4,3,FALSE)</f>
        <v>600</v>
      </c>
      <c r="E890" s="56" t="str">
        <f>VLOOKUP(A890,CustomerLifestyle_Survey!$B$1:$G$1067,2,FALSE)</f>
        <v>Low Risk</v>
      </c>
      <c r="F890" s="56" t="str">
        <f>VLOOKUP($A890,CustomerLifestyle_Survey!$B$1:$G$1067,F$1,FALSE)</f>
        <v>30 - 60</v>
      </c>
      <c r="G890" s="56">
        <f>VLOOKUP($A890,CustomerLifestyle_Survey!$B$1:$G$1067,G$1,FALSE)</f>
        <v>0</v>
      </c>
      <c r="H890" s="56">
        <f>VLOOKUP($A890,CustomerLifestyle_Survey!$B$1:$G$1067,H$1,FALSE)</f>
        <v>1</v>
      </c>
      <c r="I890" s="56">
        <f>VLOOKUP($A890,CustomerLifestyle_Survey!$B$1:$G$1067,I$1,FALSE)</f>
        <v>0</v>
      </c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22.5" customHeight="1">
      <c r="A891" s="56" t="s">
        <v>1797</v>
      </c>
      <c r="B891" s="56" t="s">
        <v>1798</v>
      </c>
      <c r="C891" s="56" t="s">
        <v>8</v>
      </c>
      <c r="D891" s="61">
        <f>VLOOKUP(C891,Product_Pricing!$A$1:$C$4,3,FALSE)</f>
        <v>600</v>
      </c>
      <c r="E891" s="56" t="str">
        <f>VLOOKUP(A891,CustomerLifestyle_Survey!$B$1:$G$1067,2,FALSE)</f>
        <v>Low Risk</v>
      </c>
      <c r="F891" s="56" t="str">
        <f>VLOOKUP($A891,CustomerLifestyle_Survey!$B$1:$G$1067,F$1,FALSE)</f>
        <v>30 - 60</v>
      </c>
      <c r="G891" s="56">
        <f>VLOOKUP($A891,CustomerLifestyle_Survey!$B$1:$G$1067,G$1,FALSE)</f>
        <v>0</v>
      </c>
      <c r="H891" s="56">
        <f>VLOOKUP($A891,CustomerLifestyle_Survey!$B$1:$G$1067,H$1,FALSE)</f>
        <v>1</v>
      </c>
      <c r="I891" s="56">
        <f>VLOOKUP($A891,CustomerLifestyle_Survey!$B$1:$G$1067,I$1,FALSE)</f>
        <v>0</v>
      </c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22.5" customHeight="1">
      <c r="A892" s="56" t="s">
        <v>1799</v>
      </c>
      <c r="B892" s="56" t="s">
        <v>1800</v>
      </c>
      <c r="C892" s="56" t="s">
        <v>8</v>
      </c>
      <c r="D892" s="61">
        <f>VLOOKUP(C892,Product_Pricing!$A$1:$C$4,3,FALSE)</f>
        <v>600</v>
      </c>
      <c r="E892" s="56" t="str">
        <f>VLOOKUP(A892,CustomerLifestyle_Survey!$B$1:$G$1067,2,FALSE)</f>
        <v>Low Risk</v>
      </c>
      <c r="F892" s="56" t="str">
        <f>VLOOKUP($A892,CustomerLifestyle_Survey!$B$1:$G$1067,F$1,FALSE)</f>
        <v>30 - 60</v>
      </c>
      <c r="G892" s="56">
        <f>VLOOKUP($A892,CustomerLifestyle_Survey!$B$1:$G$1067,G$1,FALSE)</f>
        <v>0</v>
      </c>
      <c r="H892" s="56">
        <f>VLOOKUP($A892,CustomerLifestyle_Survey!$B$1:$G$1067,H$1,FALSE)</f>
        <v>1</v>
      </c>
      <c r="I892" s="56">
        <f>VLOOKUP($A892,CustomerLifestyle_Survey!$B$1:$G$1067,I$1,FALSE)</f>
        <v>0</v>
      </c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22.5" customHeight="1">
      <c r="A893" s="56" t="s">
        <v>1801</v>
      </c>
      <c r="B893" s="56" t="s">
        <v>1802</v>
      </c>
      <c r="C893" s="56" t="s">
        <v>8</v>
      </c>
      <c r="D893" s="61">
        <f>VLOOKUP(C893,Product_Pricing!$A$1:$C$4,3,FALSE)</f>
        <v>600</v>
      </c>
      <c r="E893" s="56" t="str">
        <f>VLOOKUP(A893,CustomerLifestyle_Survey!$B$1:$G$1067,2,FALSE)</f>
        <v>Low Risk</v>
      </c>
      <c r="F893" s="56" t="str">
        <f>VLOOKUP($A893,CustomerLifestyle_Survey!$B$1:$G$1067,F$1,FALSE)</f>
        <v>30 - 60</v>
      </c>
      <c r="G893" s="56">
        <f>VLOOKUP($A893,CustomerLifestyle_Survey!$B$1:$G$1067,G$1,FALSE)</f>
        <v>0</v>
      </c>
      <c r="H893" s="56">
        <f>VLOOKUP($A893,CustomerLifestyle_Survey!$B$1:$G$1067,H$1,FALSE)</f>
        <v>1</v>
      </c>
      <c r="I893" s="56">
        <f>VLOOKUP($A893,CustomerLifestyle_Survey!$B$1:$G$1067,I$1,FALSE)</f>
        <v>0</v>
      </c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22.5" customHeight="1">
      <c r="A894" s="56" t="s">
        <v>1803</v>
      </c>
      <c r="B894" s="56" t="s">
        <v>1804</v>
      </c>
      <c r="C894" s="56" t="s">
        <v>8</v>
      </c>
      <c r="D894" s="61">
        <f>VLOOKUP(C894,Product_Pricing!$A$1:$C$4,3,FALSE)</f>
        <v>600</v>
      </c>
      <c r="E894" s="56" t="str">
        <f>VLOOKUP(A894,CustomerLifestyle_Survey!$B$1:$G$1067,2,FALSE)</f>
        <v>Low Risk</v>
      </c>
      <c r="F894" s="56" t="str">
        <f>VLOOKUP($A894,CustomerLifestyle_Survey!$B$1:$G$1067,F$1,FALSE)</f>
        <v>30 - 60</v>
      </c>
      <c r="G894" s="56">
        <f>VLOOKUP($A894,CustomerLifestyle_Survey!$B$1:$G$1067,G$1,FALSE)</f>
        <v>0</v>
      </c>
      <c r="H894" s="56">
        <f>VLOOKUP($A894,CustomerLifestyle_Survey!$B$1:$G$1067,H$1,FALSE)</f>
        <v>1</v>
      </c>
      <c r="I894" s="56">
        <f>VLOOKUP($A894,CustomerLifestyle_Survey!$B$1:$G$1067,I$1,FALSE)</f>
        <v>0</v>
      </c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22.5" customHeight="1">
      <c r="A895" s="56" t="s">
        <v>1805</v>
      </c>
      <c r="B895" s="56" t="s">
        <v>1806</v>
      </c>
      <c r="C895" s="56" t="s">
        <v>8</v>
      </c>
      <c r="D895" s="61">
        <f>VLOOKUP(C895,Product_Pricing!$A$1:$C$4,3,FALSE)</f>
        <v>600</v>
      </c>
      <c r="E895" s="56" t="str">
        <f>VLOOKUP(A895,CustomerLifestyle_Survey!$B$1:$G$1067,2,FALSE)</f>
        <v>Low Risk</v>
      </c>
      <c r="F895" s="56" t="str">
        <f>VLOOKUP($A895,CustomerLifestyle_Survey!$B$1:$G$1067,F$1,FALSE)</f>
        <v>30 - 60</v>
      </c>
      <c r="G895" s="56">
        <f>VLOOKUP($A895,CustomerLifestyle_Survey!$B$1:$G$1067,G$1,FALSE)</f>
        <v>0</v>
      </c>
      <c r="H895" s="56">
        <f>VLOOKUP($A895,CustomerLifestyle_Survey!$B$1:$G$1067,H$1,FALSE)</f>
        <v>1</v>
      </c>
      <c r="I895" s="56">
        <f>VLOOKUP($A895,CustomerLifestyle_Survey!$B$1:$G$1067,I$1,FALSE)</f>
        <v>0</v>
      </c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22.5" customHeight="1">
      <c r="A896" s="56" t="s">
        <v>1807</v>
      </c>
      <c r="B896" s="56" t="s">
        <v>1808</v>
      </c>
      <c r="C896" s="56" t="s">
        <v>8</v>
      </c>
      <c r="D896" s="61">
        <f>VLOOKUP(C896,Product_Pricing!$A$1:$C$4,3,FALSE)</f>
        <v>600</v>
      </c>
      <c r="E896" s="56" t="str">
        <f>VLOOKUP(A896,CustomerLifestyle_Survey!$B$1:$G$1067,2,FALSE)</f>
        <v>Low Risk</v>
      </c>
      <c r="F896" s="56" t="str">
        <f>VLOOKUP($A896,CustomerLifestyle_Survey!$B$1:$G$1067,F$1,FALSE)</f>
        <v>30 - 60</v>
      </c>
      <c r="G896" s="56">
        <f>VLOOKUP($A896,CustomerLifestyle_Survey!$B$1:$G$1067,G$1,FALSE)</f>
        <v>0</v>
      </c>
      <c r="H896" s="56">
        <f>VLOOKUP($A896,CustomerLifestyle_Survey!$B$1:$G$1067,H$1,FALSE)</f>
        <v>1</v>
      </c>
      <c r="I896" s="56">
        <f>VLOOKUP($A896,CustomerLifestyle_Survey!$B$1:$G$1067,I$1,FALSE)</f>
        <v>0</v>
      </c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22.5" customHeight="1">
      <c r="A897" s="56" t="s">
        <v>1809</v>
      </c>
      <c r="B897" s="56" t="s">
        <v>1810</v>
      </c>
      <c r="C897" s="56" t="s">
        <v>8</v>
      </c>
      <c r="D897" s="61">
        <f>VLOOKUP(C897,Product_Pricing!$A$1:$C$4,3,FALSE)</f>
        <v>600</v>
      </c>
      <c r="E897" s="56" t="str">
        <f>VLOOKUP(A897,CustomerLifestyle_Survey!$B$1:$G$1067,2,FALSE)</f>
        <v>Low Risk</v>
      </c>
      <c r="F897" s="56" t="str">
        <f>VLOOKUP($A897,CustomerLifestyle_Survey!$B$1:$G$1067,F$1,FALSE)</f>
        <v>30 - 60</v>
      </c>
      <c r="G897" s="56">
        <f>VLOOKUP($A897,CustomerLifestyle_Survey!$B$1:$G$1067,G$1,FALSE)</f>
        <v>0</v>
      </c>
      <c r="H897" s="56">
        <f>VLOOKUP($A897,CustomerLifestyle_Survey!$B$1:$G$1067,H$1,FALSE)</f>
        <v>1</v>
      </c>
      <c r="I897" s="56">
        <f>VLOOKUP($A897,CustomerLifestyle_Survey!$B$1:$G$1067,I$1,FALSE)</f>
        <v>0</v>
      </c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22.5" customHeight="1">
      <c r="A898" s="56" t="s">
        <v>1811</v>
      </c>
      <c r="B898" s="56" t="s">
        <v>1812</v>
      </c>
      <c r="C898" s="56" t="s">
        <v>8</v>
      </c>
      <c r="D898" s="61">
        <f>VLOOKUP(C898,Product_Pricing!$A$1:$C$4,3,FALSE)</f>
        <v>600</v>
      </c>
      <c r="E898" s="56" t="str">
        <f>VLOOKUP(A898,CustomerLifestyle_Survey!$B$1:$G$1067,2,FALSE)</f>
        <v>Low Risk</v>
      </c>
      <c r="F898" s="56" t="str">
        <f>VLOOKUP($A898,CustomerLifestyle_Survey!$B$1:$G$1067,F$1,FALSE)</f>
        <v>30 - 60</v>
      </c>
      <c r="G898" s="56">
        <f>VLOOKUP($A898,CustomerLifestyle_Survey!$B$1:$G$1067,G$1,FALSE)</f>
        <v>0</v>
      </c>
      <c r="H898" s="56">
        <f>VLOOKUP($A898,CustomerLifestyle_Survey!$B$1:$G$1067,H$1,FALSE)</f>
        <v>1</v>
      </c>
      <c r="I898" s="56">
        <f>VLOOKUP($A898,CustomerLifestyle_Survey!$B$1:$G$1067,I$1,FALSE)</f>
        <v>0</v>
      </c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22.5" customHeight="1">
      <c r="A899" s="56" t="s">
        <v>1813</v>
      </c>
      <c r="B899" s="56" t="s">
        <v>1814</v>
      </c>
      <c r="C899" s="56" t="s">
        <v>8</v>
      </c>
      <c r="D899" s="61">
        <f>VLOOKUP(C899,Product_Pricing!$A$1:$C$4,3,FALSE)</f>
        <v>600</v>
      </c>
      <c r="E899" s="56" t="str">
        <f>VLOOKUP(A899,CustomerLifestyle_Survey!$B$1:$G$1067,2,FALSE)</f>
        <v>Low Risk</v>
      </c>
      <c r="F899" s="56" t="str">
        <f>VLOOKUP($A899,CustomerLifestyle_Survey!$B$1:$G$1067,F$1,FALSE)</f>
        <v>30 - 60</v>
      </c>
      <c r="G899" s="56">
        <f>VLOOKUP($A899,CustomerLifestyle_Survey!$B$1:$G$1067,G$1,FALSE)</f>
        <v>0</v>
      </c>
      <c r="H899" s="56">
        <f>VLOOKUP($A899,CustomerLifestyle_Survey!$B$1:$G$1067,H$1,FALSE)</f>
        <v>1</v>
      </c>
      <c r="I899" s="56">
        <f>VLOOKUP($A899,CustomerLifestyle_Survey!$B$1:$G$1067,I$1,FALSE)</f>
        <v>0</v>
      </c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22.5" customHeight="1">
      <c r="A900" s="56" t="s">
        <v>1815</v>
      </c>
      <c r="B900" s="56" t="s">
        <v>1816</v>
      </c>
      <c r="C900" s="56" t="s">
        <v>8</v>
      </c>
      <c r="D900" s="61">
        <f>VLOOKUP(C900,Product_Pricing!$A$1:$C$4,3,FALSE)</f>
        <v>600</v>
      </c>
      <c r="E900" s="56" t="str">
        <f>VLOOKUP(A900,CustomerLifestyle_Survey!$B$1:$G$1067,2,FALSE)</f>
        <v>Low Risk</v>
      </c>
      <c r="F900" s="56" t="str">
        <f>VLOOKUP($A900,CustomerLifestyle_Survey!$B$1:$G$1067,F$1,FALSE)</f>
        <v>30 - 60</v>
      </c>
      <c r="G900" s="56">
        <f>VLOOKUP($A900,CustomerLifestyle_Survey!$B$1:$G$1067,G$1,FALSE)</f>
        <v>0</v>
      </c>
      <c r="H900" s="56">
        <f>VLOOKUP($A900,CustomerLifestyle_Survey!$B$1:$G$1067,H$1,FALSE)</f>
        <v>1</v>
      </c>
      <c r="I900" s="56">
        <f>VLOOKUP($A900,CustomerLifestyle_Survey!$B$1:$G$1067,I$1,FALSE)</f>
        <v>0</v>
      </c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22.5" customHeight="1">
      <c r="A901" s="56" t="s">
        <v>1817</v>
      </c>
      <c r="B901" s="56" t="s">
        <v>1818</v>
      </c>
      <c r="C901" s="56" t="s">
        <v>8</v>
      </c>
      <c r="D901" s="61">
        <f>VLOOKUP(C901,Product_Pricing!$A$1:$C$4,3,FALSE)</f>
        <v>600</v>
      </c>
      <c r="E901" s="56" t="str">
        <f>VLOOKUP(A901,CustomerLifestyle_Survey!$B$1:$G$1067,2,FALSE)</f>
        <v>Low Risk</v>
      </c>
      <c r="F901" s="56" t="str">
        <f>VLOOKUP($A901,CustomerLifestyle_Survey!$B$1:$G$1067,F$1,FALSE)</f>
        <v>30 - 60</v>
      </c>
      <c r="G901" s="56">
        <f>VLOOKUP($A901,CustomerLifestyle_Survey!$B$1:$G$1067,G$1,FALSE)</f>
        <v>0</v>
      </c>
      <c r="H901" s="56">
        <f>VLOOKUP($A901,CustomerLifestyle_Survey!$B$1:$G$1067,H$1,FALSE)</f>
        <v>1</v>
      </c>
      <c r="I901" s="56">
        <f>VLOOKUP($A901,CustomerLifestyle_Survey!$B$1:$G$1067,I$1,FALSE)</f>
        <v>0</v>
      </c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22.5" customHeight="1">
      <c r="A902" s="56" t="s">
        <v>1819</v>
      </c>
      <c r="B902" s="56" t="s">
        <v>1820</v>
      </c>
      <c r="C902" s="56" t="s">
        <v>8</v>
      </c>
      <c r="D902" s="61">
        <f>VLOOKUP(C902,Product_Pricing!$A$1:$C$4,3,FALSE)</f>
        <v>600</v>
      </c>
      <c r="E902" s="56" t="str">
        <f>VLOOKUP(A902,CustomerLifestyle_Survey!$B$1:$G$1067,2,FALSE)</f>
        <v>Low Risk</v>
      </c>
      <c r="F902" s="56" t="str">
        <f>VLOOKUP($A902,CustomerLifestyle_Survey!$B$1:$G$1067,F$1,FALSE)</f>
        <v>30 - 60</v>
      </c>
      <c r="G902" s="56">
        <f>VLOOKUP($A902,CustomerLifestyle_Survey!$B$1:$G$1067,G$1,FALSE)</f>
        <v>0</v>
      </c>
      <c r="H902" s="56">
        <f>VLOOKUP($A902,CustomerLifestyle_Survey!$B$1:$G$1067,H$1,FALSE)</f>
        <v>1</v>
      </c>
      <c r="I902" s="56">
        <f>VLOOKUP($A902,CustomerLifestyle_Survey!$B$1:$G$1067,I$1,FALSE)</f>
        <v>0</v>
      </c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22.5" customHeight="1">
      <c r="A903" s="56" t="s">
        <v>1821</v>
      </c>
      <c r="B903" s="56" t="s">
        <v>1822</v>
      </c>
      <c r="C903" s="56" t="s">
        <v>8</v>
      </c>
      <c r="D903" s="61">
        <f>VLOOKUP(C903,Product_Pricing!$A$1:$C$4,3,FALSE)</f>
        <v>600</v>
      </c>
      <c r="E903" s="56" t="str">
        <f>VLOOKUP(A903,CustomerLifestyle_Survey!$B$1:$G$1067,2,FALSE)</f>
        <v>Low Risk</v>
      </c>
      <c r="F903" s="56" t="str">
        <f>VLOOKUP($A903,CustomerLifestyle_Survey!$B$1:$G$1067,F$1,FALSE)</f>
        <v>30 - 60</v>
      </c>
      <c r="G903" s="56">
        <f>VLOOKUP($A903,CustomerLifestyle_Survey!$B$1:$G$1067,G$1,FALSE)</f>
        <v>0</v>
      </c>
      <c r="H903" s="56">
        <f>VLOOKUP($A903,CustomerLifestyle_Survey!$B$1:$G$1067,H$1,FALSE)</f>
        <v>1</v>
      </c>
      <c r="I903" s="56">
        <f>VLOOKUP($A903,CustomerLifestyle_Survey!$B$1:$G$1067,I$1,FALSE)</f>
        <v>0</v>
      </c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22.5" customHeight="1">
      <c r="A904" s="56" t="s">
        <v>1823</v>
      </c>
      <c r="B904" s="56" t="s">
        <v>1824</v>
      </c>
      <c r="C904" s="56" t="s">
        <v>8</v>
      </c>
      <c r="D904" s="61">
        <f>VLOOKUP(C904,Product_Pricing!$A$1:$C$4,3,FALSE)</f>
        <v>600</v>
      </c>
      <c r="E904" s="56" t="str">
        <f>VLOOKUP(A904,CustomerLifestyle_Survey!$B$1:$G$1067,2,FALSE)</f>
        <v>Low Risk</v>
      </c>
      <c r="F904" s="56" t="str">
        <f>VLOOKUP($A904,CustomerLifestyle_Survey!$B$1:$G$1067,F$1,FALSE)</f>
        <v>30 - 60</v>
      </c>
      <c r="G904" s="56">
        <f>VLOOKUP($A904,CustomerLifestyle_Survey!$B$1:$G$1067,G$1,FALSE)</f>
        <v>0</v>
      </c>
      <c r="H904" s="56">
        <f>VLOOKUP($A904,CustomerLifestyle_Survey!$B$1:$G$1067,H$1,FALSE)</f>
        <v>1</v>
      </c>
      <c r="I904" s="56">
        <f>VLOOKUP($A904,CustomerLifestyle_Survey!$B$1:$G$1067,I$1,FALSE)</f>
        <v>0</v>
      </c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22.5" customHeight="1">
      <c r="A905" s="56" t="s">
        <v>1825</v>
      </c>
      <c r="B905" s="56" t="s">
        <v>1826</v>
      </c>
      <c r="C905" s="56" t="s">
        <v>8</v>
      </c>
      <c r="D905" s="61">
        <f>VLOOKUP(C905,Product_Pricing!$A$1:$C$4,3,FALSE)</f>
        <v>600</v>
      </c>
      <c r="E905" s="56" t="str">
        <f>VLOOKUP(A905,CustomerLifestyle_Survey!$B$1:$G$1067,2,FALSE)</f>
        <v>Low Risk</v>
      </c>
      <c r="F905" s="56" t="str">
        <f>VLOOKUP($A905,CustomerLifestyle_Survey!$B$1:$G$1067,F$1,FALSE)</f>
        <v>30 - 60</v>
      </c>
      <c r="G905" s="56">
        <f>VLOOKUP($A905,CustomerLifestyle_Survey!$B$1:$G$1067,G$1,FALSE)</f>
        <v>0</v>
      </c>
      <c r="H905" s="56">
        <f>VLOOKUP($A905,CustomerLifestyle_Survey!$B$1:$G$1067,H$1,FALSE)</f>
        <v>1</v>
      </c>
      <c r="I905" s="56">
        <f>VLOOKUP($A905,CustomerLifestyle_Survey!$B$1:$G$1067,I$1,FALSE)</f>
        <v>0</v>
      </c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22.5" customHeight="1">
      <c r="A906" s="56" t="s">
        <v>1827</v>
      </c>
      <c r="B906" s="56" t="s">
        <v>1828</v>
      </c>
      <c r="C906" s="56" t="s">
        <v>8</v>
      </c>
      <c r="D906" s="61">
        <f>VLOOKUP(C906,Product_Pricing!$A$1:$C$4,3,FALSE)</f>
        <v>600</v>
      </c>
      <c r="E906" s="56" t="str">
        <f>VLOOKUP(A906,CustomerLifestyle_Survey!$B$1:$G$1067,2,FALSE)</f>
        <v>Low Risk</v>
      </c>
      <c r="F906" s="56" t="str">
        <f>VLOOKUP($A906,CustomerLifestyle_Survey!$B$1:$G$1067,F$1,FALSE)</f>
        <v>30 - 60</v>
      </c>
      <c r="G906" s="56">
        <f>VLOOKUP($A906,CustomerLifestyle_Survey!$B$1:$G$1067,G$1,FALSE)</f>
        <v>0</v>
      </c>
      <c r="H906" s="56">
        <f>VLOOKUP($A906,CustomerLifestyle_Survey!$B$1:$G$1067,H$1,FALSE)</f>
        <v>1</v>
      </c>
      <c r="I906" s="56">
        <f>VLOOKUP($A906,CustomerLifestyle_Survey!$B$1:$G$1067,I$1,FALSE)</f>
        <v>0</v>
      </c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22.5" customHeight="1">
      <c r="A907" s="56" t="s">
        <v>1829</v>
      </c>
      <c r="B907" s="56" t="s">
        <v>1830</v>
      </c>
      <c r="C907" s="56" t="s">
        <v>8</v>
      </c>
      <c r="D907" s="61">
        <f>VLOOKUP(C907,Product_Pricing!$A$1:$C$4,3,FALSE)</f>
        <v>600</v>
      </c>
      <c r="E907" s="56" t="str">
        <f>VLOOKUP(A907,CustomerLifestyle_Survey!$B$1:$G$1067,2,FALSE)</f>
        <v>Low Risk</v>
      </c>
      <c r="F907" s="56" t="str">
        <f>VLOOKUP($A907,CustomerLifestyle_Survey!$B$1:$G$1067,F$1,FALSE)</f>
        <v>30 - 60</v>
      </c>
      <c r="G907" s="56">
        <f>VLOOKUP($A907,CustomerLifestyle_Survey!$B$1:$G$1067,G$1,FALSE)</f>
        <v>0</v>
      </c>
      <c r="H907" s="56">
        <f>VLOOKUP($A907,CustomerLifestyle_Survey!$B$1:$G$1067,H$1,FALSE)</f>
        <v>1</v>
      </c>
      <c r="I907" s="56">
        <f>VLOOKUP($A907,CustomerLifestyle_Survey!$B$1:$G$1067,I$1,FALSE)</f>
        <v>0</v>
      </c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22.5" customHeight="1">
      <c r="A908" s="56" t="s">
        <v>1831</v>
      </c>
      <c r="B908" s="56" t="s">
        <v>1832</v>
      </c>
      <c r="C908" s="56" t="s">
        <v>8</v>
      </c>
      <c r="D908" s="61">
        <f>VLOOKUP(C908,Product_Pricing!$A$1:$C$4,3,FALSE)</f>
        <v>600</v>
      </c>
      <c r="E908" s="56" t="str">
        <f>VLOOKUP(A908,CustomerLifestyle_Survey!$B$1:$G$1067,2,FALSE)</f>
        <v>Low Risk</v>
      </c>
      <c r="F908" s="56" t="str">
        <f>VLOOKUP($A908,CustomerLifestyle_Survey!$B$1:$G$1067,F$1,FALSE)</f>
        <v>30 - 60</v>
      </c>
      <c r="G908" s="56">
        <f>VLOOKUP($A908,CustomerLifestyle_Survey!$B$1:$G$1067,G$1,FALSE)</f>
        <v>0</v>
      </c>
      <c r="H908" s="56">
        <f>VLOOKUP($A908,CustomerLifestyle_Survey!$B$1:$G$1067,H$1,FALSE)</f>
        <v>1</v>
      </c>
      <c r="I908" s="56">
        <f>VLOOKUP($A908,CustomerLifestyle_Survey!$B$1:$G$1067,I$1,FALSE)</f>
        <v>0</v>
      </c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22.5" customHeight="1">
      <c r="A909" s="56" t="s">
        <v>1833</v>
      </c>
      <c r="B909" s="56" t="s">
        <v>1834</v>
      </c>
      <c r="C909" s="56" t="s">
        <v>8</v>
      </c>
      <c r="D909" s="61">
        <f>VLOOKUP(C909,Product_Pricing!$A$1:$C$4,3,FALSE)</f>
        <v>600</v>
      </c>
      <c r="E909" s="56" t="str">
        <f>VLOOKUP(A909,CustomerLifestyle_Survey!$B$1:$G$1067,2,FALSE)</f>
        <v>Low Risk</v>
      </c>
      <c r="F909" s="56" t="str">
        <f>VLOOKUP($A909,CustomerLifestyle_Survey!$B$1:$G$1067,F$1,FALSE)</f>
        <v>30 - 60</v>
      </c>
      <c r="G909" s="56">
        <f>VLOOKUP($A909,CustomerLifestyle_Survey!$B$1:$G$1067,G$1,FALSE)</f>
        <v>0</v>
      </c>
      <c r="H909" s="56">
        <f>VLOOKUP($A909,CustomerLifestyle_Survey!$B$1:$G$1067,H$1,FALSE)</f>
        <v>1</v>
      </c>
      <c r="I909" s="56">
        <f>VLOOKUP($A909,CustomerLifestyle_Survey!$B$1:$G$1067,I$1,FALSE)</f>
        <v>0</v>
      </c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22.5" customHeight="1">
      <c r="A910" s="56" t="s">
        <v>1835</v>
      </c>
      <c r="B910" s="56" t="s">
        <v>1836</v>
      </c>
      <c r="C910" s="56" t="s">
        <v>8</v>
      </c>
      <c r="D910" s="61">
        <f>VLOOKUP(C910,Product_Pricing!$A$1:$C$4,3,FALSE)</f>
        <v>600</v>
      </c>
      <c r="E910" s="56" t="str">
        <f>VLOOKUP(A910,CustomerLifestyle_Survey!$B$1:$G$1067,2,FALSE)</f>
        <v>Low Risk</v>
      </c>
      <c r="F910" s="56" t="str">
        <f>VLOOKUP($A910,CustomerLifestyle_Survey!$B$1:$G$1067,F$1,FALSE)</f>
        <v>30 - 60</v>
      </c>
      <c r="G910" s="56">
        <f>VLOOKUP($A910,CustomerLifestyle_Survey!$B$1:$G$1067,G$1,FALSE)</f>
        <v>0</v>
      </c>
      <c r="H910" s="56">
        <f>VLOOKUP($A910,CustomerLifestyle_Survey!$B$1:$G$1067,H$1,FALSE)</f>
        <v>1</v>
      </c>
      <c r="I910" s="56">
        <f>VLOOKUP($A910,CustomerLifestyle_Survey!$B$1:$G$1067,I$1,FALSE)</f>
        <v>0</v>
      </c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22.5" customHeight="1">
      <c r="A911" s="56" t="s">
        <v>1837</v>
      </c>
      <c r="B911" s="56" t="s">
        <v>1838</v>
      </c>
      <c r="C911" s="56" t="s">
        <v>8</v>
      </c>
      <c r="D911" s="61">
        <f>VLOOKUP(C911,Product_Pricing!$A$1:$C$4,3,FALSE)</f>
        <v>600</v>
      </c>
      <c r="E911" s="56" t="str">
        <f>VLOOKUP(A911,CustomerLifestyle_Survey!$B$1:$G$1067,2,FALSE)</f>
        <v>Low Risk</v>
      </c>
      <c r="F911" s="56" t="str">
        <f>VLOOKUP($A911,CustomerLifestyle_Survey!$B$1:$G$1067,F$1,FALSE)</f>
        <v>30 - 60</v>
      </c>
      <c r="G911" s="56">
        <f>VLOOKUP($A911,CustomerLifestyle_Survey!$B$1:$G$1067,G$1,FALSE)</f>
        <v>0</v>
      </c>
      <c r="H911" s="56">
        <f>VLOOKUP($A911,CustomerLifestyle_Survey!$B$1:$G$1067,H$1,FALSE)</f>
        <v>1</v>
      </c>
      <c r="I911" s="56">
        <f>VLOOKUP($A911,CustomerLifestyle_Survey!$B$1:$G$1067,I$1,FALSE)</f>
        <v>0</v>
      </c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22.5" customHeight="1">
      <c r="A912" s="56" t="s">
        <v>1839</v>
      </c>
      <c r="B912" s="56" t="s">
        <v>1840</v>
      </c>
      <c r="C912" s="56" t="s">
        <v>8</v>
      </c>
      <c r="D912" s="61">
        <f>VLOOKUP(C912,Product_Pricing!$A$1:$C$4,3,FALSE)</f>
        <v>600</v>
      </c>
      <c r="E912" s="56" t="str">
        <f>VLOOKUP(A912,CustomerLifestyle_Survey!$B$1:$G$1067,2,FALSE)</f>
        <v>Low Risk</v>
      </c>
      <c r="F912" s="56" t="str">
        <f>VLOOKUP($A912,CustomerLifestyle_Survey!$B$1:$G$1067,F$1,FALSE)</f>
        <v>30 - 60</v>
      </c>
      <c r="G912" s="56">
        <f>VLOOKUP($A912,CustomerLifestyle_Survey!$B$1:$G$1067,G$1,FALSE)</f>
        <v>0</v>
      </c>
      <c r="H912" s="56">
        <f>VLOOKUP($A912,CustomerLifestyle_Survey!$B$1:$G$1067,H$1,FALSE)</f>
        <v>1</v>
      </c>
      <c r="I912" s="56">
        <f>VLOOKUP($A912,CustomerLifestyle_Survey!$B$1:$G$1067,I$1,FALSE)</f>
        <v>0</v>
      </c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22.5" customHeight="1">
      <c r="A913" s="56" t="s">
        <v>1841</v>
      </c>
      <c r="B913" s="56" t="s">
        <v>1842</v>
      </c>
      <c r="C913" s="56" t="s">
        <v>8</v>
      </c>
      <c r="D913" s="61">
        <f>VLOOKUP(C913,Product_Pricing!$A$1:$C$4,3,FALSE)</f>
        <v>600</v>
      </c>
      <c r="E913" s="56" t="str">
        <f>VLOOKUP(A913,CustomerLifestyle_Survey!$B$1:$G$1067,2,FALSE)</f>
        <v>Low Risk</v>
      </c>
      <c r="F913" s="56" t="str">
        <f>VLOOKUP($A913,CustomerLifestyle_Survey!$B$1:$G$1067,F$1,FALSE)</f>
        <v>30 - 60</v>
      </c>
      <c r="G913" s="56">
        <f>VLOOKUP($A913,CustomerLifestyle_Survey!$B$1:$G$1067,G$1,FALSE)</f>
        <v>0</v>
      </c>
      <c r="H913" s="56">
        <f>VLOOKUP($A913,CustomerLifestyle_Survey!$B$1:$G$1067,H$1,FALSE)</f>
        <v>1</v>
      </c>
      <c r="I913" s="56">
        <f>VLOOKUP($A913,CustomerLifestyle_Survey!$B$1:$G$1067,I$1,FALSE)</f>
        <v>0</v>
      </c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22.5" customHeight="1">
      <c r="A914" s="56" t="s">
        <v>1843</v>
      </c>
      <c r="B914" s="56" t="s">
        <v>1844</v>
      </c>
      <c r="C914" s="56" t="s">
        <v>8</v>
      </c>
      <c r="D914" s="61">
        <f>VLOOKUP(C914,Product_Pricing!$A$1:$C$4,3,FALSE)</f>
        <v>600</v>
      </c>
      <c r="E914" s="56" t="str">
        <f>VLOOKUP(A914,CustomerLifestyle_Survey!$B$1:$G$1067,2,FALSE)</f>
        <v>Low Risk</v>
      </c>
      <c r="F914" s="56" t="str">
        <f>VLOOKUP($A914,CustomerLifestyle_Survey!$B$1:$G$1067,F$1,FALSE)</f>
        <v>30 - 60</v>
      </c>
      <c r="G914" s="56">
        <f>VLOOKUP($A914,CustomerLifestyle_Survey!$B$1:$G$1067,G$1,FALSE)</f>
        <v>0</v>
      </c>
      <c r="H914" s="56">
        <f>VLOOKUP($A914,CustomerLifestyle_Survey!$B$1:$G$1067,H$1,FALSE)</f>
        <v>1</v>
      </c>
      <c r="I914" s="56">
        <f>VLOOKUP($A914,CustomerLifestyle_Survey!$B$1:$G$1067,I$1,FALSE)</f>
        <v>0</v>
      </c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22.5" customHeight="1">
      <c r="A915" s="56" t="s">
        <v>1845</v>
      </c>
      <c r="B915" s="56" t="s">
        <v>1846</v>
      </c>
      <c r="C915" s="56" t="s">
        <v>8</v>
      </c>
      <c r="D915" s="61">
        <f>VLOOKUP(C915,Product_Pricing!$A$1:$C$4,3,FALSE)</f>
        <v>600</v>
      </c>
      <c r="E915" s="56" t="str">
        <f>VLOOKUP(A915,CustomerLifestyle_Survey!$B$1:$G$1067,2,FALSE)</f>
        <v>Low Risk</v>
      </c>
      <c r="F915" s="56" t="str">
        <f>VLOOKUP($A915,CustomerLifestyle_Survey!$B$1:$G$1067,F$1,FALSE)</f>
        <v>30 - 60</v>
      </c>
      <c r="G915" s="56">
        <f>VLOOKUP($A915,CustomerLifestyle_Survey!$B$1:$G$1067,G$1,FALSE)</f>
        <v>0</v>
      </c>
      <c r="H915" s="56">
        <f>VLOOKUP($A915,CustomerLifestyle_Survey!$B$1:$G$1067,H$1,FALSE)</f>
        <v>1</v>
      </c>
      <c r="I915" s="56">
        <f>VLOOKUP($A915,CustomerLifestyle_Survey!$B$1:$G$1067,I$1,FALSE)</f>
        <v>0</v>
      </c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22.5" customHeight="1">
      <c r="A916" s="56" t="s">
        <v>1847</v>
      </c>
      <c r="B916" s="56" t="s">
        <v>1848</v>
      </c>
      <c r="C916" s="56" t="s">
        <v>8</v>
      </c>
      <c r="D916" s="61">
        <f>VLOOKUP(C916,Product_Pricing!$A$1:$C$4,3,FALSE)</f>
        <v>600</v>
      </c>
      <c r="E916" s="56" t="str">
        <f>VLOOKUP(A916,CustomerLifestyle_Survey!$B$1:$G$1067,2,FALSE)</f>
        <v>Low Risk</v>
      </c>
      <c r="F916" s="56" t="str">
        <f>VLOOKUP($A916,CustomerLifestyle_Survey!$B$1:$G$1067,F$1,FALSE)</f>
        <v>30 - 60</v>
      </c>
      <c r="G916" s="56">
        <f>VLOOKUP($A916,CustomerLifestyle_Survey!$B$1:$G$1067,G$1,FALSE)</f>
        <v>0</v>
      </c>
      <c r="H916" s="56">
        <f>VLOOKUP($A916,CustomerLifestyle_Survey!$B$1:$G$1067,H$1,FALSE)</f>
        <v>1</v>
      </c>
      <c r="I916" s="56">
        <f>VLOOKUP($A916,CustomerLifestyle_Survey!$B$1:$G$1067,I$1,FALSE)</f>
        <v>0</v>
      </c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22.5" customHeight="1">
      <c r="A917" s="56" t="s">
        <v>1849</v>
      </c>
      <c r="B917" s="56" t="s">
        <v>1850</v>
      </c>
      <c r="C917" s="56" t="s">
        <v>8</v>
      </c>
      <c r="D917" s="61">
        <f>VLOOKUP(C917,Product_Pricing!$A$1:$C$4,3,FALSE)</f>
        <v>600</v>
      </c>
      <c r="E917" s="56" t="str">
        <f>VLOOKUP(A917,CustomerLifestyle_Survey!$B$1:$G$1067,2,FALSE)</f>
        <v>Low Risk</v>
      </c>
      <c r="F917" s="56" t="str">
        <f>VLOOKUP($A917,CustomerLifestyle_Survey!$B$1:$G$1067,F$1,FALSE)</f>
        <v>30 - 60</v>
      </c>
      <c r="G917" s="56">
        <f>VLOOKUP($A917,CustomerLifestyle_Survey!$B$1:$G$1067,G$1,FALSE)</f>
        <v>0</v>
      </c>
      <c r="H917" s="56">
        <f>VLOOKUP($A917,CustomerLifestyle_Survey!$B$1:$G$1067,H$1,FALSE)</f>
        <v>1</v>
      </c>
      <c r="I917" s="56">
        <f>VLOOKUP($A917,CustomerLifestyle_Survey!$B$1:$G$1067,I$1,FALSE)</f>
        <v>0</v>
      </c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22.5" customHeight="1">
      <c r="A918" s="56" t="s">
        <v>1851</v>
      </c>
      <c r="B918" s="56" t="s">
        <v>1852</v>
      </c>
      <c r="C918" s="56" t="s">
        <v>8</v>
      </c>
      <c r="D918" s="61">
        <f>VLOOKUP(C918,Product_Pricing!$A$1:$C$4,3,FALSE)</f>
        <v>600</v>
      </c>
      <c r="E918" s="56" t="str">
        <f>VLOOKUP(A918,CustomerLifestyle_Survey!$B$1:$G$1067,2,FALSE)</f>
        <v>Low Risk</v>
      </c>
      <c r="F918" s="56" t="str">
        <f>VLOOKUP($A918,CustomerLifestyle_Survey!$B$1:$G$1067,F$1,FALSE)</f>
        <v>30 - 60</v>
      </c>
      <c r="G918" s="56">
        <f>VLOOKUP($A918,CustomerLifestyle_Survey!$B$1:$G$1067,G$1,FALSE)</f>
        <v>0</v>
      </c>
      <c r="H918" s="56">
        <f>VLOOKUP($A918,CustomerLifestyle_Survey!$B$1:$G$1067,H$1,FALSE)</f>
        <v>1</v>
      </c>
      <c r="I918" s="56">
        <f>VLOOKUP($A918,CustomerLifestyle_Survey!$B$1:$G$1067,I$1,FALSE)</f>
        <v>0</v>
      </c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22.5" customHeight="1">
      <c r="A919" s="56" t="s">
        <v>1853</v>
      </c>
      <c r="B919" s="56" t="s">
        <v>1854</v>
      </c>
      <c r="C919" s="56" t="s">
        <v>8</v>
      </c>
      <c r="D919" s="61">
        <f>VLOOKUP(C919,Product_Pricing!$A$1:$C$4,3,FALSE)</f>
        <v>600</v>
      </c>
      <c r="E919" s="56" t="str">
        <f>VLOOKUP(A919,CustomerLifestyle_Survey!$B$1:$G$1067,2,FALSE)</f>
        <v>Low Risk</v>
      </c>
      <c r="F919" s="56" t="str">
        <f>VLOOKUP($A919,CustomerLifestyle_Survey!$B$1:$G$1067,F$1,FALSE)</f>
        <v>30 - 60</v>
      </c>
      <c r="G919" s="56">
        <f>VLOOKUP($A919,CustomerLifestyle_Survey!$B$1:$G$1067,G$1,FALSE)</f>
        <v>0</v>
      </c>
      <c r="H919" s="56">
        <f>VLOOKUP($A919,CustomerLifestyle_Survey!$B$1:$G$1067,H$1,FALSE)</f>
        <v>1</v>
      </c>
      <c r="I919" s="56">
        <f>VLOOKUP($A919,CustomerLifestyle_Survey!$B$1:$G$1067,I$1,FALSE)</f>
        <v>0</v>
      </c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22.5" customHeight="1">
      <c r="A920" s="56" t="s">
        <v>1855</v>
      </c>
      <c r="B920" s="56" t="s">
        <v>1856</v>
      </c>
      <c r="C920" s="56" t="s">
        <v>8</v>
      </c>
      <c r="D920" s="61">
        <f>VLOOKUP(C920,Product_Pricing!$A$1:$C$4,3,FALSE)</f>
        <v>600</v>
      </c>
      <c r="E920" s="56" t="str">
        <f>VLOOKUP(A920,CustomerLifestyle_Survey!$B$1:$G$1067,2,FALSE)</f>
        <v>Low Risk</v>
      </c>
      <c r="F920" s="56" t="str">
        <f>VLOOKUP($A920,CustomerLifestyle_Survey!$B$1:$G$1067,F$1,FALSE)</f>
        <v>30 - 60</v>
      </c>
      <c r="G920" s="56">
        <f>VLOOKUP($A920,CustomerLifestyle_Survey!$B$1:$G$1067,G$1,FALSE)</f>
        <v>0</v>
      </c>
      <c r="H920" s="56">
        <f>VLOOKUP($A920,CustomerLifestyle_Survey!$B$1:$G$1067,H$1,FALSE)</f>
        <v>1</v>
      </c>
      <c r="I920" s="56">
        <f>VLOOKUP($A920,CustomerLifestyle_Survey!$B$1:$G$1067,I$1,FALSE)</f>
        <v>0</v>
      </c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22.5" customHeight="1">
      <c r="A921" s="56" t="s">
        <v>1857</v>
      </c>
      <c r="B921" s="56" t="s">
        <v>1858</v>
      </c>
      <c r="C921" s="56" t="s">
        <v>8</v>
      </c>
      <c r="D921" s="61">
        <f>VLOOKUP(C921,Product_Pricing!$A$1:$C$4,3,FALSE)</f>
        <v>600</v>
      </c>
      <c r="E921" s="56" t="str">
        <f>VLOOKUP(A921,CustomerLifestyle_Survey!$B$1:$G$1067,2,FALSE)</f>
        <v>Low Risk</v>
      </c>
      <c r="F921" s="56" t="str">
        <f>VLOOKUP($A921,CustomerLifestyle_Survey!$B$1:$G$1067,F$1,FALSE)</f>
        <v>30 - 60</v>
      </c>
      <c r="G921" s="56">
        <f>VLOOKUP($A921,CustomerLifestyle_Survey!$B$1:$G$1067,G$1,FALSE)</f>
        <v>0</v>
      </c>
      <c r="H921" s="56">
        <f>VLOOKUP($A921,CustomerLifestyle_Survey!$B$1:$G$1067,H$1,FALSE)</f>
        <v>1</v>
      </c>
      <c r="I921" s="56">
        <f>VLOOKUP($A921,CustomerLifestyle_Survey!$B$1:$G$1067,I$1,FALSE)</f>
        <v>0</v>
      </c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22.5" customHeight="1">
      <c r="A922" s="56" t="s">
        <v>1859</v>
      </c>
      <c r="B922" s="56" t="s">
        <v>1860</v>
      </c>
      <c r="C922" s="56" t="s">
        <v>8</v>
      </c>
      <c r="D922" s="61">
        <f>VLOOKUP(C922,Product_Pricing!$A$1:$C$4,3,FALSE)</f>
        <v>600</v>
      </c>
      <c r="E922" s="56" t="str">
        <f>VLOOKUP(A922,CustomerLifestyle_Survey!$B$1:$G$1067,2,FALSE)</f>
        <v>Low Risk</v>
      </c>
      <c r="F922" s="56" t="str">
        <f>VLOOKUP($A922,CustomerLifestyle_Survey!$B$1:$G$1067,F$1,FALSE)</f>
        <v>30 - 60</v>
      </c>
      <c r="G922" s="56">
        <f>VLOOKUP($A922,CustomerLifestyle_Survey!$B$1:$G$1067,G$1,FALSE)</f>
        <v>0</v>
      </c>
      <c r="H922" s="56">
        <f>VLOOKUP($A922,CustomerLifestyle_Survey!$B$1:$G$1067,H$1,FALSE)</f>
        <v>1</v>
      </c>
      <c r="I922" s="56">
        <f>VLOOKUP($A922,CustomerLifestyle_Survey!$B$1:$G$1067,I$1,FALSE)</f>
        <v>0</v>
      </c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22.5" customHeight="1">
      <c r="A923" s="56" t="s">
        <v>1861</v>
      </c>
      <c r="B923" s="56" t="s">
        <v>1862</v>
      </c>
      <c r="C923" s="56" t="s">
        <v>8</v>
      </c>
      <c r="D923" s="61">
        <f>VLOOKUP(C923,Product_Pricing!$A$1:$C$4,3,FALSE)</f>
        <v>600</v>
      </c>
      <c r="E923" s="56" t="str">
        <f>VLOOKUP(A923,CustomerLifestyle_Survey!$B$1:$G$1067,2,FALSE)</f>
        <v>Low Risk</v>
      </c>
      <c r="F923" s="56" t="str">
        <f>VLOOKUP($A923,CustomerLifestyle_Survey!$B$1:$G$1067,F$1,FALSE)</f>
        <v>30 - 60</v>
      </c>
      <c r="G923" s="56">
        <f>VLOOKUP($A923,CustomerLifestyle_Survey!$B$1:$G$1067,G$1,FALSE)</f>
        <v>0</v>
      </c>
      <c r="H923" s="56">
        <f>VLOOKUP($A923,CustomerLifestyle_Survey!$B$1:$G$1067,H$1,FALSE)</f>
        <v>1</v>
      </c>
      <c r="I923" s="56">
        <f>VLOOKUP($A923,CustomerLifestyle_Survey!$B$1:$G$1067,I$1,FALSE)</f>
        <v>0</v>
      </c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22.5" customHeight="1">
      <c r="A924" s="56" t="s">
        <v>1863</v>
      </c>
      <c r="B924" s="56" t="s">
        <v>1864</v>
      </c>
      <c r="C924" s="56" t="s">
        <v>8</v>
      </c>
      <c r="D924" s="61">
        <f>VLOOKUP(C924,Product_Pricing!$A$1:$C$4,3,FALSE)</f>
        <v>600</v>
      </c>
      <c r="E924" s="56" t="str">
        <f>VLOOKUP(A924,CustomerLifestyle_Survey!$B$1:$G$1067,2,FALSE)</f>
        <v>Low Risk</v>
      </c>
      <c r="F924" s="56" t="str">
        <f>VLOOKUP($A924,CustomerLifestyle_Survey!$B$1:$G$1067,F$1,FALSE)</f>
        <v>30 - 60</v>
      </c>
      <c r="G924" s="56">
        <f>VLOOKUP($A924,CustomerLifestyle_Survey!$B$1:$G$1067,G$1,FALSE)</f>
        <v>0</v>
      </c>
      <c r="H924" s="56">
        <f>VLOOKUP($A924,CustomerLifestyle_Survey!$B$1:$G$1067,H$1,FALSE)</f>
        <v>1</v>
      </c>
      <c r="I924" s="56">
        <f>VLOOKUP($A924,CustomerLifestyle_Survey!$B$1:$G$1067,I$1,FALSE)</f>
        <v>0</v>
      </c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22.5" customHeight="1">
      <c r="A925" s="56" t="s">
        <v>1865</v>
      </c>
      <c r="B925" s="56" t="s">
        <v>1866</v>
      </c>
      <c r="C925" s="56" t="s">
        <v>8</v>
      </c>
      <c r="D925" s="61">
        <f>VLOOKUP(C925,Product_Pricing!$A$1:$C$4,3,FALSE)</f>
        <v>600</v>
      </c>
      <c r="E925" s="56" t="str">
        <f>VLOOKUP(A925,CustomerLifestyle_Survey!$B$1:$G$1067,2,FALSE)</f>
        <v>Low Risk</v>
      </c>
      <c r="F925" s="56" t="str">
        <f>VLOOKUP($A925,CustomerLifestyle_Survey!$B$1:$G$1067,F$1,FALSE)</f>
        <v>30 - 60</v>
      </c>
      <c r="G925" s="56">
        <f>VLOOKUP($A925,CustomerLifestyle_Survey!$B$1:$G$1067,G$1,FALSE)</f>
        <v>0</v>
      </c>
      <c r="H925" s="56">
        <f>VLOOKUP($A925,CustomerLifestyle_Survey!$B$1:$G$1067,H$1,FALSE)</f>
        <v>1</v>
      </c>
      <c r="I925" s="56">
        <f>VLOOKUP($A925,CustomerLifestyle_Survey!$B$1:$G$1067,I$1,FALSE)</f>
        <v>0</v>
      </c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22.5" customHeight="1">
      <c r="A926" s="56" t="s">
        <v>1867</v>
      </c>
      <c r="B926" s="56" t="s">
        <v>1868</v>
      </c>
      <c r="C926" s="56" t="s">
        <v>8</v>
      </c>
      <c r="D926" s="61">
        <f>VLOOKUP(C926,Product_Pricing!$A$1:$C$4,3,FALSE)</f>
        <v>600</v>
      </c>
      <c r="E926" s="56" t="str">
        <f>VLOOKUP(A926,CustomerLifestyle_Survey!$B$1:$G$1067,2,FALSE)</f>
        <v>Low Risk</v>
      </c>
      <c r="F926" s="56" t="str">
        <f>VLOOKUP($A926,CustomerLifestyle_Survey!$B$1:$G$1067,F$1,FALSE)</f>
        <v>30 - 60</v>
      </c>
      <c r="G926" s="56">
        <f>VLOOKUP($A926,CustomerLifestyle_Survey!$B$1:$G$1067,G$1,FALSE)</f>
        <v>0</v>
      </c>
      <c r="H926" s="56">
        <f>VLOOKUP($A926,CustomerLifestyle_Survey!$B$1:$G$1067,H$1,FALSE)</f>
        <v>1</v>
      </c>
      <c r="I926" s="56">
        <f>VLOOKUP($A926,CustomerLifestyle_Survey!$B$1:$G$1067,I$1,FALSE)</f>
        <v>0</v>
      </c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22.5" customHeight="1">
      <c r="A927" s="56" t="s">
        <v>1869</v>
      </c>
      <c r="B927" s="56" t="s">
        <v>1870</v>
      </c>
      <c r="C927" s="56" t="s">
        <v>8</v>
      </c>
      <c r="D927" s="61">
        <f>VLOOKUP(C927,Product_Pricing!$A$1:$C$4,3,FALSE)</f>
        <v>600</v>
      </c>
      <c r="E927" s="56" t="str">
        <f>VLOOKUP(A927,CustomerLifestyle_Survey!$B$1:$G$1067,2,FALSE)</f>
        <v>Low Risk</v>
      </c>
      <c r="F927" s="56" t="str">
        <f>VLOOKUP($A927,CustomerLifestyle_Survey!$B$1:$G$1067,F$1,FALSE)</f>
        <v>30 - 60</v>
      </c>
      <c r="G927" s="56">
        <f>VLOOKUP($A927,CustomerLifestyle_Survey!$B$1:$G$1067,G$1,FALSE)</f>
        <v>0</v>
      </c>
      <c r="H927" s="56">
        <f>VLOOKUP($A927,CustomerLifestyle_Survey!$B$1:$G$1067,H$1,FALSE)</f>
        <v>1</v>
      </c>
      <c r="I927" s="56">
        <f>VLOOKUP($A927,CustomerLifestyle_Survey!$B$1:$G$1067,I$1,FALSE)</f>
        <v>0</v>
      </c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22.5" customHeight="1">
      <c r="A928" s="56" t="s">
        <v>1871</v>
      </c>
      <c r="B928" s="56" t="s">
        <v>1872</v>
      </c>
      <c r="C928" s="56" t="s">
        <v>8</v>
      </c>
      <c r="D928" s="61">
        <f>VLOOKUP(C928,Product_Pricing!$A$1:$C$4,3,FALSE)</f>
        <v>600</v>
      </c>
      <c r="E928" s="56" t="str">
        <f>VLOOKUP(A928,CustomerLifestyle_Survey!$B$1:$G$1067,2,FALSE)</f>
        <v>Low Risk</v>
      </c>
      <c r="F928" s="56" t="str">
        <f>VLOOKUP($A928,CustomerLifestyle_Survey!$B$1:$G$1067,F$1,FALSE)</f>
        <v>30 - 60</v>
      </c>
      <c r="G928" s="56">
        <f>VLOOKUP($A928,CustomerLifestyle_Survey!$B$1:$G$1067,G$1,FALSE)</f>
        <v>0</v>
      </c>
      <c r="H928" s="56">
        <f>VLOOKUP($A928,CustomerLifestyle_Survey!$B$1:$G$1067,H$1,FALSE)</f>
        <v>1</v>
      </c>
      <c r="I928" s="56">
        <f>VLOOKUP($A928,CustomerLifestyle_Survey!$B$1:$G$1067,I$1,FALSE)</f>
        <v>0</v>
      </c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22.5" customHeight="1">
      <c r="A929" s="56" t="s">
        <v>1873</v>
      </c>
      <c r="B929" s="56" t="s">
        <v>1874</v>
      </c>
      <c r="C929" s="56" t="s">
        <v>8</v>
      </c>
      <c r="D929" s="61">
        <f>VLOOKUP(C929,Product_Pricing!$A$1:$C$4,3,FALSE)</f>
        <v>600</v>
      </c>
      <c r="E929" s="56" t="str">
        <f>VLOOKUP(A929,CustomerLifestyle_Survey!$B$1:$G$1067,2,FALSE)</f>
        <v>Low Risk</v>
      </c>
      <c r="F929" s="56" t="str">
        <f>VLOOKUP($A929,CustomerLifestyle_Survey!$B$1:$G$1067,F$1,FALSE)</f>
        <v>30 - 60</v>
      </c>
      <c r="G929" s="56">
        <f>VLOOKUP($A929,CustomerLifestyle_Survey!$B$1:$G$1067,G$1,FALSE)</f>
        <v>0</v>
      </c>
      <c r="H929" s="56">
        <f>VLOOKUP($A929,CustomerLifestyle_Survey!$B$1:$G$1067,H$1,FALSE)</f>
        <v>1</v>
      </c>
      <c r="I929" s="56">
        <f>VLOOKUP($A929,CustomerLifestyle_Survey!$B$1:$G$1067,I$1,FALSE)</f>
        <v>0</v>
      </c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22.5" customHeight="1">
      <c r="A930" s="56" t="s">
        <v>1875</v>
      </c>
      <c r="B930" s="56" t="s">
        <v>1876</v>
      </c>
      <c r="C930" s="56" t="s">
        <v>8</v>
      </c>
      <c r="D930" s="61">
        <f>VLOOKUP(C930,Product_Pricing!$A$1:$C$4,3,FALSE)</f>
        <v>600</v>
      </c>
      <c r="E930" s="56" t="str">
        <f>VLOOKUP(A930,CustomerLifestyle_Survey!$B$1:$G$1067,2,FALSE)</f>
        <v>Low Risk</v>
      </c>
      <c r="F930" s="56" t="str">
        <f>VLOOKUP($A930,CustomerLifestyle_Survey!$B$1:$G$1067,F$1,FALSE)</f>
        <v>30 - 60</v>
      </c>
      <c r="G930" s="56">
        <f>VLOOKUP($A930,CustomerLifestyle_Survey!$B$1:$G$1067,G$1,FALSE)</f>
        <v>0</v>
      </c>
      <c r="H930" s="56">
        <f>VLOOKUP($A930,CustomerLifestyle_Survey!$B$1:$G$1067,H$1,FALSE)</f>
        <v>1</v>
      </c>
      <c r="I930" s="56">
        <f>VLOOKUP($A930,CustomerLifestyle_Survey!$B$1:$G$1067,I$1,FALSE)</f>
        <v>0</v>
      </c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22.5" customHeight="1">
      <c r="A931" s="56" t="s">
        <v>1877</v>
      </c>
      <c r="B931" s="56" t="s">
        <v>1878</v>
      </c>
      <c r="C931" s="56" t="s">
        <v>8</v>
      </c>
      <c r="D931" s="61">
        <f>VLOOKUP(C931,Product_Pricing!$A$1:$C$4,3,FALSE)</f>
        <v>600</v>
      </c>
      <c r="E931" s="56" t="str">
        <f>VLOOKUP(A931,CustomerLifestyle_Survey!$B$1:$G$1067,2,FALSE)</f>
        <v>Low Risk</v>
      </c>
      <c r="F931" s="56" t="str">
        <f>VLOOKUP($A931,CustomerLifestyle_Survey!$B$1:$G$1067,F$1,FALSE)</f>
        <v>30 - 60</v>
      </c>
      <c r="G931" s="56">
        <f>VLOOKUP($A931,CustomerLifestyle_Survey!$B$1:$G$1067,G$1,FALSE)</f>
        <v>0</v>
      </c>
      <c r="H931" s="56">
        <f>VLOOKUP($A931,CustomerLifestyle_Survey!$B$1:$G$1067,H$1,FALSE)</f>
        <v>1</v>
      </c>
      <c r="I931" s="56">
        <f>VLOOKUP($A931,CustomerLifestyle_Survey!$B$1:$G$1067,I$1,FALSE)</f>
        <v>0</v>
      </c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22.5" customHeight="1">
      <c r="A932" s="56" t="s">
        <v>1879</v>
      </c>
      <c r="B932" s="56" t="s">
        <v>1880</v>
      </c>
      <c r="C932" s="56" t="s">
        <v>8</v>
      </c>
      <c r="D932" s="61">
        <f>VLOOKUP(C932,Product_Pricing!$A$1:$C$4,3,FALSE)</f>
        <v>600</v>
      </c>
      <c r="E932" s="56" t="str">
        <f>VLOOKUP(A932,CustomerLifestyle_Survey!$B$1:$G$1067,2,FALSE)</f>
        <v>Low Risk</v>
      </c>
      <c r="F932" s="56" t="str">
        <f>VLOOKUP($A932,CustomerLifestyle_Survey!$B$1:$G$1067,F$1,FALSE)</f>
        <v>30 - 60</v>
      </c>
      <c r="G932" s="56">
        <f>VLOOKUP($A932,CustomerLifestyle_Survey!$B$1:$G$1067,G$1,FALSE)</f>
        <v>0</v>
      </c>
      <c r="H932" s="56">
        <f>VLOOKUP($A932,CustomerLifestyle_Survey!$B$1:$G$1067,H$1,FALSE)</f>
        <v>1</v>
      </c>
      <c r="I932" s="56">
        <f>VLOOKUP($A932,CustomerLifestyle_Survey!$B$1:$G$1067,I$1,FALSE)</f>
        <v>0</v>
      </c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22.5" customHeight="1">
      <c r="A933" s="56" t="s">
        <v>1881</v>
      </c>
      <c r="B933" s="56" t="s">
        <v>1882</v>
      </c>
      <c r="C933" s="56" t="s">
        <v>8</v>
      </c>
      <c r="D933" s="61">
        <f>VLOOKUP(C933,Product_Pricing!$A$1:$C$4,3,FALSE)</f>
        <v>600</v>
      </c>
      <c r="E933" s="56" t="str">
        <f>VLOOKUP(A933,CustomerLifestyle_Survey!$B$1:$G$1067,2,FALSE)</f>
        <v>Low Risk</v>
      </c>
      <c r="F933" s="56" t="str">
        <f>VLOOKUP($A933,CustomerLifestyle_Survey!$B$1:$G$1067,F$1,FALSE)</f>
        <v>30 - 60</v>
      </c>
      <c r="G933" s="56">
        <f>VLOOKUP($A933,CustomerLifestyle_Survey!$B$1:$G$1067,G$1,FALSE)</f>
        <v>0</v>
      </c>
      <c r="H933" s="56">
        <f>VLOOKUP($A933,CustomerLifestyle_Survey!$B$1:$G$1067,H$1,FALSE)</f>
        <v>1</v>
      </c>
      <c r="I933" s="56">
        <f>VLOOKUP($A933,CustomerLifestyle_Survey!$B$1:$G$1067,I$1,FALSE)</f>
        <v>0</v>
      </c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22.5" customHeight="1">
      <c r="A934" s="56" t="s">
        <v>1883</v>
      </c>
      <c r="B934" s="56" t="s">
        <v>1884</v>
      </c>
      <c r="C934" s="56" t="s">
        <v>8</v>
      </c>
      <c r="D934" s="61">
        <f>VLOOKUP(C934,Product_Pricing!$A$1:$C$4,3,FALSE)</f>
        <v>600</v>
      </c>
      <c r="E934" s="56" t="str">
        <f>VLOOKUP(A934,CustomerLifestyle_Survey!$B$1:$G$1067,2,FALSE)</f>
        <v>Low Risk</v>
      </c>
      <c r="F934" s="56" t="str">
        <f>VLOOKUP($A934,CustomerLifestyle_Survey!$B$1:$G$1067,F$1,FALSE)</f>
        <v>30 - 60</v>
      </c>
      <c r="G934" s="56">
        <f>VLOOKUP($A934,CustomerLifestyle_Survey!$B$1:$G$1067,G$1,FALSE)</f>
        <v>0</v>
      </c>
      <c r="H934" s="56">
        <f>VLOOKUP($A934,CustomerLifestyle_Survey!$B$1:$G$1067,H$1,FALSE)</f>
        <v>1</v>
      </c>
      <c r="I934" s="56">
        <f>VLOOKUP($A934,CustomerLifestyle_Survey!$B$1:$G$1067,I$1,FALSE)</f>
        <v>0</v>
      </c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22.5" customHeight="1">
      <c r="A935" s="56" t="s">
        <v>1885</v>
      </c>
      <c r="B935" s="56" t="s">
        <v>1886</v>
      </c>
      <c r="C935" s="56" t="s">
        <v>8</v>
      </c>
      <c r="D935" s="61">
        <f>VLOOKUP(C935,Product_Pricing!$A$1:$C$4,3,FALSE)</f>
        <v>600</v>
      </c>
      <c r="E935" s="56" t="str">
        <f>VLOOKUP(A935,CustomerLifestyle_Survey!$B$1:$G$1067,2,FALSE)</f>
        <v>Low Risk</v>
      </c>
      <c r="F935" s="56" t="str">
        <f>VLOOKUP($A935,CustomerLifestyle_Survey!$B$1:$G$1067,F$1,FALSE)</f>
        <v>30 - 60</v>
      </c>
      <c r="G935" s="56">
        <f>VLOOKUP($A935,CustomerLifestyle_Survey!$B$1:$G$1067,G$1,FALSE)</f>
        <v>0</v>
      </c>
      <c r="H935" s="56">
        <f>VLOOKUP($A935,CustomerLifestyle_Survey!$B$1:$G$1067,H$1,FALSE)</f>
        <v>1</v>
      </c>
      <c r="I935" s="56">
        <f>VLOOKUP($A935,CustomerLifestyle_Survey!$B$1:$G$1067,I$1,FALSE)</f>
        <v>0</v>
      </c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22.5" customHeight="1">
      <c r="A936" s="56" t="s">
        <v>1887</v>
      </c>
      <c r="B936" s="56" t="s">
        <v>1888</v>
      </c>
      <c r="C936" s="56" t="s">
        <v>8</v>
      </c>
      <c r="D936" s="61">
        <f>VLOOKUP(C936,Product_Pricing!$A$1:$C$4,3,FALSE)</f>
        <v>600</v>
      </c>
      <c r="E936" s="56" t="str">
        <f>VLOOKUP(A936,CustomerLifestyle_Survey!$B$1:$G$1067,2,FALSE)</f>
        <v>Low Risk</v>
      </c>
      <c r="F936" s="56" t="str">
        <f>VLOOKUP($A936,CustomerLifestyle_Survey!$B$1:$G$1067,F$1,FALSE)</f>
        <v>30 - 60</v>
      </c>
      <c r="G936" s="56">
        <f>VLOOKUP($A936,CustomerLifestyle_Survey!$B$1:$G$1067,G$1,FALSE)</f>
        <v>0</v>
      </c>
      <c r="H936" s="56">
        <f>VLOOKUP($A936,CustomerLifestyle_Survey!$B$1:$G$1067,H$1,FALSE)</f>
        <v>1</v>
      </c>
      <c r="I936" s="56">
        <f>VLOOKUP($A936,CustomerLifestyle_Survey!$B$1:$G$1067,I$1,FALSE)</f>
        <v>0</v>
      </c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22.5" customHeight="1">
      <c r="A937" s="56" t="s">
        <v>1889</v>
      </c>
      <c r="B937" s="56" t="s">
        <v>1890</v>
      </c>
      <c r="C937" s="56" t="s">
        <v>8</v>
      </c>
      <c r="D937" s="61">
        <f>VLOOKUP(C937,Product_Pricing!$A$1:$C$4,3,FALSE)</f>
        <v>600</v>
      </c>
      <c r="E937" s="56" t="str">
        <f>VLOOKUP(A937,CustomerLifestyle_Survey!$B$1:$G$1067,2,FALSE)</f>
        <v>Low Risk</v>
      </c>
      <c r="F937" s="56" t="str">
        <f>VLOOKUP($A937,CustomerLifestyle_Survey!$B$1:$G$1067,F$1,FALSE)</f>
        <v>Over 60</v>
      </c>
      <c r="G937" s="56">
        <f>VLOOKUP($A937,CustomerLifestyle_Survey!$B$1:$G$1067,G$1,FALSE)</f>
        <v>0</v>
      </c>
      <c r="H937" s="56">
        <f>VLOOKUP($A937,CustomerLifestyle_Survey!$B$1:$G$1067,H$1,FALSE)</f>
        <v>1</v>
      </c>
      <c r="I937" s="56">
        <f>VLOOKUP($A937,CustomerLifestyle_Survey!$B$1:$G$1067,I$1,FALSE)</f>
        <v>0</v>
      </c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22.5" customHeight="1">
      <c r="A938" s="56" t="s">
        <v>1891</v>
      </c>
      <c r="B938" s="56" t="s">
        <v>1892</v>
      </c>
      <c r="C938" s="56" t="s">
        <v>8</v>
      </c>
      <c r="D938" s="61">
        <f>VLOOKUP(C938,Product_Pricing!$A$1:$C$4,3,FALSE)</f>
        <v>600</v>
      </c>
      <c r="E938" s="56" t="str">
        <f>VLOOKUP(A938,CustomerLifestyle_Survey!$B$1:$G$1067,2,FALSE)</f>
        <v>Low Risk</v>
      </c>
      <c r="F938" s="56" t="str">
        <f>VLOOKUP($A938,CustomerLifestyle_Survey!$B$1:$G$1067,F$1,FALSE)</f>
        <v>Over 60</v>
      </c>
      <c r="G938" s="56">
        <f>VLOOKUP($A938,CustomerLifestyle_Survey!$B$1:$G$1067,G$1,FALSE)</f>
        <v>0</v>
      </c>
      <c r="H938" s="56">
        <f>VLOOKUP($A938,CustomerLifestyle_Survey!$B$1:$G$1067,H$1,FALSE)</f>
        <v>1</v>
      </c>
      <c r="I938" s="56">
        <f>VLOOKUP($A938,CustomerLifestyle_Survey!$B$1:$G$1067,I$1,FALSE)</f>
        <v>0</v>
      </c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22.5" customHeight="1">
      <c r="A939" s="56" t="s">
        <v>1893</v>
      </c>
      <c r="B939" s="56" t="s">
        <v>1894</v>
      </c>
      <c r="C939" s="56" t="s">
        <v>8</v>
      </c>
      <c r="D939" s="61">
        <f>VLOOKUP(C939,Product_Pricing!$A$1:$C$4,3,FALSE)</f>
        <v>600</v>
      </c>
      <c r="E939" s="56" t="str">
        <f>VLOOKUP(A939,CustomerLifestyle_Survey!$B$1:$G$1067,2,FALSE)</f>
        <v>Low Risk</v>
      </c>
      <c r="F939" s="56" t="str">
        <f>VLOOKUP($A939,CustomerLifestyle_Survey!$B$1:$G$1067,F$1,FALSE)</f>
        <v>Over 60</v>
      </c>
      <c r="G939" s="56">
        <f>VLOOKUP($A939,CustomerLifestyle_Survey!$B$1:$G$1067,G$1,FALSE)</f>
        <v>0</v>
      </c>
      <c r="H939" s="56">
        <f>VLOOKUP($A939,CustomerLifestyle_Survey!$B$1:$G$1067,H$1,FALSE)</f>
        <v>1</v>
      </c>
      <c r="I939" s="56">
        <f>VLOOKUP($A939,CustomerLifestyle_Survey!$B$1:$G$1067,I$1,FALSE)</f>
        <v>0</v>
      </c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22.5" customHeight="1">
      <c r="A940" s="56" t="s">
        <v>1895</v>
      </c>
      <c r="B940" s="56" t="s">
        <v>1896</v>
      </c>
      <c r="C940" s="56" t="s">
        <v>8</v>
      </c>
      <c r="D940" s="61">
        <f>VLOOKUP(C940,Product_Pricing!$A$1:$C$4,3,FALSE)</f>
        <v>600</v>
      </c>
      <c r="E940" s="56" t="str">
        <f>VLOOKUP(A940,CustomerLifestyle_Survey!$B$1:$G$1067,2,FALSE)</f>
        <v>Low Risk</v>
      </c>
      <c r="F940" s="56" t="str">
        <f>VLOOKUP($A940,CustomerLifestyle_Survey!$B$1:$G$1067,F$1,FALSE)</f>
        <v>Over 60</v>
      </c>
      <c r="G940" s="56">
        <f>VLOOKUP($A940,CustomerLifestyle_Survey!$B$1:$G$1067,G$1,FALSE)</f>
        <v>0</v>
      </c>
      <c r="H940" s="56">
        <f>VLOOKUP($A940,CustomerLifestyle_Survey!$B$1:$G$1067,H$1,FALSE)</f>
        <v>1</v>
      </c>
      <c r="I940" s="56">
        <f>VLOOKUP($A940,CustomerLifestyle_Survey!$B$1:$G$1067,I$1,FALSE)</f>
        <v>0</v>
      </c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22.5" customHeight="1">
      <c r="A941" s="56" t="s">
        <v>1897</v>
      </c>
      <c r="B941" s="56" t="s">
        <v>1898</v>
      </c>
      <c r="C941" s="56" t="s">
        <v>8</v>
      </c>
      <c r="D941" s="61">
        <f>VLOOKUP(C941,Product_Pricing!$A$1:$C$4,3,FALSE)</f>
        <v>600</v>
      </c>
      <c r="E941" s="56" t="str">
        <f>VLOOKUP(A941,CustomerLifestyle_Survey!$B$1:$G$1067,2,FALSE)</f>
        <v>Low Risk</v>
      </c>
      <c r="F941" s="56" t="str">
        <f>VLOOKUP($A941,CustomerLifestyle_Survey!$B$1:$G$1067,F$1,FALSE)</f>
        <v>Over 60</v>
      </c>
      <c r="G941" s="56">
        <f>VLOOKUP($A941,CustomerLifestyle_Survey!$B$1:$G$1067,G$1,FALSE)</f>
        <v>0</v>
      </c>
      <c r="H941" s="56">
        <f>VLOOKUP($A941,CustomerLifestyle_Survey!$B$1:$G$1067,H$1,FALSE)</f>
        <v>1</v>
      </c>
      <c r="I941" s="56">
        <f>VLOOKUP($A941,CustomerLifestyle_Survey!$B$1:$G$1067,I$1,FALSE)</f>
        <v>0</v>
      </c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22.5" customHeight="1">
      <c r="A942" s="56" t="s">
        <v>1899</v>
      </c>
      <c r="B942" s="56" t="s">
        <v>1900</v>
      </c>
      <c r="C942" s="56" t="s">
        <v>8</v>
      </c>
      <c r="D942" s="61">
        <f>VLOOKUP(C942,Product_Pricing!$A$1:$C$4,3,FALSE)</f>
        <v>600</v>
      </c>
      <c r="E942" s="56" t="str">
        <f>VLOOKUP(A942,CustomerLifestyle_Survey!$B$1:$G$1067,2,FALSE)</f>
        <v>Low Risk</v>
      </c>
      <c r="F942" s="56" t="str">
        <f>VLOOKUP($A942,CustomerLifestyle_Survey!$B$1:$G$1067,F$1,FALSE)</f>
        <v>Over 60</v>
      </c>
      <c r="G942" s="56">
        <f>VLOOKUP($A942,CustomerLifestyle_Survey!$B$1:$G$1067,G$1,FALSE)</f>
        <v>0</v>
      </c>
      <c r="H942" s="56">
        <f>VLOOKUP($A942,CustomerLifestyle_Survey!$B$1:$G$1067,H$1,FALSE)</f>
        <v>1</v>
      </c>
      <c r="I942" s="56">
        <f>VLOOKUP($A942,CustomerLifestyle_Survey!$B$1:$G$1067,I$1,FALSE)</f>
        <v>0</v>
      </c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22.5" customHeight="1">
      <c r="A943" s="56" t="s">
        <v>1901</v>
      </c>
      <c r="B943" s="56" t="s">
        <v>1902</v>
      </c>
      <c r="C943" s="56" t="s">
        <v>8</v>
      </c>
      <c r="D943" s="61">
        <f>VLOOKUP(C943,Product_Pricing!$A$1:$C$4,3,FALSE)</f>
        <v>600</v>
      </c>
      <c r="E943" s="56" t="str">
        <f>VLOOKUP(A943,CustomerLifestyle_Survey!$B$1:$G$1067,2,FALSE)</f>
        <v>Low Risk</v>
      </c>
      <c r="F943" s="56" t="str">
        <f>VLOOKUP($A943,CustomerLifestyle_Survey!$B$1:$G$1067,F$1,FALSE)</f>
        <v>Over 60</v>
      </c>
      <c r="G943" s="56">
        <f>VLOOKUP($A943,CustomerLifestyle_Survey!$B$1:$G$1067,G$1,FALSE)</f>
        <v>0</v>
      </c>
      <c r="H943" s="56">
        <f>VLOOKUP($A943,CustomerLifestyle_Survey!$B$1:$G$1067,H$1,FALSE)</f>
        <v>1</v>
      </c>
      <c r="I943" s="56">
        <f>VLOOKUP($A943,CustomerLifestyle_Survey!$B$1:$G$1067,I$1,FALSE)</f>
        <v>0</v>
      </c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22.5" customHeight="1">
      <c r="A944" s="56" t="s">
        <v>1903</v>
      </c>
      <c r="B944" s="56" t="s">
        <v>1904</v>
      </c>
      <c r="C944" s="56" t="s">
        <v>8</v>
      </c>
      <c r="D944" s="61">
        <f>VLOOKUP(C944,Product_Pricing!$A$1:$C$4,3,FALSE)</f>
        <v>600</v>
      </c>
      <c r="E944" s="56" t="str">
        <f>VLOOKUP(A944,CustomerLifestyle_Survey!$B$1:$G$1067,2,FALSE)</f>
        <v>Low Risk</v>
      </c>
      <c r="F944" s="56" t="str">
        <f>VLOOKUP($A944,CustomerLifestyle_Survey!$B$1:$G$1067,F$1,FALSE)</f>
        <v>Over 60</v>
      </c>
      <c r="G944" s="56">
        <f>VLOOKUP($A944,CustomerLifestyle_Survey!$B$1:$G$1067,G$1,FALSE)</f>
        <v>0</v>
      </c>
      <c r="H944" s="56">
        <f>VLOOKUP($A944,CustomerLifestyle_Survey!$B$1:$G$1067,H$1,FALSE)</f>
        <v>1</v>
      </c>
      <c r="I944" s="56">
        <f>VLOOKUP($A944,CustomerLifestyle_Survey!$B$1:$G$1067,I$1,FALSE)</f>
        <v>0</v>
      </c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22.5" customHeight="1">
      <c r="A945" s="56" t="s">
        <v>1905</v>
      </c>
      <c r="B945" s="56" t="s">
        <v>1906</v>
      </c>
      <c r="C945" s="56" t="s">
        <v>8</v>
      </c>
      <c r="D945" s="61">
        <f>VLOOKUP(C945,Product_Pricing!$A$1:$C$4,3,FALSE)</f>
        <v>600</v>
      </c>
      <c r="E945" s="56" t="str">
        <f>VLOOKUP(A945,CustomerLifestyle_Survey!$B$1:$G$1067,2,FALSE)</f>
        <v>Low Risk</v>
      </c>
      <c r="F945" s="56" t="str">
        <f>VLOOKUP($A945,CustomerLifestyle_Survey!$B$1:$G$1067,F$1,FALSE)</f>
        <v>Over 60</v>
      </c>
      <c r="G945" s="56">
        <f>VLOOKUP($A945,CustomerLifestyle_Survey!$B$1:$G$1067,G$1,FALSE)</f>
        <v>0</v>
      </c>
      <c r="H945" s="56">
        <f>VLOOKUP($A945,CustomerLifestyle_Survey!$B$1:$G$1067,H$1,FALSE)</f>
        <v>1</v>
      </c>
      <c r="I945" s="56">
        <f>VLOOKUP($A945,CustomerLifestyle_Survey!$B$1:$G$1067,I$1,FALSE)</f>
        <v>0</v>
      </c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22.5" customHeight="1">
      <c r="A946" s="56" t="s">
        <v>1907</v>
      </c>
      <c r="B946" s="56" t="s">
        <v>1908</v>
      </c>
      <c r="C946" s="56" t="s">
        <v>8</v>
      </c>
      <c r="D946" s="61">
        <f>VLOOKUP(C946,Product_Pricing!$A$1:$C$4,3,FALSE)</f>
        <v>600</v>
      </c>
      <c r="E946" s="56" t="str">
        <f>VLOOKUP(A946,CustomerLifestyle_Survey!$B$1:$G$1067,2,FALSE)</f>
        <v>Low Risk</v>
      </c>
      <c r="F946" s="56" t="str">
        <f>VLOOKUP($A946,CustomerLifestyle_Survey!$B$1:$G$1067,F$1,FALSE)</f>
        <v>Over 60</v>
      </c>
      <c r="G946" s="56">
        <f>VLOOKUP($A946,CustomerLifestyle_Survey!$B$1:$G$1067,G$1,FALSE)</f>
        <v>0</v>
      </c>
      <c r="H946" s="56">
        <f>VLOOKUP($A946,CustomerLifestyle_Survey!$B$1:$G$1067,H$1,FALSE)</f>
        <v>1</v>
      </c>
      <c r="I946" s="56">
        <f>VLOOKUP($A946,CustomerLifestyle_Survey!$B$1:$G$1067,I$1,FALSE)</f>
        <v>0</v>
      </c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22.5" customHeight="1">
      <c r="A947" s="56" t="s">
        <v>1909</v>
      </c>
      <c r="B947" s="56" t="s">
        <v>1910</v>
      </c>
      <c r="C947" s="56" t="s">
        <v>8</v>
      </c>
      <c r="D947" s="61">
        <f>VLOOKUP(C947,Product_Pricing!$A$1:$C$4,3,FALSE)</f>
        <v>600</v>
      </c>
      <c r="E947" s="56" t="str">
        <f>VLOOKUP(A947,CustomerLifestyle_Survey!$B$1:$G$1067,2,FALSE)</f>
        <v>Low Risk</v>
      </c>
      <c r="F947" s="56" t="str">
        <f>VLOOKUP($A947,CustomerLifestyle_Survey!$B$1:$G$1067,F$1,FALSE)</f>
        <v>Over 60</v>
      </c>
      <c r="G947" s="56">
        <f>VLOOKUP($A947,CustomerLifestyle_Survey!$B$1:$G$1067,G$1,FALSE)</f>
        <v>0</v>
      </c>
      <c r="H947" s="56">
        <f>VLOOKUP($A947,CustomerLifestyle_Survey!$B$1:$G$1067,H$1,FALSE)</f>
        <v>1</v>
      </c>
      <c r="I947" s="56">
        <f>VLOOKUP($A947,CustomerLifestyle_Survey!$B$1:$G$1067,I$1,FALSE)</f>
        <v>0</v>
      </c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22.5" customHeight="1">
      <c r="A948" s="56" t="s">
        <v>1911</v>
      </c>
      <c r="B948" s="56" t="s">
        <v>1912</v>
      </c>
      <c r="C948" s="56" t="s">
        <v>8</v>
      </c>
      <c r="D948" s="61">
        <f>VLOOKUP(C948,Product_Pricing!$A$1:$C$4,3,FALSE)</f>
        <v>600</v>
      </c>
      <c r="E948" s="56" t="str">
        <f>VLOOKUP(A948,CustomerLifestyle_Survey!$B$1:$G$1067,2,FALSE)</f>
        <v>Low Risk</v>
      </c>
      <c r="F948" s="56" t="str">
        <f>VLOOKUP($A948,CustomerLifestyle_Survey!$B$1:$G$1067,F$1,FALSE)</f>
        <v>Over 60</v>
      </c>
      <c r="G948" s="56">
        <f>VLOOKUP($A948,CustomerLifestyle_Survey!$B$1:$G$1067,G$1,FALSE)</f>
        <v>0</v>
      </c>
      <c r="H948" s="56">
        <f>VLOOKUP($A948,CustomerLifestyle_Survey!$B$1:$G$1067,H$1,FALSE)</f>
        <v>1</v>
      </c>
      <c r="I948" s="56">
        <f>VLOOKUP($A948,CustomerLifestyle_Survey!$B$1:$G$1067,I$1,FALSE)</f>
        <v>0</v>
      </c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22.5" customHeight="1">
      <c r="A949" s="56" t="s">
        <v>1913</v>
      </c>
      <c r="B949" s="56" t="s">
        <v>1914</v>
      </c>
      <c r="C949" s="56" t="s">
        <v>8</v>
      </c>
      <c r="D949" s="61">
        <f>VLOOKUP(C949,Product_Pricing!$A$1:$C$4,3,FALSE)</f>
        <v>600</v>
      </c>
      <c r="E949" s="56" t="str">
        <f>VLOOKUP(A949,CustomerLifestyle_Survey!$B$1:$G$1067,2,FALSE)</f>
        <v>Low Risk</v>
      </c>
      <c r="F949" s="56" t="str">
        <f>VLOOKUP($A949,CustomerLifestyle_Survey!$B$1:$G$1067,F$1,FALSE)</f>
        <v>Over 60</v>
      </c>
      <c r="G949" s="56">
        <f>VLOOKUP($A949,CustomerLifestyle_Survey!$B$1:$G$1067,G$1,FALSE)</f>
        <v>0</v>
      </c>
      <c r="H949" s="56">
        <f>VLOOKUP($A949,CustomerLifestyle_Survey!$B$1:$G$1067,H$1,FALSE)</f>
        <v>1</v>
      </c>
      <c r="I949" s="56">
        <f>VLOOKUP($A949,CustomerLifestyle_Survey!$B$1:$G$1067,I$1,FALSE)</f>
        <v>0</v>
      </c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22.5" customHeight="1">
      <c r="A950" s="56" t="s">
        <v>1915</v>
      </c>
      <c r="B950" s="56" t="s">
        <v>1916</v>
      </c>
      <c r="C950" s="56" t="s">
        <v>8</v>
      </c>
      <c r="D950" s="61">
        <f>VLOOKUP(C950,Product_Pricing!$A$1:$C$4,3,FALSE)</f>
        <v>600</v>
      </c>
      <c r="E950" s="56" t="str">
        <f>VLOOKUP(A950,CustomerLifestyle_Survey!$B$1:$G$1067,2,FALSE)</f>
        <v>Low Risk</v>
      </c>
      <c r="F950" s="56" t="str">
        <f>VLOOKUP($A950,CustomerLifestyle_Survey!$B$1:$G$1067,F$1,FALSE)</f>
        <v>Over 60</v>
      </c>
      <c r="G950" s="56">
        <f>VLOOKUP($A950,CustomerLifestyle_Survey!$B$1:$G$1067,G$1,FALSE)</f>
        <v>0</v>
      </c>
      <c r="H950" s="56">
        <f>VLOOKUP($A950,CustomerLifestyle_Survey!$B$1:$G$1067,H$1,FALSE)</f>
        <v>1</v>
      </c>
      <c r="I950" s="56">
        <f>VLOOKUP($A950,CustomerLifestyle_Survey!$B$1:$G$1067,I$1,FALSE)</f>
        <v>0</v>
      </c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22.5" customHeight="1">
      <c r="A951" s="56" t="s">
        <v>1917</v>
      </c>
      <c r="B951" s="56" t="s">
        <v>1918</v>
      </c>
      <c r="C951" s="56" t="s">
        <v>8</v>
      </c>
      <c r="D951" s="61">
        <f>VLOOKUP(C951,Product_Pricing!$A$1:$C$4,3,FALSE)</f>
        <v>600</v>
      </c>
      <c r="E951" s="56" t="str">
        <f>VLOOKUP(A951,CustomerLifestyle_Survey!$B$1:$G$1067,2,FALSE)</f>
        <v>Low Risk</v>
      </c>
      <c r="F951" s="56" t="str">
        <f>VLOOKUP($A951,CustomerLifestyle_Survey!$B$1:$G$1067,F$1,FALSE)</f>
        <v>Over 60</v>
      </c>
      <c r="G951" s="56">
        <f>VLOOKUP($A951,CustomerLifestyle_Survey!$B$1:$G$1067,G$1,FALSE)</f>
        <v>0</v>
      </c>
      <c r="H951" s="56">
        <f>VLOOKUP($A951,CustomerLifestyle_Survey!$B$1:$G$1067,H$1,FALSE)</f>
        <v>1</v>
      </c>
      <c r="I951" s="56">
        <f>VLOOKUP($A951,CustomerLifestyle_Survey!$B$1:$G$1067,I$1,FALSE)</f>
        <v>0</v>
      </c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22.5" customHeight="1">
      <c r="A952" s="56" t="s">
        <v>1919</v>
      </c>
      <c r="B952" s="56" t="s">
        <v>1920</v>
      </c>
      <c r="C952" s="56" t="s">
        <v>8</v>
      </c>
      <c r="D952" s="61">
        <f>VLOOKUP(C952,Product_Pricing!$A$1:$C$4,3,FALSE)</f>
        <v>600</v>
      </c>
      <c r="E952" s="56" t="str">
        <f>VLOOKUP(A952,CustomerLifestyle_Survey!$B$1:$G$1067,2,FALSE)</f>
        <v>Low Risk</v>
      </c>
      <c r="F952" s="56" t="str">
        <f>VLOOKUP($A952,CustomerLifestyle_Survey!$B$1:$G$1067,F$1,FALSE)</f>
        <v>Over 60</v>
      </c>
      <c r="G952" s="56">
        <f>VLOOKUP($A952,CustomerLifestyle_Survey!$B$1:$G$1067,G$1,FALSE)</f>
        <v>0</v>
      </c>
      <c r="H952" s="56">
        <f>VLOOKUP($A952,CustomerLifestyle_Survey!$B$1:$G$1067,H$1,FALSE)</f>
        <v>1</v>
      </c>
      <c r="I952" s="56">
        <f>VLOOKUP($A952,CustomerLifestyle_Survey!$B$1:$G$1067,I$1,FALSE)</f>
        <v>0</v>
      </c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22.5" customHeight="1">
      <c r="A953" s="56" t="s">
        <v>1921</v>
      </c>
      <c r="B953" s="56" t="s">
        <v>1922</v>
      </c>
      <c r="C953" s="56" t="s">
        <v>8</v>
      </c>
      <c r="D953" s="61">
        <f>VLOOKUP(C953,Product_Pricing!$A$1:$C$4,3,FALSE)</f>
        <v>600</v>
      </c>
      <c r="E953" s="56" t="str">
        <f>VLOOKUP(A953,CustomerLifestyle_Survey!$B$1:$G$1067,2,FALSE)</f>
        <v>Low Risk</v>
      </c>
      <c r="F953" s="56" t="str">
        <f>VLOOKUP($A953,CustomerLifestyle_Survey!$B$1:$G$1067,F$1,FALSE)</f>
        <v>Over 60</v>
      </c>
      <c r="G953" s="56">
        <f>VLOOKUP($A953,CustomerLifestyle_Survey!$B$1:$G$1067,G$1,FALSE)</f>
        <v>0</v>
      </c>
      <c r="H953" s="56">
        <f>VLOOKUP($A953,CustomerLifestyle_Survey!$B$1:$G$1067,H$1,FALSE)</f>
        <v>1</v>
      </c>
      <c r="I953" s="56">
        <f>VLOOKUP($A953,CustomerLifestyle_Survey!$B$1:$G$1067,I$1,FALSE)</f>
        <v>0</v>
      </c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22.5" customHeight="1">
      <c r="A954" s="56" t="s">
        <v>1923</v>
      </c>
      <c r="B954" s="56" t="s">
        <v>1924</v>
      </c>
      <c r="C954" s="56" t="s">
        <v>8</v>
      </c>
      <c r="D954" s="61">
        <f>VLOOKUP(C954,Product_Pricing!$A$1:$C$4,3,FALSE)</f>
        <v>600</v>
      </c>
      <c r="E954" s="56" t="str">
        <f>VLOOKUP(A954,CustomerLifestyle_Survey!$B$1:$G$1067,2,FALSE)</f>
        <v>Low Risk</v>
      </c>
      <c r="F954" s="56" t="str">
        <f>VLOOKUP($A954,CustomerLifestyle_Survey!$B$1:$G$1067,F$1,FALSE)</f>
        <v>Over 60</v>
      </c>
      <c r="G954" s="56">
        <f>VLOOKUP($A954,CustomerLifestyle_Survey!$B$1:$G$1067,G$1,FALSE)</f>
        <v>0</v>
      </c>
      <c r="H954" s="56">
        <f>VLOOKUP($A954,CustomerLifestyle_Survey!$B$1:$G$1067,H$1,FALSE)</f>
        <v>1</v>
      </c>
      <c r="I954" s="56">
        <f>VLOOKUP($A954,CustomerLifestyle_Survey!$B$1:$G$1067,I$1,FALSE)</f>
        <v>0</v>
      </c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22.5" customHeight="1">
      <c r="A955" s="56" t="s">
        <v>1925</v>
      </c>
      <c r="B955" s="56" t="s">
        <v>1926</v>
      </c>
      <c r="C955" s="56" t="s">
        <v>8</v>
      </c>
      <c r="D955" s="61">
        <f>VLOOKUP(C955,Product_Pricing!$A$1:$C$4,3,FALSE)</f>
        <v>600</v>
      </c>
      <c r="E955" s="56" t="str">
        <f>VLOOKUP(A955,CustomerLifestyle_Survey!$B$1:$G$1067,2,FALSE)</f>
        <v>Low Risk</v>
      </c>
      <c r="F955" s="56" t="str">
        <f>VLOOKUP($A955,CustomerLifestyle_Survey!$B$1:$G$1067,F$1,FALSE)</f>
        <v>Over 60</v>
      </c>
      <c r="G955" s="56">
        <f>VLOOKUP($A955,CustomerLifestyle_Survey!$B$1:$G$1067,G$1,FALSE)</f>
        <v>0</v>
      </c>
      <c r="H955" s="56">
        <f>VLOOKUP($A955,CustomerLifestyle_Survey!$B$1:$G$1067,H$1,FALSE)</f>
        <v>1</v>
      </c>
      <c r="I955" s="56">
        <f>VLOOKUP($A955,CustomerLifestyle_Survey!$B$1:$G$1067,I$1,FALSE)</f>
        <v>0</v>
      </c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22.5" customHeight="1">
      <c r="A956" s="56" t="s">
        <v>1927</v>
      </c>
      <c r="B956" s="56" t="s">
        <v>1928</v>
      </c>
      <c r="C956" s="56" t="s">
        <v>8</v>
      </c>
      <c r="D956" s="61">
        <f>VLOOKUP(C956,Product_Pricing!$A$1:$C$4,3,FALSE)</f>
        <v>600</v>
      </c>
      <c r="E956" s="56" t="str">
        <f>VLOOKUP(A956,CustomerLifestyle_Survey!$B$1:$G$1067,2,FALSE)</f>
        <v>Low Risk</v>
      </c>
      <c r="F956" s="56" t="str">
        <f>VLOOKUP($A956,CustomerLifestyle_Survey!$B$1:$G$1067,F$1,FALSE)</f>
        <v>30 - 60</v>
      </c>
      <c r="G956" s="56">
        <f>VLOOKUP($A956,CustomerLifestyle_Survey!$B$1:$G$1067,G$1,FALSE)</f>
        <v>0</v>
      </c>
      <c r="H956" s="56">
        <f>VLOOKUP($A956,CustomerLifestyle_Survey!$B$1:$G$1067,H$1,FALSE)</f>
        <v>1</v>
      </c>
      <c r="I956" s="56">
        <f>VLOOKUP($A956,CustomerLifestyle_Survey!$B$1:$G$1067,I$1,FALSE)</f>
        <v>0</v>
      </c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22.5" customHeight="1">
      <c r="A957" s="56" t="s">
        <v>1929</v>
      </c>
      <c r="B957" s="56" t="s">
        <v>1930</v>
      </c>
      <c r="C957" s="56" t="s">
        <v>8</v>
      </c>
      <c r="D957" s="61">
        <f>VLOOKUP(C957,Product_Pricing!$A$1:$C$4,3,FALSE)</f>
        <v>600</v>
      </c>
      <c r="E957" s="56" t="str">
        <f>VLOOKUP(A957,CustomerLifestyle_Survey!$B$1:$G$1067,2,FALSE)</f>
        <v>Low Risk</v>
      </c>
      <c r="F957" s="56" t="str">
        <f>VLOOKUP($A957,CustomerLifestyle_Survey!$B$1:$G$1067,F$1,FALSE)</f>
        <v>30 - 60</v>
      </c>
      <c r="G957" s="56">
        <f>VLOOKUP($A957,CustomerLifestyle_Survey!$B$1:$G$1067,G$1,FALSE)</f>
        <v>0</v>
      </c>
      <c r="H957" s="56">
        <f>VLOOKUP($A957,CustomerLifestyle_Survey!$B$1:$G$1067,H$1,FALSE)</f>
        <v>1</v>
      </c>
      <c r="I957" s="56">
        <f>VLOOKUP($A957,CustomerLifestyle_Survey!$B$1:$G$1067,I$1,FALSE)</f>
        <v>0</v>
      </c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22.5" customHeight="1">
      <c r="A958" s="56" t="s">
        <v>1931</v>
      </c>
      <c r="B958" s="56" t="s">
        <v>1932</v>
      </c>
      <c r="C958" s="56" t="s">
        <v>8</v>
      </c>
      <c r="D958" s="61">
        <f>VLOOKUP(C958,Product_Pricing!$A$1:$C$4,3,FALSE)</f>
        <v>600</v>
      </c>
      <c r="E958" s="56" t="str">
        <f>VLOOKUP(A958,CustomerLifestyle_Survey!$B$1:$G$1067,2,FALSE)</f>
        <v>Low Risk</v>
      </c>
      <c r="F958" s="56" t="str">
        <f>VLOOKUP($A958,CustomerLifestyle_Survey!$B$1:$G$1067,F$1,FALSE)</f>
        <v>30 - 60</v>
      </c>
      <c r="G958" s="56">
        <f>VLOOKUP($A958,CustomerLifestyle_Survey!$B$1:$G$1067,G$1,FALSE)</f>
        <v>0</v>
      </c>
      <c r="H958" s="56">
        <f>VLOOKUP($A958,CustomerLifestyle_Survey!$B$1:$G$1067,H$1,FALSE)</f>
        <v>1</v>
      </c>
      <c r="I958" s="56">
        <f>VLOOKUP($A958,CustomerLifestyle_Survey!$B$1:$G$1067,I$1,FALSE)</f>
        <v>0</v>
      </c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22.5" customHeight="1">
      <c r="A959" s="56" t="s">
        <v>1933</v>
      </c>
      <c r="B959" s="56" t="s">
        <v>1934</v>
      </c>
      <c r="C959" s="56" t="s">
        <v>8</v>
      </c>
      <c r="D959" s="61">
        <f>VLOOKUP(C959,Product_Pricing!$A$1:$C$4,3,FALSE)</f>
        <v>600</v>
      </c>
      <c r="E959" s="56" t="str">
        <f>VLOOKUP(A959,CustomerLifestyle_Survey!$B$1:$G$1067,2,FALSE)</f>
        <v>Low Risk</v>
      </c>
      <c r="F959" s="56" t="str">
        <f>VLOOKUP($A959,CustomerLifestyle_Survey!$B$1:$G$1067,F$1,FALSE)</f>
        <v>30 - 60</v>
      </c>
      <c r="G959" s="56">
        <f>VLOOKUP($A959,CustomerLifestyle_Survey!$B$1:$G$1067,G$1,FALSE)</f>
        <v>0</v>
      </c>
      <c r="H959" s="56">
        <f>VLOOKUP($A959,CustomerLifestyle_Survey!$B$1:$G$1067,H$1,FALSE)</f>
        <v>1</v>
      </c>
      <c r="I959" s="56">
        <f>VLOOKUP($A959,CustomerLifestyle_Survey!$B$1:$G$1067,I$1,FALSE)</f>
        <v>0</v>
      </c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22.5" customHeight="1">
      <c r="A960" s="56" t="s">
        <v>1935</v>
      </c>
      <c r="B960" s="56" t="s">
        <v>1936</v>
      </c>
      <c r="C960" s="56" t="s">
        <v>8</v>
      </c>
      <c r="D960" s="61">
        <f>VLOOKUP(C960,Product_Pricing!$A$1:$C$4,3,FALSE)</f>
        <v>600</v>
      </c>
      <c r="E960" s="56" t="str">
        <f>VLOOKUP(A960,CustomerLifestyle_Survey!$B$1:$G$1067,2,FALSE)</f>
        <v>Low Risk</v>
      </c>
      <c r="F960" s="56" t="str">
        <f>VLOOKUP($A960,CustomerLifestyle_Survey!$B$1:$G$1067,F$1,FALSE)</f>
        <v>30 - 60</v>
      </c>
      <c r="G960" s="56">
        <f>VLOOKUP($A960,CustomerLifestyle_Survey!$B$1:$G$1067,G$1,FALSE)</f>
        <v>0</v>
      </c>
      <c r="H960" s="56">
        <f>VLOOKUP($A960,CustomerLifestyle_Survey!$B$1:$G$1067,H$1,FALSE)</f>
        <v>1</v>
      </c>
      <c r="I960" s="56">
        <f>VLOOKUP($A960,CustomerLifestyle_Survey!$B$1:$G$1067,I$1,FALSE)</f>
        <v>0</v>
      </c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22.5" customHeight="1">
      <c r="A961" s="56" t="s">
        <v>1937</v>
      </c>
      <c r="B961" s="56" t="s">
        <v>1938</v>
      </c>
      <c r="C961" s="56" t="s">
        <v>8</v>
      </c>
      <c r="D961" s="61">
        <f>VLOOKUP(C961,Product_Pricing!$A$1:$C$4,3,FALSE)</f>
        <v>600</v>
      </c>
      <c r="E961" s="56" t="str">
        <f>VLOOKUP(A961,CustomerLifestyle_Survey!$B$1:$G$1067,2,FALSE)</f>
        <v>Low Risk</v>
      </c>
      <c r="F961" s="56" t="str">
        <f>VLOOKUP($A961,CustomerLifestyle_Survey!$B$1:$G$1067,F$1,FALSE)</f>
        <v>30 - 60</v>
      </c>
      <c r="G961" s="56">
        <f>VLOOKUP($A961,CustomerLifestyle_Survey!$B$1:$G$1067,G$1,FALSE)</f>
        <v>0</v>
      </c>
      <c r="H961" s="56">
        <f>VLOOKUP($A961,CustomerLifestyle_Survey!$B$1:$G$1067,H$1,FALSE)</f>
        <v>1</v>
      </c>
      <c r="I961" s="56">
        <f>VLOOKUP($A961,CustomerLifestyle_Survey!$B$1:$G$1067,I$1,FALSE)</f>
        <v>0</v>
      </c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22.5" customHeight="1">
      <c r="A962" s="56" t="s">
        <v>1939</v>
      </c>
      <c r="B962" s="56" t="s">
        <v>1940</v>
      </c>
      <c r="C962" s="56" t="s">
        <v>8</v>
      </c>
      <c r="D962" s="61">
        <f>VLOOKUP(C962,Product_Pricing!$A$1:$C$4,3,FALSE)</f>
        <v>600</v>
      </c>
      <c r="E962" s="56" t="str">
        <f>VLOOKUP(A962,CustomerLifestyle_Survey!$B$1:$G$1067,2,FALSE)</f>
        <v>Low Risk</v>
      </c>
      <c r="F962" s="56" t="str">
        <f>VLOOKUP($A962,CustomerLifestyle_Survey!$B$1:$G$1067,F$1,FALSE)</f>
        <v>30 - 60</v>
      </c>
      <c r="G962" s="56">
        <f>VLOOKUP($A962,CustomerLifestyle_Survey!$B$1:$G$1067,G$1,FALSE)</f>
        <v>0</v>
      </c>
      <c r="H962" s="56">
        <f>VLOOKUP($A962,CustomerLifestyle_Survey!$B$1:$G$1067,H$1,FALSE)</f>
        <v>1</v>
      </c>
      <c r="I962" s="56">
        <f>VLOOKUP($A962,CustomerLifestyle_Survey!$B$1:$G$1067,I$1,FALSE)</f>
        <v>0</v>
      </c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22.5" customHeight="1">
      <c r="A963" s="56" t="s">
        <v>1941</v>
      </c>
      <c r="B963" s="56" t="s">
        <v>1942</v>
      </c>
      <c r="C963" s="56" t="s">
        <v>8</v>
      </c>
      <c r="D963" s="61">
        <f>VLOOKUP(C963,Product_Pricing!$A$1:$C$4,3,FALSE)</f>
        <v>600</v>
      </c>
      <c r="E963" s="56" t="str">
        <f>VLOOKUP(A963,CustomerLifestyle_Survey!$B$1:$G$1067,2,FALSE)</f>
        <v>Low Risk</v>
      </c>
      <c r="F963" s="56" t="str">
        <f>VLOOKUP($A963,CustomerLifestyle_Survey!$B$1:$G$1067,F$1,FALSE)</f>
        <v>30 - 60</v>
      </c>
      <c r="G963" s="56">
        <f>VLOOKUP($A963,CustomerLifestyle_Survey!$B$1:$G$1067,G$1,FALSE)</f>
        <v>0</v>
      </c>
      <c r="H963" s="56">
        <f>VLOOKUP($A963,CustomerLifestyle_Survey!$B$1:$G$1067,H$1,FALSE)</f>
        <v>1</v>
      </c>
      <c r="I963" s="56">
        <f>VLOOKUP($A963,CustomerLifestyle_Survey!$B$1:$G$1067,I$1,FALSE)</f>
        <v>0</v>
      </c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22.5" customHeight="1">
      <c r="A964" s="56" t="s">
        <v>1943</v>
      </c>
      <c r="B964" s="56" t="s">
        <v>1944</v>
      </c>
      <c r="C964" s="56" t="s">
        <v>8</v>
      </c>
      <c r="D964" s="61">
        <f>VLOOKUP(C964,Product_Pricing!$A$1:$C$4,3,FALSE)</f>
        <v>600</v>
      </c>
      <c r="E964" s="56" t="str">
        <f>VLOOKUP(A964,CustomerLifestyle_Survey!$B$1:$G$1067,2,FALSE)</f>
        <v>Low Risk</v>
      </c>
      <c r="F964" s="56" t="str">
        <f>VLOOKUP($A964,CustomerLifestyle_Survey!$B$1:$G$1067,F$1,FALSE)</f>
        <v>30 - 60</v>
      </c>
      <c r="G964" s="56">
        <f>VLOOKUP($A964,CustomerLifestyle_Survey!$B$1:$G$1067,G$1,FALSE)</f>
        <v>0</v>
      </c>
      <c r="H964" s="56">
        <f>VLOOKUP($A964,CustomerLifestyle_Survey!$B$1:$G$1067,H$1,FALSE)</f>
        <v>1</v>
      </c>
      <c r="I964" s="56">
        <f>VLOOKUP($A964,CustomerLifestyle_Survey!$B$1:$G$1067,I$1,FALSE)</f>
        <v>0</v>
      </c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22.5" customHeight="1">
      <c r="A965" s="56" t="s">
        <v>1945</v>
      </c>
      <c r="B965" s="56" t="s">
        <v>1946</v>
      </c>
      <c r="C965" s="56" t="s">
        <v>8</v>
      </c>
      <c r="D965" s="61">
        <f>VLOOKUP(C965,Product_Pricing!$A$1:$C$4,3,FALSE)</f>
        <v>600</v>
      </c>
      <c r="E965" s="56" t="str">
        <f>VLOOKUP(A965,CustomerLifestyle_Survey!$B$1:$G$1067,2,FALSE)</f>
        <v>Low Risk</v>
      </c>
      <c r="F965" s="56" t="str">
        <f>VLOOKUP($A965,CustomerLifestyle_Survey!$B$1:$G$1067,F$1,FALSE)</f>
        <v>30 - 60</v>
      </c>
      <c r="G965" s="56">
        <f>VLOOKUP($A965,CustomerLifestyle_Survey!$B$1:$G$1067,G$1,FALSE)</f>
        <v>0</v>
      </c>
      <c r="H965" s="56">
        <f>VLOOKUP($A965,CustomerLifestyle_Survey!$B$1:$G$1067,H$1,FALSE)</f>
        <v>1</v>
      </c>
      <c r="I965" s="56">
        <f>VLOOKUP($A965,CustomerLifestyle_Survey!$B$1:$G$1067,I$1,FALSE)</f>
        <v>0</v>
      </c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22.5" customHeight="1">
      <c r="A966" s="56" t="s">
        <v>1947</v>
      </c>
      <c r="B966" s="56" t="s">
        <v>1948</v>
      </c>
      <c r="C966" s="56" t="s">
        <v>8</v>
      </c>
      <c r="D966" s="61">
        <f>VLOOKUP(C966,Product_Pricing!$A$1:$C$4,3,FALSE)</f>
        <v>600</v>
      </c>
      <c r="E966" s="56" t="str">
        <f>VLOOKUP(A966,CustomerLifestyle_Survey!$B$1:$G$1067,2,FALSE)</f>
        <v>Low Risk</v>
      </c>
      <c r="F966" s="56" t="str">
        <f>VLOOKUP($A966,CustomerLifestyle_Survey!$B$1:$G$1067,F$1,FALSE)</f>
        <v>30 - 60</v>
      </c>
      <c r="G966" s="56">
        <f>VLOOKUP($A966,CustomerLifestyle_Survey!$B$1:$G$1067,G$1,FALSE)</f>
        <v>0</v>
      </c>
      <c r="H966" s="56">
        <f>VLOOKUP($A966,CustomerLifestyle_Survey!$B$1:$G$1067,H$1,FALSE)</f>
        <v>1</v>
      </c>
      <c r="I966" s="56">
        <f>VLOOKUP($A966,CustomerLifestyle_Survey!$B$1:$G$1067,I$1,FALSE)</f>
        <v>0</v>
      </c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22.5" customHeight="1">
      <c r="A967" s="56" t="s">
        <v>1949</v>
      </c>
      <c r="B967" s="56" t="s">
        <v>1950</v>
      </c>
      <c r="C967" s="56" t="s">
        <v>8</v>
      </c>
      <c r="D967" s="61">
        <f>VLOOKUP(C967,Product_Pricing!$A$1:$C$4,3,FALSE)</f>
        <v>600</v>
      </c>
      <c r="E967" s="56" t="str">
        <f>VLOOKUP(A967,CustomerLifestyle_Survey!$B$1:$G$1067,2,FALSE)</f>
        <v>Low Risk</v>
      </c>
      <c r="F967" s="56" t="str">
        <f>VLOOKUP($A967,CustomerLifestyle_Survey!$B$1:$G$1067,F$1,FALSE)</f>
        <v>30 - 60</v>
      </c>
      <c r="G967" s="56">
        <f>VLOOKUP($A967,CustomerLifestyle_Survey!$B$1:$G$1067,G$1,FALSE)</f>
        <v>0</v>
      </c>
      <c r="H967" s="56">
        <f>VLOOKUP($A967,CustomerLifestyle_Survey!$B$1:$G$1067,H$1,FALSE)</f>
        <v>1</v>
      </c>
      <c r="I967" s="56">
        <f>VLOOKUP($A967,CustomerLifestyle_Survey!$B$1:$G$1067,I$1,FALSE)</f>
        <v>0</v>
      </c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22.5" customHeight="1">
      <c r="A968" s="56" t="s">
        <v>1951</v>
      </c>
      <c r="B968" s="56" t="s">
        <v>1952</v>
      </c>
      <c r="C968" s="56" t="s">
        <v>8</v>
      </c>
      <c r="D968" s="61">
        <f>VLOOKUP(C968,Product_Pricing!$A$1:$C$4,3,FALSE)</f>
        <v>600</v>
      </c>
      <c r="E968" s="56" t="str">
        <f>VLOOKUP(A968,CustomerLifestyle_Survey!$B$1:$G$1067,2,FALSE)</f>
        <v>Low Risk</v>
      </c>
      <c r="F968" s="56" t="str">
        <f>VLOOKUP($A968,CustomerLifestyle_Survey!$B$1:$G$1067,F$1,FALSE)</f>
        <v>30 - 60</v>
      </c>
      <c r="G968" s="56">
        <f>VLOOKUP($A968,CustomerLifestyle_Survey!$B$1:$G$1067,G$1,FALSE)</f>
        <v>0</v>
      </c>
      <c r="H968" s="56">
        <f>VLOOKUP($A968,CustomerLifestyle_Survey!$B$1:$G$1067,H$1,FALSE)</f>
        <v>1</v>
      </c>
      <c r="I968" s="56">
        <f>VLOOKUP($A968,CustomerLifestyle_Survey!$B$1:$G$1067,I$1,FALSE)</f>
        <v>0</v>
      </c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22.5" customHeight="1">
      <c r="A969" s="56" t="s">
        <v>1953</v>
      </c>
      <c r="B969" s="56" t="s">
        <v>1954</v>
      </c>
      <c r="C969" s="56" t="s">
        <v>8</v>
      </c>
      <c r="D969" s="61">
        <f>VLOOKUP(C969,Product_Pricing!$A$1:$C$4,3,FALSE)</f>
        <v>600</v>
      </c>
      <c r="E969" s="56" t="str">
        <f>VLOOKUP(A969,CustomerLifestyle_Survey!$B$1:$G$1067,2,FALSE)</f>
        <v>Low Risk</v>
      </c>
      <c r="F969" s="56" t="str">
        <f>VLOOKUP($A969,CustomerLifestyle_Survey!$B$1:$G$1067,F$1,FALSE)</f>
        <v>30 - 60</v>
      </c>
      <c r="G969" s="56">
        <f>VLOOKUP($A969,CustomerLifestyle_Survey!$B$1:$G$1067,G$1,FALSE)</f>
        <v>0</v>
      </c>
      <c r="H969" s="56">
        <f>VLOOKUP($A969,CustomerLifestyle_Survey!$B$1:$G$1067,H$1,FALSE)</f>
        <v>1</v>
      </c>
      <c r="I969" s="56">
        <f>VLOOKUP($A969,CustomerLifestyle_Survey!$B$1:$G$1067,I$1,FALSE)</f>
        <v>0</v>
      </c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22.5" customHeight="1">
      <c r="A970" s="56" t="s">
        <v>1955</v>
      </c>
      <c r="B970" s="56" t="s">
        <v>1956</v>
      </c>
      <c r="C970" s="56" t="s">
        <v>8</v>
      </c>
      <c r="D970" s="61">
        <f>VLOOKUP(C970,Product_Pricing!$A$1:$C$4,3,FALSE)</f>
        <v>600</v>
      </c>
      <c r="E970" s="56" t="str">
        <f>VLOOKUP(A970,CustomerLifestyle_Survey!$B$1:$G$1067,2,FALSE)</f>
        <v>Low Risk</v>
      </c>
      <c r="F970" s="56" t="str">
        <f>VLOOKUP($A970,CustomerLifestyle_Survey!$B$1:$G$1067,F$1,FALSE)</f>
        <v>30 - 60</v>
      </c>
      <c r="G970" s="56">
        <f>VLOOKUP($A970,CustomerLifestyle_Survey!$B$1:$G$1067,G$1,FALSE)</f>
        <v>0</v>
      </c>
      <c r="H970" s="56">
        <f>VLOOKUP($A970,CustomerLifestyle_Survey!$B$1:$G$1067,H$1,FALSE)</f>
        <v>1</v>
      </c>
      <c r="I970" s="56">
        <f>VLOOKUP($A970,CustomerLifestyle_Survey!$B$1:$G$1067,I$1,FALSE)</f>
        <v>0</v>
      </c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22.5" customHeight="1">
      <c r="A971" s="56" t="s">
        <v>1957</v>
      </c>
      <c r="B971" s="56" t="s">
        <v>1958</v>
      </c>
      <c r="C971" s="56" t="s">
        <v>8</v>
      </c>
      <c r="D971" s="61">
        <f>VLOOKUP(C971,Product_Pricing!$A$1:$C$4,3,FALSE)</f>
        <v>600</v>
      </c>
      <c r="E971" s="56" t="str">
        <f>VLOOKUP(A971,CustomerLifestyle_Survey!$B$1:$G$1067,2,FALSE)</f>
        <v>Low Risk</v>
      </c>
      <c r="F971" s="56" t="str">
        <f>VLOOKUP($A971,CustomerLifestyle_Survey!$B$1:$G$1067,F$1,FALSE)</f>
        <v>30 - 60</v>
      </c>
      <c r="G971" s="56">
        <f>VLOOKUP($A971,CustomerLifestyle_Survey!$B$1:$G$1067,G$1,FALSE)</f>
        <v>0</v>
      </c>
      <c r="H971" s="56">
        <f>VLOOKUP($A971,CustomerLifestyle_Survey!$B$1:$G$1067,H$1,FALSE)</f>
        <v>1</v>
      </c>
      <c r="I971" s="56">
        <f>VLOOKUP($A971,CustomerLifestyle_Survey!$B$1:$G$1067,I$1,FALSE)</f>
        <v>0</v>
      </c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22.5" customHeight="1">
      <c r="A972" s="56" t="s">
        <v>1959</v>
      </c>
      <c r="B972" s="56" t="s">
        <v>1960</v>
      </c>
      <c r="C972" s="56" t="s">
        <v>8</v>
      </c>
      <c r="D972" s="61">
        <f>VLOOKUP(C972,Product_Pricing!$A$1:$C$4,3,FALSE)</f>
        <v>600</v>
      </c>
      <c r="E972" s="56" t="str">
        <f>VLOOKUP(A972,CustomerLifestyle_Survey!$B$1:$G$1067,2,FALSE)</f>
        <v>Low Risk</v>
      </c>
      <c r="F972" s="56" t="str">
        <f>VLOOKUP($A972,CustomerLifestyle_Survey!$B$1:$G$1067,F$1,FALSE)</f>
        <v>30 - 60</v>
      </c>
      <c r="G972" s="56">
        <f>VLOOKUP($A972,CustomerLifestyle_Survey!$B$1:$G$1067,G$1,FALSE)</f>
        <v>0</v>
      </c>
      <c r="H972" s="56">
        <f>VLOOKUP($A972,CustomerLifestyle_Survey!$B$1:$G$1067,H$1,FALSE)</f>
        <v>1</v>
      </c>
      <c r="I972" s="56">
        <f>VLOOKUP($A972,CustomerLifestyle_Survey!$B$1:$G$1067,I$1,FALSE)</f>
        <v>0</v>
      </c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22.5" customHeight="1">
      <c r="A973" s="56" t="s">
        <v>1961</v>
      </c>
      <c r="B973" s="56" t="s">
        <v>1962</v>
      </c>
      <c r="C973" s="56" t="s">
        <v>8</v>
      </c>
      <c r="D973" s="61">
        <f>VLOOKUP(C973,Product_Pricing!$A$1:$C$4,3,FALSE)</f>
        <v>600</v>
      </c>
      <c r="E973" s="56" t="str">
        <f>VLOOKUP(A973,CustomerLifestyle_Survey!$B$1:$G$1067,2,FALSE)</f>
        <v>Low Risk</v>
      </c>
      <c r="F973" s="56" t="str">
        <f>VLOOKUP($A973,CustomerLifestyle_Survey!$B$1:$G$1067,F$1,FALSE)</f>
        <v>30 - 60</v>
      </c>
      <c r="G973" s="56">
        <f>VLOOKUP($A973,CustomerLifestyle_Survey!$B$1:$G$1067,G$1,FALSE)</f>
        <v>0</v>
      </c>
      <c r="H973" s="56">
        <f>VLOOKUP($A973,CustomerLifestyle_Survey!$B$1:$G$1067,H$1,FALSE)</f>
        <v>1</v>
      </c>
      <c r="I973" s="56">
        <f>VLOOKUP($A973,CustomerLifestyle_Survey!$B$1:$G$1067,I$1,FALSE)</f>
        <v>0</v>
      </c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22.5" customHeight="1">
      <c r="A974" s="56" t="s">
        <v>1963</v>
      </c>
      <c r="B974" s="56" t="s">
        <v>1964</v>
      </c>
      <c r="C974" s="56" t="s">
        <v>8</v>
      </c>
      <c r="D974" s="61">
        <f>VLOOKUP(C974,Product_Pricing!$A$1:$C$4,3,FALSE)</f>
        <v>600</v>
      </c>
      <c r="E974" s="56" t="str">
        <f>VLOOKUP(A974,CustomerLifestyle_Survey!$B$1:$G$1067,2,FALSE)</f>
        <v>Low Risk</v>
      </c>
      <c r="F974" s="56" t="str">
        <f>VLOOKUP($A974,CustomerLifestyle_Survey!$B$1:$G$1067,F$1,FALSE)</f>
        <v>30 - 60</v>
      </c>
      <c r="G974" s="56">
        <f>VLOOKUP($A974,CustomerLifestyle_Survey!$B$1:$G$1067,G$1,FALSE)</f>
        <v>0</v>
      </c>
      <c r="H974" s="56">
        <f>VLOOKUP($A974,CustomerLifestyle_Survey!$B$1:$G$1067,H$1,FALSE)</f>
        <v>1</v>
      </c>
      <c r="I974" s="56">
        <f>VLOOKUP($A974,CustomerLifestyle_Survey!$B$1:$G$1067,I$1,FALSE)</f>
        <v>0</v>
      </c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22.5" customHeight="1">
      <c r="A975" s="56" t="s">
        <v>1965</v>
      </c>
      <c r="B975" s="56" t="s">
        <v>1966</v>
      </c>
      <c r="C975" s="56" t="s">
        <v>8</v>
      </c>
      <c r="D975" s="61">
        <f>VLOOKUP(C975,Product_Pricing!$A$1:$C$4,3,FALSE)</f>
        <v>600</v>
      </c>
      <c r="E975" s="56" t="str">
        <f>VLOOKUP(A975,CustomerLifestyle_Survey!$B$1:$G$1067,2,FALSE)</f>
        <v>Low Risk</v>
      </c>
      <c r="F975" s="56" t="str">
        <f>VLOOKUP($A975,CustomerLifestyle_Survey!$B$1:$G$1067,F$1,FALSE)</f>
        <v>30 - 60</v>
      </c>
      <c r="G975" s="56">
        <f>VLOOKUP($A975,CustomerLifestyle_Survey!$B$1:$G$1067,G$1,FALSE)</f>
        <v>0</v>
      </c>
      <c r="H975" s="56">
        <f>VLOOKUP($A975,CustomerLifestyle_Survey!$B$1:$G$1067,H$1,FALSE)</f>
        <v>1</v>
      </c>
      <c r="I975" s="56">
        <f>VLOOKUP($A975,CustomerLifestyle_Survey!$B$1:$G$1067,I$1,FALSE)</f>
        <v>0</v>
      </c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22.5" customHeight="1">
      <c r="A976" s="56" t="s">
        <v>1967</v>
      </c>
      <c r="B976" s="56" t="s">
        <v>1968</v>
      </c>
      <c r="C976" s="56" t="s">
        <v>8</v>
      </c>
      <c r="D976" s="61">
        <f>VLOOKUP(C976,Product_Pricing!$A$1:$C$4,3,FALSE)</f>
        <v>600</v>
      </c>
      <c r="E976" s="56" t="str">
        <f>VLOOKUP(A976,CustomerLifestyle_Survey!$B$1:$G$1067,2,FALSE)</f>
        <v>Low Risk</v>
      </c>
      <c r="F976" s="56" t="str">
        <f>VLOOKUP($A976,CustomerLifestyle_Survey!$B$1:$G$1067,F$1,FALSE)</f>
        <v>30 - 60</v>
      </c>
      <c r="G976" s="56">
        <f>VLOOKUP($A976,CustomerLifestyle_Survey!$B$1:$G$1067,G$1,FALSE)</f>
        <v>0</v>
      </c>
      <c r="H976" s="56">
        <f>VLOOKUP($A976,CustomerLifestyle_Survey!$B$1:$G$1067,H$1,FALSE)</f>
        <v>1</v>
      </c>
      <c r="I976" s="56">
        <f>VLOOKUP($A976,CustomerLifestyle_Survey!$B$1:$G$1067,I$1,FALSE)</f>
        <v>0</v>
      </c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22.5" customHeight="1">
      <c r="A977" s="56" t="s">
        <v>1969</v>
      </c>
      <c r="B977" s="56" t="s">
        <v>1970</v>
      </c>
      <c r="C977" s="56" t="s">
        <v>8</v>
      </c>
      <c r="D977" s="61">
        <f>VLOOKUP(C977,Product_Pricing!$A$1:$C$4,3,FALSE)</f>
        <v>600</v>
      </c>
      <c r="E977" s="56" t="str">
        <f>VLOOKUP(A977,CustomerLifestyle_Survey!$B$1:$G$1067,2,FALSE)</f>
        <v>Low Risk</v>
      </c>
      <c r="F977" s="56" t="str">
        <f>VLOOKUP($A977,CustomerLifestyle_Survey!$B$1:$G$1067,F$1,FALSE)</f>
        <v>30 - 60</v>
      </c>
      <c r="G977" s="56">
        <f>VLOOKUP($A977,CustomerLifestyle_Survey!$B$1:$G$1067,G$1,FALSE)</f>
        <v>0</v>
      </c>
      <c r="H977" s="56">
        <f>VLOOKUP($A977,CustomerLifestyle_Survey!$B$1:$G$1067,H$1,FALSE)</f>
        <v>1</v>
      </c>
      <c r="I977" s="56">
        <f>VLOOKUP($A977,CustomerLifestyle_Survey!$B$1:$G$1067,I$1,FALSE)</f>
        <v>0</v>
      </c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22.5" customHeight="1">
      <c r="A978" s="56" t="s">
        <v>1971</v>
      </c>
      <c r="B978" s="56" t="s">
        <v>1972</v>
      </c>
      <c r="C978" s="56" t="s">
        <v>8</v>
      </c>
      <c r="D978" s="61">
        <f>VLOOKUP(C978,Product_Pricing!$A$1:$C$4,3,FALSE)</f>
        <v>600</v>
      </c>
      <c r="E978" s="56" t="str">
        <f>VLOOKUP(A978,CustomerLifestyle_Survey!$B$1:$G$1067,2,FALSE)</f>
        <v>Low Risk</v>
      </c>
      <c r="F978" s="56" t="str">
        <f>VLOOKUP($A978,CustomerLifestyle_Survey!$B$1:$G$1067,F$1,FALSE)</f>
        <v>30 - 60</v>
      </c>
      <c r="G978" s="56">
        <f>VLOOKUP($A978,CustomerLifestyle_Survey!$B$1:$G$1067,G$1,FALSE)</f>
        <v>0</v>
      </c>
      <c r="H978" s="56">
        <f>VLOOKUP($A978,CustomerLifestyle_Survey!$B$1:$G$1067,H$1,FALSE)</f>
        <v>1</v>
      </c>
      <c r="I978" s="56">
        <f>VLOOKUP($A978,CustomerLifestyle_Survey!$B$1:$G$1067,I$1,FALSE)</f>
        <v>0</v>
      </c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22.5" customHeight="1">
      <c r="A979" s="56" t="s">
        <v>1973</v>
      </c>
      <c r="B979" s="56" t="s">
        <v>1974</v>
      </c>
      <c r="C979" s="56" t="s">
        <v>8</v>
      </c>
      <c r="D979" s="61">
        <f>VLOOKUP(C979,Product_Pricing!$A$1:$C$4,3,FALSE)</f>
        <v>600</v>
      </c>
      <c r="E979" s="56" t="str">
        <f>VLOOKUP(A979,CustomerLifestyle_Survey!$B$1:$G$1067,2,FALSE)</f>
        <v>Low Risk</v>
      </c>
      <c r="F979" s="56" t="str">
        <f>VLOOKUP($A979,CustomerLifestyle_Survey!$B$1:$G$1067,F$1,FALSE)</f>
        <v>30 - 60</v>
      </c>
      <c r="G979" s="56">
        <f>VLOOKUP($A979,CustomerLifestyle_Survey!$B$1:$G$1067,G$1,FALSE)</f>
        <v>0</v>
      </c>
      <c r="H979" s="56">
        <f>VLOOKUP($A979,CustomerLifestyle_Survey!$B$1:$G$1067,H$1,FALSE)</f>
        <v>1</v>
      </c>
      <c r="I979" s="56">
        <f>VLOOKUP($A979,CustomerLifestyle_Survey!$B$1:$G$1067,I$1,FALSE)</f>
        <v>0</v>
      </c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22.5" customHeight="1">
      <c r="A980" s="56" t="s">
        <v>1975</v>
      </c>
      <c r="B980" s="56" t="s">
        <v>1976</v>
      </c>
      <c r="C980" s="56" t="s">
        <v>8</v>
      </c>
      <c r="D980" s="61">
        <f>VLOOKUP(C980,Product_Pricing!$A$1:$C$4,3,FALSE)</f>
        <v>600</v>
      </c>
      <c r="E980" s="56" t="str">
        <f>VLOOKUP(A980,CustomerLifestyle_Survey!$B$1:$G$1067,2,FALSE)</f>
        <v>Low Risk</v>
      </c>
      <c r="F980" s="56" t="str">
        <f>VLOOKUP($A980,CustomerLifestyle_Survey!$B$1:$G$1067,F$1,FALSE)</f>
        <v>30 - 60</v>
      </c>
      <c r="G980" s="56">
        <f>VLOOKUP($A980,CustomerLifestyle_Survey!$B$1:$G$1067,G$1,FALSE)</f>
        <v>0</v>
      </c>
      <c r="H980" s="56">
        <f>VLOOKUP($A980,CustomerLifestyle_Survey!$B$1:$G$1067,H$1,FALSE)</f>
        <v>1</v>
      </c>
      <c r="I980" s="56">
        <f>VLOOKUP($A980,CustomerLifestyle_Survey!$B$1:$G$1067,I$1,FALSE)</f>
        <v>0</v>
      </c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22.5" customHeight="1">
      <c r="A981" s="56" t="s">
        <v>1977</v>
      </c>
      <c r="B981" s="56" t="s">
        <v>1978</v>
      </c>
      <c r="C981" s="56" t="s">
        <v>8</v>
      </c>
      <c r="D981" s="61">
        <f>VLOOKUP(C981,Product_Pricing!$A$1:$C$4,3,FALSE)</f>
        <v>600</v>
      </c>
      <c r="E981" s="56" t="str">
        <f>VLOOKUP(A981,CustomerLifestyle_Survey!$B$1:$G$1067,2,FALSE)</f>
        <v>Low Risk</v>
      </c>
      <c r="F981" s="56" t="str">
        <f>VLOOKUP($A981,CustomerLifestyle_Survey!$B$1:$G$1067,F$1,FALSE)</f>
        <v>30 - 60</v>
      </c>
      <c r="G981" s="56">
        <f>VLOOKUP($A981,CustomerLifestyle_Survey!$B$1:$G$1067,G$1,FALSE)</f>
        <v>0</v>
      </c>
      <c r="H981" s="56">
        <f>VLOOKUP($A981,CustomerLifestyle_Survey!$B$1:$G$1067,H$1,FALSE)</f>
        <v>1</v>
      </c>
      <c r="I981" s="56">
        <f>VLOOKUP($A981,CustomerLifestyle_Survey!$B$1:$G$1067,I$1,FALSE)</f>
        <v>0</v>
      </c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22.5" customHeight="1">
      <c r="A982" s="56" t="s">
        <v>1979</v>
      </c>
      <c r="B982" s="56" t="s">
        <v>1980</v>
      </c>
      <c r="C982" s="56" t="s">
        <v>8</v>
      </c>
      <c r="D982" s="61">
        <f>VLOOKUP(C982,Product_Pricing!$A$1:$C$4,3,FALSE)</f>
        <v>600</v>
      </c>
      <c r="E982" s="56" t="str">
        <f>VLOOKUP(A982,CustomerLifestyle_Survey!$B$1:$G$1067,2,FALSE)</f>
        <v>Low Risk</v>
      </c>
      <c r="F982" s="56" t="str">
        <f>VLOOKUP($A982,CustomerLifestyle_Survey!$B$1:$G$1067,F$1,FALSE)</f>
        <v>30 - 60</v>
      </c>
      <c r="G982" s="56">
        <f>VLOOKUP($A982,CustomerLifestyle_Survey!$B$1:$G$1067,G$1,FALSE)</f>
        <v>0</v>
      </c>
      <c r="H982" s="56">
        <f>VLOOKUP($A982,CustomerLifestyle_Survey!$B$1:$G$1067,H$1,FALSE)</f>
        <v>1</v>
      </c>
      <c r="I982" s="56">
        <f>VLOOKUP($A982,CustomerLifestyle_Survey!$B$1:$G$1067,I$1,FALSE)</f>
        <v>0</v>
      </c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22.5" customHeight="1">
      <c r="A983" s="56" t="s">
        <v>1981</v>
      </c>
      <c r="B983" s="56" t="s">
        <v>1982</v>
      </c>
      <c r="C983" s="56" t="s">
        <v>8</v>
      </c>
      <c r="D983" s="61">
        <f>VLOOKUP(C983,Product_Pricing!$A$1:$C$4,3,FALSE)</f>
        <v>600</v>
      </c>
      <c r="E983" s="56" t="str">
        <f>VLOOKUP(A983,CustomerLifestyle_Survey!$B$1:$G$1067,2,FALSE)</f>
        <v>Low Risk</v>
      </c>
      <c r="F983" s="56" t="str">
        <f>VLOOKUP($A983,CustomerLifestyle_Survey!$B$1:$G$1067,F$1,FALSE)</f>
        <v>30 - 60</v>
      </c>
      <c r="G983" s="56">
        <f>VLOOKUP($A983,CustomerLifestyle_Survey!$B$1:$G$1067,G$1,FALSE)</f>
        <v>0</v>
      </c>
      <c r="H983" s="56">
        <f>VLOOKUP($A983,CustomerLifestyle_Survey!$B$1:$G$1067,H$1,FALSE)</f>
        <v>1</v>
      </c>
      <c r="I983" s="56">
        <f>VLOOKUP($A983,CustomerLifestyle_Survey!$B$1:$G$1067,I$1,FALSE)</f>
        <v>0</v>
      </c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22.5" customHeight="1">
      <c r="A984" s="56" t="s">
        <v>1983</v>
      </c>
      <c r="B984" s="56" t="s">
        <v>1984</v>
      </c>
      <c r="C984" s="56" t="s">
        <v>8</v>
      </c>
      <c r="D984" s="61">
        <f>VLOOKUP(C984,Product_Pricing!$A$1:$C$4,3,FALSE)</f>
        <v>600</v>
      </c>
      <c r="E984" s="56" t="str">
        <f>VLOOKUP(A984,CustomerLifestyle_Survey!$B$1:$G$1067,2,FALSE)</f>
        <v>Low Risk</v>
      </c>
      <c r="F984" s="56" t="str">
        <f>VLOOKUP($A984,CustomerLifestyle_Survey!$B$1:$G$1067,F$1,FALSE)</f>
        <v>30 - 60</v>
      </c>
      <c r="G984" s="56">
        <f>VLOOKUP($A984,CustomerLifestyle_Survey!$B$1:$G$1067,G$1,FALSE)</f>
        <v>0</v>
      </c>
      <c r="H984" s="56">
        <f>VLOOKUP($A984,CustomerLifestyle_Survey!$B$1:$G$1067,H$1,FALSE)</f>
        <v>1</v>
      </c>
      <c r="I984" s="56">
        <f>VLOOKUP($A984,CustomerLifestyle_Survey!$B$1:$G$1067,I$1,FALSE)</f>
        <v>0</v>
      </c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22.5" customHeight="1">
      <c r="A985" s="56" t="s">
        <v>1985</v>
      </c>
      <c r="B985" s="56" t="s">
        <v>1986</v>
      </c>
      <c r="C985" s="56" t="s">
        <v>8</v>
      </c>
      <c r="D985" s="61">
        <f>VLOOKUP(C985,Product_Pricing!$A$1:$C$4,3,FALSE)</f>
        <v>600</v>
      </c>
      <c r="E985" s="56" t="str">
        <f>VLOOKUP(A985,CustomerLifestyle_Survey!$B$1:$G$1067,2,FALSE)</f>
        <v>Low Risk</v>
      </c>
      <c r="F985" s="56" t="str">
        <f>VLOOKUP($A985,CustomerLifestyle_Survey!$B$1:$G$1067,F$1,FALSE)</f>
        <v>30 - 60</v>
      </c>
      <c r="G985" s="56">
        <f>VLOOKUP($A985,CustomerLifestyle_Survey!$B$1:$G$1067,G$1,FALSE)</f>
        <v>0</v>
      </c>
      <c r="H985" s="56">
        <f>VLOOKUP($A985,CustomerLifestyle_Survey!$B$1:$G$1067,H$1,FALSE)</f>
        <v>1</v>
      </c>
      <c r="I985" s="56">
        <f>VLOOKUP($A985,CustomerLifestyle_Survey!$B$1:$G$1067,I$1,FALSE)</f>
        <v>0</v>
      </c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22.5" customHeight="1">
      <c r="A986" s="56" t="s">
        <v>1987</v>
      </c>
      <c r="B986" s="56" t="s">
        <v>1988</v>
      </c>
      <c r="C986" s="56" t="s">
        <v>8</v>
      </c>
      <c r="D986" s="61">
        <f>VLOOKUP(C986,Product_Pricing!$A$1:$C$4,3,FALSE)</f>
        <v>600</v>
      </c>
      <c r="E986" s="56" t="str">
        <f>VLOOKUP(A986,CustomerLifestyle_Survey!$B$1:$G$1067,2,FALSE)</f>
        <v>Low Risk</v>
      </c>
      <c r="F986" s="56" t="str">
        <f>VLOOKUP($A986,CustomerLifestyle_Survey!$B$1:$G$1067,F$1,FALSE)</f>
        <v>30 - 60</v>
      </c>
      <c r="G986" s="56">
        <f>VLOOKUP($A986,CustomerLifestyle_Survey!$B$1:$G$1067,G$1,FALSE)</f>
        <v>0</v>
      </c>
      <c r="H986" s="56">
        <f>VLOOKUP($A986,CustomerLifestyle_Survey!$B$1:$G$1067,H$1,FALSE)</f>
        <v>1</v>
      </c>
      <c r="I986" s="56">
        <f>VLOOKUP($A986,CustomerLifestyle_Survey!$B$1:$G$1067,I$1,FALSE)</f>
        <v>0</v>
      </c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22.5" customHeight="1">
      <c r="A987" s="56" t="s">
        <v>1989</v>
      </c>
      <c r="B987" s="56" t="s">
        <v>1990</v>
      </c>
      <c r="C987" s="56" t="s">
        <v>8</v>
      </c>
      <c r="D987" s="61">
        <f>VLOOKUP(C987,Product_Pricing!$A$1:$C$4,3,FALSE)</f>
        <v>600</v>
      </c>
      <c r="E987" s="56" t="str">
        <f>VLOOKUP(A987,CustomerLifestyle_Survey!$B$1:$G$1067,2,FALSE)</f>
        <v>Low Risk</v>
      </c>
      <c r="F987" s="56" t="str">
        <f>VLOOKUP($A987,CustomerLifestyle_Survey!$B$1:$G$1067,F$1,FALSE)</f>
        <v>30 - 60</v>
      </c>
      <c r="G987" s="56">
        <f>VLOOKUP($A987,CustomerLifestyle_Survey!$B$1:$G$1067,G$1,FALSE)</f>
        <v>0</v>
      </c>
      <c r="H987" s="56">
        <f>VLOOKUP($A987,CustomerLifestyle_Survey!$B$1:$G$1067,H$1,FALSE)</f>
        <v>1</v>
      </c>
      <c r="I987" s="56">
        <f>VLOOKUP($A987,CustomerLifestyle_Survey!$B$1:$G$1067,I$1,FALSE)</f>
        <v>0</v>
      </c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22.5" customHeight="1">
      <c r="A988" s="56" t="s">
        <v>1991</v>
      </c>
      <c r="B988" s="56" t="s">
        <v>1992</v>
      </c>
      <c r="C988" s="56" t="s">
        <v>8</v>
      </c>
      <c r="D988" s="61">
        <f>VLOOKUP(C988,Product_Pricing!$A$1:$C$4,3,FALSE)</f>
        <v>600</v>
      </c>
      <c r="E988" s="56" t="str">
        <f>VLOOKUP(A988,CustomerLifestyle_Survey!$B$1:$G$1067,2,FALSE)</f>
        <v>Low Risk</v>
      </c>
      <c r="F988" s="56" t="str">
        <f>VLOOKUP($A988,CustomerLifestyle_Survey!$B$1:$G$1067,F$1,FALSE)</f>
        <v>30 - 60</v>
      </c>
      <c r="G988" s="56">
        <f>VLOOKUP($A988,CustomerLifestyle_Survey!$B$1:$G$1067,G$1,FALSE)</f>
        <v>0</v>
      </c>
      <c r="H988" s="56">
        <f>VLOOKUP($A988,CustomerLifestyle_Survey!$B$1:$G$1067,H$1,FALSE)</f>
        <v>1</v>
      </c>
      <c r="I988" s="56">
        <f>VLOOKUP($A988,CustomerLifestyle_Survey!$B$1:$G$1067,I$1,FALSE)</f>
        <v>0</v>
      </c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22.5" customHeight="1">
      <c r="A989" s="56" t="s">
        <v>1993</v>
      </c>
      <c r="B989" s="56" t="s">
        <v>1994</v>
      </c>
      <c r="C989" s="56" t="s">
        <v>8</v>
      </c>
      <c r="D989" s="61">
        <f>VLOOKUP(C989,Product_Pricing!$A$1:$C$4,3,FALSE)</f>
        <v>600</v>
      </c>
      <c r="E989" s="56" t="str">
        <f>VLOOKUP(A989,CustomerLifestyle_Survey!$B$1:$G$1067,2,FALSE)</f>
        <v>Low Risk</v>
      </c>
      <c r="F989" s="56" t="str">
        <f>VLOOKUP($A989,CustomerLifestyle_Survey!$B$1:$G$1067,F$1,FALSE)</f>
        <v>30 - 60</v>
      </c>
      <c r="G989" s="56">
        <f>VLOOKUP($A989,CustomerLifestyle_Survey!$B$1:$G$1067,G$1,FALSE)</f>
        <v>0</v>
      </c>
      <c r="H989" s="56">
        <f>VLOOKUP($A989,CustomerLifestyle_Survey!$B$1:$G$1067,H$1,FALSE)</f>
        <v>1</v>
      </c>
      <c r="I989" s="56">
        <f>VLOOKUP($A989,CustomerLifestyle_Survey!$B$1:$G$1067,I$1,FALSE)</f>
        <v>0</v>
      </c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22.5" customHeight="1">
      <c r="A990" s="56" t="s">
        <v>1995</v>
      </c>
      <c r="B990" s="56" t="s">
        <v>1996</v>
      </c>
      <c r="C990" s="56" t="s">
        <v>8</v>
      </c>
      <c r="D990" s="61">
        <f>VLOOKUP(C990,Product_Pricing!$A$1:$C$4,3,FALSE)</f>
        <v>600</v>
      </c>
      <c r="E990" s="56" t="str">
        <f>VLOOKUP(A990,CustomerLifestyle_Survey!$B$1:$G$1067,2,FALSE)</f>
        <v>Low Risk</v>
      </c>
      <c r="F990" s="56" t="str">
        <f>VLOOKUP($A990,CustomerLifestyle_Survey!$B$1:$G$1067,F$1,FALSE)</f>
        <v>30 - 60</v>
      </c>
      <c r="G990" s="56">
        <f>VLOOKUP($A990,CustomerLifestyle_Survey!$B$1:$G$1067,G$1,FALSE)</f>
        <v>0</v>
      </c>
      <c r="H990" s="56">
        <f>VLOOKUP($A990,CustomerLifestyle_Survey!$B$1:$G$1067,H$1,FALSE)</f>
        <v>1</v>
      </c>
      <c r="I990" s="56">
        <f>VLOOKUP($A990,CustomerLifestyle_Survey!$B$1:$G$1067,I$1,FALSE)</f>
        <v>0</v>
      </c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22.5" customHeight="1">
      <c r="A991" s="56" t="s">
        <v>1997</v>
      </c>
      <c r="B991" s="56" t="s">
        <v>1998</v>
      </c>
      <c r="C991" s="56" t="s">
        <v>8</v>
      </c>
      <c r="D991" s="61">
        <f>VLOOKUP(C991,Product_Pricing!$A$1:$C$4,3,FALSE)</f>
        <v>600</v>
      </c>
      <c r="E991" s="56" t="str">
        <f>VLOOKUP(A991,CustomerLifestyle_Survey!$B$1:$G$1067,2,FALSE)</f>
        <v>Low Risk</v>
      </c>
      <c r="F991" s="56" t="str">
        <f>VLOOKUP($A991,CustomerLifestyle_Survey!$B$1:$G$1067,F$1,FALSE)</f>
        <v>30 - 60</v>
      </c>
      <c r="G991" s="56">
        <f>VLOOKUP($A991,CustomerLifestyle_Survey!$B$1:$G$1067,G$1,FALSE)</f>
        <v>0</v>
      </c>
      <c r="H991" s="56">
        <f>VLOOKUP($A991,CustomerLifestyle_Survey!$B$1:$G$1067,H$1,FALSE)</f>
        <v>1</v>
      </c>
      <c r="I991" s="56">
        <f>VLOOKUP($A991,CustomerLifestyle_Survey!$B$1:$G$1067,I$1,FALSE)</f>
        <v>0</v>
      </c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22.5" customHeight="1">
      <c r="A992" s="56" t="s">
        <v>1999</v>
      </c>
      <c r="B992" s="56" t="s">
        <v>2000</v>
      </c>
      <c r="C992" s="56" t="s">
        <v>8</v>
      </c>
      <c r="D992" s="61">
        <f>VLOOKUP(C992,Product_Pricing!$A$1:$C$4,3,FALSE)</f>
        <v>600</v>
      </c>
      <c r="E992" s="56" t="str">
        <f>VLOOKUP(A992,CustomerLifestyle_Survey!$B$1:$G$1067,2,FALSE)</f>
        <v>Low Risk</v>
      </c>
      <c r="F992" s="56" t="str">
        <f>VLOOKUP($A992,CustomerLifestyle_Survey!$B$1:$G$1067,F$1,FALSE)</f>
        <v>30 - 60</v>
      </c>
      <c r="G992" s="56">
        <f>VLOOKUP($A992,CustomerLifestyle_Survey!$B$1:$G$1067,G$1,FALSE)</f>
        <v>0</v>
      </c>
      <c r="H992" s="56">
        <f>VLOOKUP($A992,CustomerLifestyle_Survey!$B$1:$G$1067,H$1,FALSE)</f>
        <v>1</v>
      </c>
      <c r="I992" s="56">
        <f>VLOOKUP($A992,CustomerLifestyle_Survey!$B$1:$G$1067,I$1,FALSE)</f>
        <v>0</v>
      </c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22.5" customHeight="1">
      <c r="A993" s="56" t="s">
        <v>2001</v>
      </c>
      <c r="B993" s="56" t="s">
        <v>2002</v>
      </c>
      <c r="C993" s="56" t="s">
        <v>8</v>
      </c>
      <c r="D993" s="61">
        <f>VLOOKUP(C993,Product_Pricing!$A$1:$C$4,3,FALSE)</f>
        <v>600</v>
      </c>
      <c r="E993" s="56" t="str">
        <f>VLOOKUP(A993,CustomerLifestyle_Survey!$B$1:$G$1067,2,FALSE)</f>
        <v>Low Risk</v>
      </c>
      <c r="F993" s="56" t="str">
        <f>VLOOKUP($A993,CustomerLifestyle_Survey!$B$1:$G$1067,F$1,FALSE)</f>
        <v>30 - 60</v>
      </c>
      <c r="G993" s="56">
        <f>VLOOKUP($A993,CustomerLifestyle_Survey!$B$1:$G$1067,G$1,FALSE)</f>
        <v>0</v>
      </c>
      <c r="H993" s="56">
        <f>VLOOKUP($A993,CustomerLifestyle_Survey!$B$1:$G$1067,H$1,FALSE)</f>
        <v>1</v>
      </c>
      <c r="I993" s="56">
        <f>VLOOKUP($A993,CustomerLifestyle_Survey!$B$1:$G$1067,I$1,FALSE)</f>
        <v>0</v>
      </c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22.5" customHeight="1">
      <c r="A994" s="56" t="s">
        <v>2003</v>
      </c>
      <c r="B994" s="56" t="s">
        <v>2004</v>
      </c>
      <c r="C994" s="56" t="s">
        <v>8</v>
      </c>
      <c r="D994" s="61">
        <f>VLOOKUP(C994,Product_Pricing!$A$1:$C$4,3,FALSE)</f>
        <v>600</v>
      </c>
      <c r="E994" s="56" t="str">
        <f>VLOOKUP(A994,CustomerLifestyle_Survey!$B$1:$G$1067,2,FALSE)</f>
        <v>Low Risk</v>
      </c>
      <c r="F994" s="56" t="str">
        <f>VLOOKUP($A994,CustomerLifestyle_Survey!$B$1:$G$1067,F$1,FALSE)</f>
        <v>30 - 60</v>
      </c>
      <c r="G994" s="56">
        <f>VLOOKUP($A994,CustomerLifestyle_Survey!$B$1:$G$1067,G$1,FALSE)</f>
        <v>0</v>
      </c>
      <c r="H994" s="56">
        <f>VLOOKUP($A994,CustomerLifestyle_Survey!$B$1:$G$1067,H$1,FALSE)</f>
        <v>1</v>
      </c>
      <c r="I994" s="56">
        <f>VLOOKUP($A994,CustomerLifestyle_Survey!$B$1:$G$1067,I$1,FALSE)</f>
        <v>0</v>
      </c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22.5" customHeight="1">
      <c r="A995" s="56" t="s">
        <v>2005</v>
      </c>
      <c r="B995" s="56" t="s">
        <v>2006</v>
      </c>
      <c r="C995" s="56" t="s">
        <v>8</v>
      </c>
      <c r="D995" s="61">
        <f>VLOOKUP(C995,Product_Pricing!$A$1:$C$4,3,FALSE)</f>
        <v>600</v>
      </c>
      <c r="E995" s="56" t="str">
        <f>VLOOKUP(A995,CustomerLifestyle_Survey!$B$1:$G$1067,2,FALSE)</f>
        <v>Low Risk</v>
      </c>
      <c r="F995" s="56" t="str">
        <f>VLOOKUP($A995,CustomerLifestyle_Survey!$B$1:$G$1067,F$1,FALSE)</f>
        <v>30 - 60</v>
      </c>
      <c r="G995" s="56">
        <f>VLOOKUP($A995,CustomerLifestyle_Survey!$B$1:$G$1067,G$1,FALSE)</f>
        <v>0</v>
      </c>
      <c r="H995" s="56">
        <f>VLOOKUP($A995,CustomerLifestyle_Survey!$B$1:$G$1067,H$1,FALSE)</f>
        <v>1</v>
      </c>
      <c r="I995" s="56">
        <f>VLOOKUP($A995,CustomerLifestyle_Survey!$B$1:$G$1067,I$1,FALSE)</f>
        <v>0</v>
      </c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22.5" customHeight="1">
      <c r="A996" s="56" t="s">
        <v>2007</v>
      </c>
      <c r="B996" s="56" t="s">
        <v>2008</v>
      </c>
      <c r="C996" s="56" t="s">
        <v>8</v>
      </c>
      <c r="D996" s="61">
        <f>VLOOKUP(C996,Product_Pricing!$A$1:$C$4,3,FALSE)</f>
        <v>600</v>
      </c>
      <c r="E996" s="56" t="str">
        <f>VLOOKUP(A996,CustomerLifestyle_Survey!$B$1:$G$1067,2,FALSE)</f>
        <v>Low Risk</v>
      </c>
      <c r="F996" s="56" t="str">
        <f>VLOOKUP($A996,CustomerLifestyle_Survey!$B$1:$G$1067,F$1,FALSE)</f>
        <v>30 - 60</v>
      </c>
      <c r="G996" s="56">
        <f>VLOOKUP($A996,CustomerLifestyle_Survey!$B$1:$G$1067,G$1,FALSE)</f>
        <v>0</v>
      </c>
      <c r="H996" s="56">
        <f>VLOOKUP($A996,CustomerLifestyle_Survey!$B$1:$G$1067,H$1,FALSE)</f>
        <v>1</v>
      </c>
      <c r="I996" s="56">
        <f>VLOOKUP($A996,CustomerLifestyle_Survey!$B$1:$G$1067,I$1,FALSE)</f>
        <v>0</v>
      </c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22.5" customHeight="1">
      <c r="A997" s="56" t="s">
        <v>2009</v>
      </c>
      <c r="B997" s="56" t="s">
        <v>2010</v>
      </c>
      <c r="C997" s="56" t="s">
        <v>8</v>
      </c>
      <c r="D997" s="61">
        <f>VLOOKUP(C997,Product_Pricing!$A$1:$C$4,3,FALSE)</f>
        <v>600</v>
      </c>
      <c r="E997" s="56" t="str">
        <f>VLOOKUP(A997,CustomerLifestyle_Survey!$B$1:$G$1067,2,FALSE)</f>
        <v>Low Risk</v>
      </c>
      <c r="F997" s="56" t="str">
        <f>VLOOKUP($A997,CustomerLifestyle_Survey!$B$1:$G$1067,F$1,FALSE)</f>
        <v>30 - 60</v>
      </c>
      <c r="G997" s="56">
        <f>VLOOKUP($A997,CustomerLifestyle_Survey!$B$1:$G$1067,G$1,FALSE)</f>
        <v>0</v>
      </c>
      <c r="H997" s="56">
        <f>VLOOKUP($A997,CustomerLifestyle_Survey!$B$1:$G$1067,H$1,FALSE)</f>
        <v>1</v>
      </c>
      <c r="I997" s="56">
        <f>VLOOKUP($A997,CustomerLifestyle_Survey!$B$1:$G$1067,I$1,FALSE)</f>
        <v>0</v>
      </c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22.5" customHeight="1">
      <c r="A998" s="56" t="s">
        <v>2011</v>
      </c>
      <c r="B998" s="56" t="s">
        <v>2012</v>
      </c>
      <c r="C998" s="56" t="s">
        <v>8</v>
      </c>
      <c r="D998" s="61">
        <f>VLOOKUP(C998,Product_Pricing!$A$1:$C$4,3,FALSE)</f>
        <v>600</v>
      </c>
      <c r="E998" s="56" t="str">
        <f>VLOOKUP(A998,CustomerLifestyle_Survey!$B$1:$G$1067,2,FALSE)</f>
        <v>Low Risk</v>
      </c>
      <c r="F998" s="56" t="str">
        <f>VLOOKUP($A998,CustomerLifestyle_Survey!$B$1:$G$1067,F$1,FALSE)</f>
        <v>30 - 60</v>
      </c>
      <c r="G998" s="56">
        <f>VLOOKUP($A998,CustomerLifestyle_Survey!$B$1:$G$1067,G$1,FALSE)</f>
        <v>0</v>
      </c>
      <c r="H998" s="56">
        <f>VLOOKUP($A998,CustomerLifestyle_Survey!$B$1:$G$1067,H$1,FALSE)</f>
        <v>1</v>
      </c>
      <c r="I998" s="56">
        <f>VLOOKUP($A998,CustomerLifestyle_Survey!$B$1:$G$1067,I$1,FALSE)</f>
        <v>0</v>
      </c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22.5" customHeight="1">
      <c r="A999" s="56" t="s">
        <v>2013</v>
      </c>
      <c r="B999" s="56" t="s">
        <v>2014</v>
      </c>
      <c r="C999" s="56" t="s">
        <v>8</v>
      </c>
      <c r="D999" s="61">
        <f>VLOOKUP(C999,Product_Pricing!$A$1:$C$4,3,FALSE)</f>
        <v>600</v>
      </c>
      <c r="E999" s="56" t="str">
        <f>VLOOKUP(A999,CustomerLifestyle_Survey!$B$1:$G$1067,2,FALSE)</f>
        <v>Low Risk</v>
      </c>
      <c r="F999" s="56" t="str">
        <f>VLOOKUP($A999,CustomerLifestyle_Survey!$B$1:$G$1067,F$1,FALSE)</f>
        <v>30 - 60</v>
      </c>
      <c r="G999" s="56">
        <f>VLOOKUP($A999,CustomerLifestyle_Survey!$B$1:$G$1067,G$1,FALSE)</f>
        <v>0</v>
      </c>
      <c r="H999" s="56">
        <f>VLOOKUP($A999,CustomerLifestyle_Survey!$B$1:$G$1067,H$1,FALSE)</f>
        <v>1</v>
      </c>
      <c r="I999" s="56">
        <f>VLOOKUP($A999,CustomerLifestyle_Survey!$B$1:$G$1067,I$1,FALSE)</f>
        <v>0</v>
      </c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22.5" customHeight="1">
      <c r="A1000" s="56" t="s">
        <v>2015</v>
      </c>
      <c r="B1000" s="56" t="s">
        <v>2016</v>
      </c>
      <c r="C1000" s="56" t="s">
        <v>8</v>
      </c>
      <c r="D1000" s="61">
        <f>VLOOKUP(C1000,Product_Pricing!$A$1:$C$4,3,FALSE)</f>
        <v>600</v>
      </c>
      <c r="E1000" s="56" t="str">
        <f>VLOOKUP(A1000,CustomerLifestyle_Survey!$B$1:$G$1067,2,FALSE)</f>
        <v>Low Risk</v>
      </c>
      <c r="F1000" s="56" t="str">
        <f>VLOOKUP($A1000,CustomerLifestyle_Survey!$B$1:$G$1067,F$1,FALSE)</f>
        <v>30 - 60</v>
      </c>
      <c r="G1000" s="56">
        <f>VLOOKUP($A1000,CustomerLifestyle_Survey!$B$1:$G$1067,G$1,FALSE)</f>
        <v>0</v>
      </c>
      <c r="H1000" s="56">
        <f>VLOOKUP($A1000,CustomerLifestyle_Survey!$B$1:$G$1067,H$1,FALSE)</f>
        <v>1</v>
      </c>
      <c r="I1000" s="56">
        <f>VLOOKUP($A1000,CustomerLifestyle_Survey!$B$1:$G$1067,I$1,FALSE)</f>
        <v>0</v>
      </c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 ht="22.5" customHeight="1">
      <c r="A1001" s="56" t="s">
        <v>2017</v>
      </c>
      <c r="B1001" s="56" t="s">
        <v>2018</v>
      </c>
      <c r="C1001" s="56" t="s">
        <v>8</v>
      </c>
      <c r="D1001" s="61">
        <f>VLOOKUP(C1001,Product_Pricing!$A$1:$C$4,3,FALSE)</f>
        <v>600</v>
      </c>
      <c r="E1001" s="56" t="str">
        <f>VLOOKUP(A1001,CustomerLifestyle_Survey!$B$1:$G$1067,2,FALSE)</f>
        <v>Low Risk</v>
      </c>
      <c r="F1001" s="56" t="str">
        <f>VLOOKUP($A1001,CustomerLifestyle_Survey!$B$1:$G$1067,F$1,FALSE)</f>
        <v>30 - 60</v>
      </c>
      <c r="G1001" s="56">
        <f>VLOOKUP($A1001,CustomerLifestyle_Survey!$B$1:$G$1067,G$1,FALSE)</f>
        <v>0</v>
      </c>
      <c r="H1001" s="56">
        <f>VLOOKUP($A1001,CustomerLifestyle_Survey!$B$1:$G$1067,H$1,FALSE)</f>
        <v>1</v>
      </c>
      <c r="I1001" s="56">
        <f>VLOOKUP($A1001,CustomerLifestyle_Survey!$B$1:$G$1067,I$1,FALSE)</f>
        <v>0</v>
      </c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 ht="22.5" customHeight="1">
      <c r="A1002" s="56" t="s">
        <v>2019</v>
      </c>
      <c r="B1002" s="56" t="s">
        <v>2020</v>
      </c>
      <c r="C1002" s="56" t="s">
        <v>8</v>
      </c>
      <c r="D1002" s="61">
        <f>VLOOKUP(C1002,Product_Pricing!$A$1:$C$4,3,FALSE)</f>
        <v>600</v>
      </c>
      <c r="E1002" s="56" t="str">
        <f>VLOOKUP(A1002,CustomerLifestyle_Survey!$B$1:$G$1067,2,FALSE)</f>
        <v>Low Risk</v>
      </c>
      <c r="F1002" s="56" t="str">
        <f>VLOOKUP($A1002,CustomerLifestyle_Survey!$B$1:$G$1067,F$1,FALSE)</f>
        <v>30 - 60</v>
      </c>
      <c r="G1002" s="56">
        <f>VLOOKUP($A1002,CustomerLifestyle_Survey!$B$1:$G$1067,G$1,FALSE)</f>
        <v>0</v>
      </c>
      <c r="H1002" s="56">
        <f>VLOOKUP($A1002,CustomerLifestyle_Survey!$B$1:$G$1067,H$1,FALSE)</f>
        <v>1</v>
      </c>
      <c r="I1002" s="56">
        <f>VLOOKUP($A1002,CustomerLifestyle_Survey!$B$1:$G$1067,I$1,FALSE)</f>
        <v>0</v>
      </c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 ht="22.5" customHeight="1">
      <c r="A1003" s="56" t="s">
        <v>2021</v>
      </c>
      <c r="B1003" s="56" t="s">
        <v>2022</v>
      </c>
      <c r="C1003" s="56" t="s">
        <v>8</v>
      </c>
      <c r="D1003" s="61">
        <f>VLOOKUP(C1003,Product_Pricing!$A$1:$C$4,3,FALSE)</f>
        <v>600</v>
      </c>
      <c r="E1003" s="56" t="str">
        <f>VLOOKUP(A1003,CustomerLifestyle_Survey!$B$1:$G$1067,2,FALSE)</f>
        <v>Low Risk</v>
      </c>
      <c r="F1003" s="56" t="str">
        <f>VLOOKUP($A1003,CustomerLifestyle_Survey!$B$1:$G$1067,F$1,FALSE)</f>
        <v>30 - 60</v>
      </c>
      <c r="G1003" s="56">
        <f>VLOOKUP($A1003,CustomerLifestyle_Survey!$B$1:$G$1067,G$1,FALSE)</f>
        <v>0</v>
      </c>
      <c r="H1003" s="56">
        <f>VLOOKUP($A1003,CustomerLifestyle_Survey!$B$1:$G$1067,H$1,FALSE)</f>
        <v>1</v>
      </c>
      <c r="I1003" s="56">
        <f>VLOOKUP($A1003,CustomerLifestyle_Survey!$B$1:$G$1067,I$1,FALSE)</f>
        <v>0</v>
      </c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 ht="22.5" customHeight="1">
      <c r="A1004" s="56" t="s">
        <v>2023</v>
      </c>
      <c r="B1004" s="56" t="s">
        <v>2024</v>
      </c>
      <c r="C1004" s="56" t="s">
        <v>8</v>
      </c>
      <c r="D1004" s="61">
        <f>VLOOKUP(C1004,Product_Pricing!$A$1:$C$4,3,FALSE)</f>
        <v>600</v>
      </c>
      <c r="E1004" s="56" t="str">
        <f>VLOOKUP(A1004,CustomerLifestyle_Survey!$B$1:$G$1067,2,FALSE)</f>
        <v>Low Risk</v>
      </c>
      <c r="F1004" s="56" t="str">
        <f>VLOOKUP($A1004,CustomerLifestyle_Survey!$B$1:$G$1067,F$1,FALSE)</f>
        <v>30 - 60</v>
      </c>
      <c r="G1004" s="56">
        <f>VLOOKUP($A1004,CustomerLifestyle_Survey!$B$1:$G$1067,G$1,FALSE)</f>
        <v>0</v>
      </c>
      <c r="H1004" s="56">
        <f>VLOOKUP($A1004,CustomerLifestyle_Survey!$B$1:$G$1067,H$1,FALSE)</f>
        <v>1</v>
      </c>
      <c r="I1004" s="56">
        <f>VLOOKUP($A1004,CustomerLifestyle_Survey!$B$1:$G$1067,I$1,FALSE)</f>
        <v>0</v>
      </c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 ht="22.5" customHeight="1">
      <c r="A1005" s="56" t="s">
        <v>2025</v>
      </c>
      <c r="B1005" s="56" t="s">
        <v>2026</v>
      </c>
      <c r="C1005" s="56" t="s">
        <v>8</v>
      </c>
      <c r="D1005" s="61">
        <f>VLOOKUP(C1005,Product_Pricing!$A$1:$C$4,3,FALSE)</f>
        <v>600</v>
      </c>
      <c r="E1005" s="56" t="str">
        <f>VLOOKUP(A1005,CustomerLifestyle_Survey!$B$1:$G$1067,2,FALSE)</f>
        <v>Low Risk</v>
      </c>
      <c r="F1005" s="56" t="str">
        <f>VLOOKUP($A1005,CustomerLifestyle_Survey!$B$1:$G$1067,F$1,FALSE)</f>
        <v>30 - 60</v>
      </c>
      <c r="G1005" s="56">
        <f>VLOOKUP($A1005,CustomerLifestyle_Survey!$B$1:$G$1067,G$1,FALSE)</f>
        <v>0</v>
      </c>
      <c r="H1005" s="56">
        <f>VLOOKUP($A1005,CustomerLifestyle_Survey!$B$1:$G$1067,H$1,FALSE)</f>
        <v>1</v>
      </c>
      <c r="I1005" s="56">
        <f>VLOOKUP($A1005,CustomerLifestyle_Survey!$B$1:$G$1067,I$1,FALSE)</f>
        <v>0</v>
      </c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 ht="22.5" customHeight="1">
      <c r="A1006" s="56" t="s">
        <v>2027</v>
      </c>
      <c r="B1006" s="56" t="s">
        <v>2028</v>
      </c>
      <c r="C1006" s="56" t="s">
        <v>8</v>
      </c>
      <c r="D1006" s="61">
        <f>VLOOKUP(C1006,Product_Pricing!$A$1:$C$4,3,FALSE)</f>
        <v>600</v>
      </c>
      <c r="E1006" s="56" t="str">
        <f>VLOOKUP(A1006,CustomerLifestyle_Survey!$B$1:$G$1067,2,FALSE)</f>
        <v>Low Risk</v>
      </c>
      <c r="F1006" s="56" t="str">
        <f>VLOOKUP($A1006,CustomerLifestyle_Survey!$B$1:$G$1067,F$1,FALSE)</f>
        <v>30 - 60</v>
      </c>
      <c r="G1006" s="56">
        <f>VLOOKUP($A1006,CustomerLifestyle_Survey!$B$1:$G$1067,G$1,FALSE)</f>
        <v>0</v>
      </c>
      <c r="H1006" s="56">
        <f>VLOOKUP($A1006,CustomerLifestyle_Survey!$B$1:$G$1067,H$1,FALSE)</f>
        <v>1</v>
      </c>
      <c r="I1006" s="56">
        <f>VLOOKUP($A1006,CustomerLifestyle_Survey!$B$1:$G$1067,I$1,FALSE)</f>
        <v>0</v>
      </c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 ht="22.5" customHeight="1">
      <c r="A1007" s="56" t="s">
        <v>2029</v>
      </c>
      <c r="B1007" s="56" t="s">
        <v>2030</v>
      </c>
      <c r="C1007" s="56" t="s">
        <v>8</v>
      </c>
      <c r="D1007" s="61">
        <f>VLOOKUP(C1007,Product_Pricing!$A$1:$C$4,3,FALSE)</f>
        <v>600</v>
      </c>
      <c r="E1007" s="56" t="str">
        <f>VLOOKUP(A1007,CustomerLifestyle_Survey!$B$1:$G$1067,2,FALSE)</f>
        <v>Low Risk</v>
      </c>
      <c r="F1007" s="56" t="str">
        <f>VLOOKUP($A1007,CustomerLifestyle_Survey!$B$1:$G$1067,F$1,FALSE)</f>
        <v>30 - 60</v>
      </c>
      <c r="G1007" s="56">
        <f>VLOOKUP($A1007,CustomerLifestyle_Survey!$B$1:$G$1067,G$1,FALSE)</f>
        <v>0</v>
      </c>
      <c r="H1007" s="56">
        <f>VLOOKUP($A1007,CustomerLifestyle_Survey!$B$1:$G$1067,H$1,FALSE)</f>
        <v>1</v>
      </c>
      <c r="I1007" s="56">
        <f>VLOOKUP($A1007,CustomerLifestyle_Survey!$B$1:$G$1067,I$1,FALSE)</f>
        <v>0</v>
      </c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 ht="22.5" customHeight="1">
      <c r="A1008" s="56" t="s">
        <v>2031</v>
      </c>
      <c r="B1008" s="56" t="s">
        <v>2032</v>
      </c>
      <c r="C1008" s="56" t="s">
        <v>8</v>
      </c>
      <c r="D1008" s="61">
        <f>VLOOKUP(C1008,Product_Pricing!$A$1:$C$4,3,FALSE)</f>
        <v>600</v>
      </c>
      <c r="E1008" s="56" t="str">
        <f>VLOOKUP(A1008,CustomerLifestyle_Survey!$B$1:$G$1067,2,FALSE)</f>
        <v>Low Risk</v>
      </c>
      <c r="F1008" s="56" t="str">
        <f>VLOOKUP($A1008,CustomerLifestyle_Survey!$B$1:$G$1067,F$1,FALSE)</f>
        <v>30 - 60</v>
      </c>
      <c r="G1008" s="56">
        <f>VLOOKUP($A1008,CustomerLifestyle_Survey!$B$1:$G$1067,G$1,FALSE)</f>
        <v>0</v>
      </c>
      <c r="H1008" s="56">
        <f>VLOOKUP($A1008,CustomerLifestyle_Survey!$B$1:$G$1067,H$1,FALSE)</f>
        <v>1</v>
      </c>
      <c r="I1008" s="56">
        <f>VLOOKUP($A1008,CustomerLifestyle_Survey!$B$1:$G$1067,I$1,FALSE)</f>
        <v>0</v>
      </c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 ht="22.5" customHeight="1">
      <c r="A1009" s="56" t="s">
        <v>2033</v>
      </c>
      <c r="B1009" s="56" t="s">
        <v>2034</v>
      </c>
      <c r="C1009" s="56" t="s">
        <v>8</v>
      </c>
      <c r="D1009" s="61">
        <f>VLOOKUP(C1009,Product_Pricing!$A$1:$C$4,3,FALSE)</f>
        <v>600</v>
      </c>
      <c r="E1009" s="56" t="str">
        <f>VLOOKUP(A1009,CustomerLifestyle_Survey!$B$1:$G$1067,2,FALSE)</f>
        <v>Low Risk</v>
      </c>
      <c r="F1009" s="56" t="str">
        <f>VLOOKUP($A1009,CustomerLifestyle_Survey!$B$1:$G$1067,F$1,FALSE)</f>
        <v>30 - 60</v>
      </c>
      <c r="G1009" s="56">
        <f>VLOOKUP($A1009,CustomerLifestyle_Survey!$B$1:$G$1067,G$1,FALSE)</f>
        <v>0</v>
      </c>
      <c r="H1009" s="56">
        <f>VLOOKUP($A1009,CustomerLifestyle_Survey!$B$1:$G$1067,H$1,FALSE)</f>
        <v>1</v>
      </c>
      <c r="I1009" s="56">
        <f>VLOOKUP($A1009,CustomerLifestyle_Survey!$B$1:$G$1067,I$1,FALSE)</f>
        <v>0</v>
      </c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  <row r="1010" ht="22.5" customHeight="1">
      <c r="A1010" s="56" t="s">
        <v>2035</v>
      </c>
      <c r="B1010" s="56" t="s">
        <v>2036</v>
      </c>
      <c r="C1010" s="56" t="s">
        <v>8</v>
      </c>
      <c r="D1010" s="61">
        <f>VLOOKUP(C1010,Product_Pricing!$A$1:$C$4,3,FALSE)</f>
        <v>600</v>
      </c>
      <c r="E1010" s="56" t="str">
        <f>VLOOKUP(A1010,CustomerLifestyle_Survey!$B$1:$G$1067,2,FALSE)</f>
        <v>Low Risk</v>
      </c>
      <c r="F1010" s="56" t="str">
        <f>VLOOKUP($A1010,CustomerLifestyle_Survey!$B$1:$G$1067,F$1,FALSE)</f>
        <v>30 - 60</v>
      </c>
      <c r="G1010" s="56">
        <f>VLOOKUP($A1010,CustomerLifestyle_Survey!$B$1:$G$1067,G$1,FALSE)</f>
        <v>0</v>
      </c>
      <c r="H1010" s="56">
        <f>VLOOKUP($A1010,CustomerLifestyle_Survey!$B$1:$G$1067,H$1,FALSE)</f>
        <v>1</v>
      </c>
      <c r="I1010" s="56">
        <f>VLOOKUP($A1010,CustomerLifestyle_Survey!$B$1:$G$1067,I$1,FALSE)</f>
        <v>0</v>
      </c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</row>
    <row r="1011" ht="22.5" customHeight="1">
      <c r="A1011" s="56" t="s">
        <v>2037</v>
      </c>
      <c r="B1011" s="56" t="s">
        <v>2038</v>
      </c>
      <c r="C1011" s="56" t="s">
        <v>8</v>
      </c>
      <c r="D1011" s="61">
        <f>VLOOKUP(C1011,Product_Pricing!$A$1:$C$4,3,FALSE)</f>
        <v>600</v>
      </c>
      <c r="E1011" s="56" t="str">
        <f>VLOOKUP(A1011,CustomerLifestyle_Survey!$B$1:$G$1067,2,FALSE)</f>
        <v>Low Risk</v>
      </c>
      <c r="F1011" s="56" t="str">
        <f>VLOOKUP($A1011,CustomerLifestyle_Survey!$B$1:$G$1067,F$1,FALSE)</f>
        <v>30 - 60</v>
      </c>
      <c r="G1011" s="56">
        <f>VLOOKUP($A1011,CustomerLifestyle_Survey!$B$1:$G$1067,G$1,FALSE)</f>
        <v>0</v>
      </c>
      <c r="H1011" s="56">
        <f>VLOOKUP($A1011,CustomerLifestyle_Survey!$B$1:$G$1067,H$1,FALSE)</f>
        <v>1</v>
      </c>
      <c r="I1011" s="56">
        <f>VLOOKUP($A1011,CustomerLifestyle_Survey!$B$1:$G$1067,I$1,FALSE)</f>
        <v>0</v>
      </c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</row>
    <row r="1012" ht="22.5" customHeight="1">
      <c r="A1012" s="56" t="s">
        <v>2039</v>
      </c>
      <c r="B1012" s="56" t="s">
        <v>2040</v>
      </c>
      <c r="C1012" s="56" t="s">
        <v>8</v>
      </c>
      <c r="D1012" s="61">
        <f>VLOOKUP(C1012,Product_Pricing!$A$1:$C$4,3,FALSE)</f>
        <v>600</v>
      </c>
      <c r="E1012" s="56" t="str">
        <f>VLOOKUP(A1012,CustomerLifestyle_Survey!$B$1:$G$1067,2,FALSE)</f>
        <v>Low Risk</v>
      </c>
      <c r="F1012" s="56" t="str">
        <f>VLOOKUP($A1012,CustomerLifestyle_Survey!$B$1:$G$1067,F$1,FALSE)</f>
        <v>30 - 60</v>
      </c>
      <c r="G1012" s="56">
        <f>VLOOKUP($A1012,CustomerLifestyle_Survey!$B$1:$G$1067,G$1,FALSE)</f>
        <v>0</v>
      </c>
      <c r="H1012" s="56">
        <f>VLOOKUP($A1012,CustomerLifestyle_Survey!$B$1:$G$1067,H$1,FALSE)</f>
        <v>1</v>
      </c>
      <c r="I1012" s="56">
        <f>VLOOKUP($A1012,CustomerLifestyle_Survey!$B$1:$G$1067,I$1,FALSE)</f>
        <v>0</v>
      </c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</row>
    <row r="1013" ht="22.5" customHeight="1">
      <c r="A1013" s="56" t="s">
        <v>2041</v>
      </c>
      <c r="B1013" s="56" t="s">
        <v>2042</v>
      </c>
      <c r="C1013" s="56" t="s">
        <v>8</v>
      </c>
      <c r="D1013" s="61">
        <f>VLOOKUP(C1013,Product_Pricing!$A$1:$C$4,3,FALSE)</f>
        <v>600</v>
      </c>
      <c r="E1013" s="56" t="str">
        <f>VLOOKUP(A1013,CustomerLifestyle_Survey!$B$1:$G$1067,2,FALSE)</f>
        <v>Low Risk</v>
      </c>
      <c r="F1013" s="56" t="str">
        <f>VLOOKUP($A1013,CustomerLifestyle_Survey!$B$1:$G$1067,F$1,FALSE)</f>
        <v>30 - 60</v>
      </c>
      <c r="G1013" s="56">
        <f>VLOOKUP($A1013,CustomerLifestyle_Survey!$B$1:$G$1067,G$1,FALSE)</f>
        <v>0</v>
      </c>
      <c r="H1013" s="56">
        <f>VLOOKUP($A1013,CustomerLifestyle_Survey!$B$1:$G$1067,H$1,FALSE)</f>
        <v>1</v>
      </c>
      <c r="I1013" s="56">
        <f>VLOOKUP($A1013,CustomerLifestyle_Survey!$B$1:$G$1067,I$1,FALSE)</f>
        <v>0</v>
      </c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</row>
    <row r="1014" ht="22.5" customHeight="1">
      <c r="A1014" s="56" t="s">
        <v>2043</v>
      </c>
      <c r="B1014" s="56" t="s">
        <v>2044</v>
      </c>
      <c r="C1014" s="56" t="s">
        <v>8</v>
      </c>
      <c r="D1014" s="61">
        <f>VLOOKUP(C1014,Product_Pricing!$A$1:$C$4,3,FALSE)</f>
        <v>600</v>
      </c>
      <c r="E1014" s="56" t="str">
        <f>VLOOKUP(A1014,CustomerLifestyle_Survey!$B$1:$G$1067,2,FALSE)</f>
        <v>Low Risk</v>
      </c>
      <c r="F1014" s="56" t="str">
        <f>VLOOKUP($A1014,CustomerLifestyle_Survey!$B$1:$G$1067,F$1,FALSE)</f>
        <v>30 - 60</v>
      </c>
      <c r="G1014" s="56">
        <f>VLOOKUP($A1014,CustomerLifestyle_Survey!$B$1:$G$1067,G$1,FALSE)</f>
        <v>0</v>
      </c>
      <c r="H1014" s="56">
        <f>VLOOKUP($A1014,CustomerLifestyle_Survey!$B$1:$G$1067,H$1,FALSE)</f>
        <v>1</v>
      </c>
      <c r="I1014" s="56">
        <f>VLOOKUP($A1014,CustomerLifestyle_Survey!$B$1:$G$1067,I$1,FALSE)</f>
        <v>0</v>
      </c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</row>
    <row r="1015" ht="22.5" customHeight="1">
      <c r="A1015" s="56" t="s">
        <v>2045</v>
      </c>
      <c r="B1015" s="56" t="s">
        <v>2046</v>
      </c>
      <c r="C1015" s="56" t="s">
        <v>8</v>
      </c>
      <c r="D1015" s="61">
        <f>VLOOKUP(C1015,Product_Pricing!$A$1:$C$4,3,FALSE)</f>
        <v>600</v>
      </c>
      <c r="E1015" s="56" t="str">
        <f>VLOOKUP(A1015,CustomerLifestyle_Survey!$B$1:$G$1067,2,FALSE)</f>
        <v>Low Risk</v>
      </c>
      <c r="F1015" s="56" t="str">
        <f>VLOOKUP($A1015,CustomerLifestyle_Survey!$B$1:$G$1067,F$1,FALSE)</f>
        <v>30 - 60</v>
      </c>
      <c r="G1015" s="56">
        <f>VLOOKUP($A1015,CustomerLifestyle_Survey!$B$1:$G$1067,G$1,FALSE)</f>
        <v>0</v>
      </c>
      <c r="H1015" s="56">
        <f>VLOOKUP($A1015,CustomerLifestyle_Survey!$B$1:$G$1067,H$1,FALSE)</f>
        <v>1</v>
      </c>
      <c r="I1015" s="56">
        <f>VLOOKUP($A1015,CustomerLifestyle_Survey!$B$1:$G$1067,I$1,FALSE)</f>
        <v>0</v>
      </c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</row>
    <row r="1016" ht="22.5" customHeight="1">
      <c r="A1016" s="56" t="s">
        <v>2047</v>
      </c>
      <c r="B1016" s="56" t="s">
        <v>2048</v>
      </c>
      <c r="C1016" s="56" t="s">
        <v>8</v>
      </c>
      <c r="D1016" s="61">
        <f>VLOOKUP(C1016,Product_Pricing!$A$1:$C$4,3,FALSE)</f>
        <v>600</v>
      </c>
      <c r="E1016" s="56" t="str">
        <f>VLOOKUP(A1016,CustomerLifestyle_Survey!$B$1:$G$1067,2,FALSE)</f>
        <v>Low Risk</v>
      </c>
      <c r="F1016" s="56" t="str">
        <f>VLOOKUP($A1016,CustomerLifestyle_Survey!$B$1:$G$1067,F$1,FALSE)</f>
        <v>30 - 60</v>
      </c>
      <c r="G1016" s="56">
        <f>VLOOKUP($A1016,CustomerLifestyle_Survey!$B$1:$G$1067,G$1,FALSE)</f>
        <v>0</v>
      </c>
      <c r="H1016" s="56">
        <f>VLOOKUP($A1016,CustomerLifestyle_Survey!$B$1:$G$1067,H$1,FALSE)</f>
        <v>1</v>
      </c>
      <c r="I1016" s="56">
        <f>VLOOKUP($A1016,CustomerLifestyle_Survey!$B$1:$G$1067,I$1,FALSE)</f>
        <v>0</v>
      </c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</row>
    <row r="1017" ht="22.5" customHeight="1">
      <c r="A1017" s="56" t="s">
        <v>2049</v>
      </c>
      <c r="B1017" s="56" t="s">
        <v>2050</v>
      </c>
      <c r="C1017" s="56" t="s">
        <v>8</v>
      </c>
      <c r="D1017" s="61">
        <f>VLOOKUP(C1017,Product_Pricing!$A$1:$C$4,3,FALSE)</f>
        <v>600</v>
      </c>
      <c r="E1017" s="56" t="str">
        <f>VLOOKUP(A1017,CustomerLifestyle_Survey!$B$1:$G$1067,2,FALSE)</f>
        <v>Low Risk</v>
      </c>
      <c r="F1017" s="56" t="str">
        <f>VLOOKUP($A1017,CustomerLifestyle_Survey!$B$1:$G$1067,F$1,FALSE)</f>
        <v>30 - 60</v>
      </c>
      <c r="G1017" s="56">
        <f>VLOOKUP($A1017,CustomerLifestyle_Survey!$B$1:$G$1067,G$1,FALSE)</f>
        <v>0</v>
      </c>
      <c r="H1017" s="56">
        <f>VLOOKUP($A1017,CustomerLifestyle_Survey!$B$1:$G$1067,H$1,FALSE)</f>
        <v>1</v>
      </c>
      <c r="I1017" s="56">
        <f>VLOOKUP($A1017,CustomerLifestyle_Survey!$B$1:$G$1067,I$1,FALSE)</f>
        <v>0</v>
      </c>
      <c r="J1017" s="59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</row>
    <row r="1018" ht="22.5" customHeight="1">
      <c r="A1018" s="56" t="s">
        <v>2051</v>
      </c>
      <c r="B1018" s="56" t="s">
        <v>2052</v>
      </c>
      <c r="C1018" s="56" t="s">
        <v>8</v>
      </c>
      <c r="D1018" s="61">
        <f>VLOOKUP(C1018,Product_Pricing!$A$1:$C$4,3,FALSE)</f>
        <v>600</v>
      </c>
      <c r="E1018" s="56" t="str">
        <f>VLOOKUP(A1018,CustomerLifestyle_Survey!$B$1:$G$1067,2,FALSE)</f>
        <v>Low Risk</v>
      </c>
      <c r="F1018" s="56" t="str">
        <f>VLOOKUP($A1018,CustomerLifestyle_Survey!$B$1:$G$1067,F$1,FALSE)</f>
        <v>30 - 60</v>
      </c>
      <c r="G1018" s="56">
        <f>VLOOKUP($A1018,CustomerLifestyle_Survey!$B$1:$G$1067,G$1,FALSE)</f>
        <v>0</v>
      </c>
      <c r="H1018" s="56">
        <f>VLOOKUP($A1018,CustomerLifestyle_Survey!$B$1:$G$1067,H$1,FALSE)</f>
        <v>1</v>
      </c>
      <c r="I1018" s="56">
        <f>VLOOKUP($A1018,CustomerLifestyle_Survey!$B$1:$G$1067,I$1,FALSE)</f>
        <v>0</v>
      </c>
      <c r="J1018" s="59"/>
      <c r="K1018" s="59"/>
      <c r="L1018" s="59"/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  <c r="W1018" s="59"/>
      <c r="X1018" s="59"/>
      <c r="Y1018" s="59"/>
      <c r="Z1018" s="59"/>
    </row>
    <row r="1019" ht="22.5" customHeight="1">
      <c r="A1019" s="56" t="s">
        <v>2053</v>
      </c>
      <c r="B1019" s="56" t="s">
        <v>2054</v>
      </c>
      <c r="C1019" s="56" t="s">
        <v>8</v>
      </c>
      <c r="D1019" s="61">
        <f>VLOOKUP(C1019,Product_Pricing!$A$1:$C$4,3,FALSE)</f>
        <v>600</v>
      </c>
      <c r="E1019" s="56" t="str">
        <f>VLOOKUP(A1019,CustomerLifestyle_Survey!$B$1:$G$1067,2,FALSE)</f>
        <v>Low Risk</v>
      </c>
      <c r="F1019" s="56" t="str">
        <f>VLOOKUP($A1019,CustomerLifestyle_Survey!$B$1:$G$1067,F$1,FALSE)</f>
        <v>30 - 60</v>
      </c>
      <c r="G1019" s="56">
        <f>VLOOKUP($A1019,CustomerLifestyle_Survey!$B$1:$G$1067,G$1,FALSE)</f>
        <v>0</v>
      </c>
      <c r="H1019" s="56">
        <f>VLOOKUP($A1019,CustomerLifestyle_Survey!$B$1:$G$1067,H$1,FALSE)</f>
        <v>1</v>
      </c>
      <c r="I1019" s="56">
        <f>VLOOKUP($A1019,CustomerLifestyle_Survey!$B$1:$G$1067,I$1,FALSE)</f>
        <v>0</v>
      </c>
      <c r="J1019" s="59"/>
      <c r="K1019" s="59"/>
      <c r="L1019" s="59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  <c r="X1019" s="59"/>
      <c r="Y1019" s="59"/>
      <c r="Z1019" s="59"/>
    </row>
    <row r="1020" ht="22.5" customHeight="1">
      <c r="A1020" s="56" t="s">
        <v>2055</v>
      </c>
      <c r="B1020" s="56" t="s">
        <v>2056</v>
      </c>
      <c r="C1020" s="56" t="s">
        <v>8</v>
      </c>
      <c r="D1020" s="61">
        <f>VLOOKUP(C1020,Product_Pricing!$A$1:$C$4,3,FALSE)</f>
        <v>600</v>
      </c>
      <c r="E1020" s="56" t="str">
        <f>VLOOKUP(A1020,CustomerLifestyle_Survey!$B$1:$G$1067,2,FALSE)</f>
        <v>Low Risk</v>
      </c>
      <c r="F1020" s="56" t="str">
        <f>VLOOKUP($A1020,CustomerLifestyle_Survey!$B$1:$G$1067,F$1,FALSE)</f>
        <v>Over 60</v>
      </c>
      <c r="G1020" s="56">
        <f>VLOOKUP($A1020,CustomerLifestyle_Survey!$B$1:$G$1067,G$1,FALSE)</f>
        <v>0</v>
      </c>
      <c r="H1020" s="56">
        <f>VLOOKUP($A1020,CustomerLifestyle_Survey!$B$1:$G$1067,H$1,FALSE)</f>
        <v>1</v>
      </c>
      <c r="I1020" s="56">
        <f>VLOOKUP($A1020,CustomerLifestyle_Survey!$B$1:$G$1067,I$1,FALSE)</f>
        <v>0</v>
      </c>
      <c r="J1020" s="59"/>
      <c r="K1020" s="59"/>
      <c r="L1020" s="59"/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  <c r="W1020" s="59"/>
      <c r="X1020" s="59"/>
      <c r="Y1020" s="59"/>
      <c r="Z1020" s="59"/>
    </row>
    <row r="1021" ht="22.5" customHeight="1">
      <c r="A1021" s="56" t="s">
        <v>2057</v>
      </c>
      <c r="B1021" s="56" t="s">
        <v>2058</v>
      </c>
      <c r="C1021" s="56" t="s">
        <v>8</v>
      </c>
      <c r="D1021" s="61">
        <f>VLOOKUP(C1021,Product_Pricing!$A$1:$C$4,3,FALSE)</f>
        <v>600</v>
      </c>
      <c r="E1021" s="56" t="str">
        <f>VLOOKUP(A1021,CustomerLifestyle_Survey!$B$1:$G$1067,2,FALSE)</f>
        <v>Low Risk</v>
      </c>
      <c r="F1021" s="56" t="str">
        <f>VLOOKUP($A1021,CustomerLifestyle_Survey!$B$1:$G$1067,F$1,FALSE)</f>
        <v>Over 60</v>
      </c>
      <c r="G1021" s="56">
        <f>VLOOKUP($A1021,CustomerLifestyle_Survey!$B$1:$G$1067,G$1,FALSE)</f>
        <v>0</v>
      </c>
      <c r="H1021" s="56">
        <f>VLOOKUP($A1021,CustomerLifestyle_Survey!$B$1:$G$1067,H$1,FALSE)</f>
        <v>1</v>
      </c>
      <c r="I1021" s="56">
        <f>VLOOKUP($A1021,CustomerLifestyle_Survey!$B$1:$G$1067,I$1,FALSE)</f>
        <v>0</v>
      </c>
      <c r="J1021" s="59"/>
      <c r="K1021" s="59"/>
      <c r="L1021" s="59"/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  <c r="W1021" s="59"/>
      <c r="X1021" s="59"/>
      <c r="Y1021" s="59"/>
      <c r="Z1021" s="59"/>
    </row>
    <row r="1022" ht="22.5" customHeight="1">
      <c r="A1022" s="56" t="s">
        <v>2059</v>
      </c>
      <c r="B1022" s="56" t="s">
        <v>2060</v>
      </c>
      <c r="C1022" s="56" t="s">
        <v>8</v>
      </c>
      <c r="D1022" s="61">
        <f>VLOOKUP(C1022,Product_Pricing!$A$1:$C$4,3,FALSE)</f>
        <v>600</v>
      </c>
      <c r="E1022" s="56" t="str">
        <f>VLOOKUP(A1022,CustomerLifestyle_Survey!$B$1:$G$1067,2,FALSE)</f>
        <v>Low Risk</v>
      </c>
      <c r="F1022" s="56" t="str">
        <f>VLOOKUP($A1022,CustomerLifestyle_Survey!$B$1:$G$1067,F$1,FALSE)</f>
        <v>Over 60</v>
      </c>
      <c r="G1022" s="56">
        <f>VLOOKUP($A1022,CustomerLifestyle_Survey!$B$1:$G$1067,G$1,FALSE)</f>
        <v>0</v>
      </c>
      <c r="H1022" s="56">
        <f>VLOOKUP($A1022,CustomerLifestyle_Survey!$B$1:$G$1067,H$1,FALSE)</f>
        <v>1</v>
      </c>
      <c r="I1022" s="56">
        <f>VLOOKUP($A1022,CustomerLifestyle_Survey!$B$1:$G$1067,I$1,FALSE)</f>
        <v>0</v>
      </c>
      <c r="J1022" s="59"/>
      <c r="K1022" s="59"/>
      <c r="L1022" s="59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  <c r="Z1022" s="59"/>
    </row>
    <row r="1023" ht="22.5" customHeight="1">
      <c r="A1023" s="56" t="s">
        <v>2061</v>
      </c>
      <c r="B1023" s="56" t="s">
        <v>2062</v>
      </c>
      <c r="C1023" s="56" t="s">
        <v>8</v>
      </c>
      <c r="D1023" s="61">
        <f>VLOOKUP(C1023,Product_Pricing!$A$1:$C$4,3,FALSE)</f>
        <v>600</v>
      </c>
      <c r="E1023" s="56" t="str">
        <f>VLOOKUP(A1023,CustomerLifestyle_Survey!$B$1:$G$1067,2,FALSE)</f>
        <v>Low Risk</v>
      </c>
      <c r="F1023" s="56" t="str">
        <f>VLOOKUP($A1023,CustomerLifestyle_Survey!$B$1:$G$1067,F$1,FALSE)</f>
        <v>Over 60</v>
      </c>
      <c r="G1023" s="56">
        <f>VLOOKUP($A1023,CustomerLifestyle_Survey!$B$1:$G$1067,G$1,FALSE)</f>
        <v>0</v>
      </c>
      <c r="H1023" s="56">
        <f>VLOOKUP($A1023,CustomerLifestyle_Survey!$B$1:$G$1067,H$1,FALSE)</f>
        <v>1</v>
      </c>
      <c r="I1023" s="56">
        <f>VLOOKUP($A1023,CustomerLifestyle_Survey!$B$1:$G$1067,I$1,FALSE)</f>
        <v>0</v>
      </c>
      <c r="J1023" s="59"/>
      <c r="K1023" s="59"/>
      <c r="L1023" s="59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</row>
    <row r="1024" ht="22.5" customHeight="1">
      <c r="A1024" s="56" t="s">
        <v>2063</v>
      </c>
      <c r="B1024" s="56" t="s">
        <v>2064</v>
      </c>
      <c r="C1024" s="56" t="s">
        <v>8</v>
      </c>
      <c r="D1024" s="61">
        <f>VLOOKUP(C1024,Product_Pricing!$A$1:$C$4,3,FALSE)</f>
        <v>600</v>
      </c>
      <c r="E1024" s="56" t="str">
        <f>VLOOKUP(A1024,CustomerLifestyle_Survey!$B$1:$G$1067,2,FALSE)</f>
        <v>Low Risk</v>
      </c>
      <c r="F1024" s="56" t="str">
        <f>VLOOKUP($A1024,CustomerLifestyle_Survey!$B$1:$G$1067,F$1,FALSE)</f>
        <v>Over 60</v>
      </c>
      <c r="G1024" s="56">
        <f>VLOOKUP($A1024,CustomerLifestyle_Survey!$B$1:$G$1067,G$1,FALSE)</f>
        <v>0</v>
      </c>
      <c r="H1024" s="56">
        <f>VLOOKUP($A1024,CustomerLifestyle_Survey!$B$1:$G$1067,H$1,FALSE)</f>
        <v>1</v>
      </c>
      <c r="I1024" s="56">
        <f>VLOOKUP($A1024,CustomerLifestyle_Survey!$B$1:$G$1067,I$1,FALSE)</f>
        <v>0</v>
      </c>
      <c r="J1024" s="59"/>
      <c r="K1024" s="59"/>
      <c r="L1024" s="59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  <c r="X1024" s="59"/>
      <c r="Y1024" s="59"/>
      <c r="Z1024" s="59"/>
    </row>
    <row r="1025" ht="22.5" customHeight="1">
      <c r="A1025" s="56" t="s">
        <v>2065</v>
      </c>
      <c r="B1025" s="56" t="s">
        <v>2066</v>
      </c>
      <c r="C1025" s="56" t="s">
        <v>8</v>
      </c>
      <c r="D1025" s="61">
        <f>VLOOKUP(C1025,Product_Pricing!$A$1:$C$4,3,FALSE)</f>
        <v>600</v>
      </c>
      <c r="E1025" s="56" t="str">
        <f>VLOOKUP(A1025,CustomerLifestyle_Survey!$B$1:$G$1067,2,FALSE)</f>
        <v>Low Risk</v>
      </c>
      <c r="F1025" s="56" t="str">
        <f>VLOOKUP($A1025,CustomerLifestyle_Survey!$B$1:$G$1067,F$1,FALSE)</f>
        <v>Over 60</v>
      </c>
      <c r="G1025" s="56">
        <f>VLOOKUP($A1025,CustomerLifestyle_Survey!$B$1:$G$1067,G$1,FALSE)</f>
        <v>0</v>
      </c>
      <c r="H1025" s="56">
        <f>VLOOKUP($A1025,CustomerLifestyle_Survey!$B$1:$G$1067,H$1,FALSE)</f>
        <v>1</v>
      </c>
      <c r="I1025" s="56">
        <f>VLOOKUP($A1025,CustomerLifestyle_Survey!$B$1:$G$1067,I$1,FALSE)</f>
        <v>0</v>
      </c>
      <c r="J1025" s="59"/>
      <c r="K1025" s="59"/>
      <c r="L1025" s="59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</row>
    <row r="1026" ht="22.5" customHeight="1">
      <c r="A1026" s="56" t="s">
        <v>2067</v>
      </c>
      <c r="B1026" s="56" t="s">
        <v>2068</v>
      </c>
      <c r="C1026" s="56" t="s">
        <v>8</v>
      </c>
      <c r="D1026" s="61">
        <f>VLOOKUP(C1026,Product_Pricing!$A$1:$C$4,3,FALSE)</f>
        <v>600</v>
      </c>
      <c r="E1026" s="56" t="str">
        <f>VLOOKUP(A1026,CustomerLifestyle_Survey!$B$1:$G$1067,2,FALSE)</f>
        <v>Low Risk</v>
      </c>
      <c r="F1026" s="56" t="str">
        <f>VLOOKUP($A1026,CustomerLifestyle_Survey!$B$1:$G$1067,F$1,FALSE)</f>
        <v>Over 60</v>
      </c>
      <c r="G1026" s="56">
        <f>VLOOKUP($A1026,CustomerLifestyle_Survey!$B$1:$G$1067,G$1,FALSE)</f>
        <v>0</v>
      </c>
      <c r="H1026" s="56">
        <f>VLOOKUP($A1026,CustomerLifestyle_Survey!$B$1:$G$1067,H$1,FALSE)</f>
        <v>1</v>
      </c>
      <c r="I1026" s="56">
        <f>VLOOKUP($A1026,CustomerLifestyle_Survey!$B$1:$G$1067,I$1,FALSE)</f>
        <v>0</v>
      </c>
      <c r="J1026" s="59"/>
      <c r="K1026" s="59"/>
      <c r="L1026" s="59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  <c r="X1026" s="59"/>
      <c r="Y1026" s="59"/>
      <c r="Z1026" s="59"/>
    </row>
    <row r="1027" ht="22.5" customHeight="1">
      <c r="A1027" s="56" t="s">
        <v>2069</v>
      </c>
      <c r="B1027" s="56" t="s">
        <v>2070</v>
      </c>
      <c r="C1027" s="56" t="s">
        <v>8</v>
      </c>
      <c r="D1027" s="61">
        <f>VLOOKUP(C1027,Product_Pricing!$A$1:$C$4,3,FALSE)</f>
        <v>600</v>
      </c>
      <c r="E1027" s="56" t="str">
        <f>VLOOKUP(A1027,CustomerLifestyle_Survey!$B$1:$G$1067,2,FALSE)</f>
        <v>Low Risk</v>
      </c>
      <c r="F1027" s="56" t="str">
        <f>VLOOKUP($A1027,CustomerLifestyle_Survey!$B$1:$G$1067,F$1,FALSE)</f>
        <v>Over 60</v>
      </c>
      <c r="G1027" s="56">
        <f>VLOOKUP($A1027,CustomerLifestyle_Survey!$B$1:$G$1067,G$1,FALSE)</f>
        <v>0</v>
      </c>
      <c r="H1027" s="56">
        <f>VLOOKUP($A1027,CustomerLifestyle_Survey!$B$1:$G$1067,H$1,FALSE)</f>
        <v>1</v>
      </c>
      <c r="I1027" s="56">
        <f>VLOOKUP($A1027,CustomerLifestyle_Survey!$B$1:$G$1067,I$1,FALSE)</f>
        <v>0</v>
      </c>
      <c r="J1027" s="59"/>
      <c r="K1027" s="59"/>
      <c r="L1027" s="59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</row>
    <row r="1028" ht="22.5" customHeight="1">
      <c r="A1028" s="56" t="s">
        <v>2071</v>
      </c>
      <c r="B1028" s="56" t="s">
        <v>2072</v>
      </c>
      <c r="C1028" s="56" t="s">
        <v>8</v>
      </c>
      <c r="D1028" s="61">
        <f>VLOOKUP(C1028,Product_Pricing!$A$1:$C$4,3,FALSE)</f>
        <v>600</v>
      </c>
      <c r="E1028" s="56" t="str">
        <f>VLOOKUP(A1028,CustomerLifestyle_Survey!$B$1:$G$1067,2,FALSE)</f>
        <v>Low Risk</v>
      </c>
      <c r="F1028" s="56" t="str">
        <f>VLOOKUP($A1028,CustomerLifestyle_Survey!$B$1:$G$1067,F$1,FALSE)</f>
        <v>Over 60</v>
      </c>
      <c r="G1028" s="56">
        <f>VLOOKUP($A1028,CustomerLifestyle_Survey!$B$1:$G$1067,G$1,FALSE)</f>
        <v>0</v>
      </c>
      <c r="H1028" s="56">
        <f>VLOOKUP($A1028,CustomerLifestyle_Survey!$B$1:$G$1067,H$1,FALSE)</f>
        <v>1</v>
      </c>
      <c r="I1028" s="56">
        <f>VLOOKUP($A1028,CustomerLifestyle_Survey!$B$1:$G$1067,I$1,FALSE)</f>
        <v>0</v>
      </c>
      <c r="J1028" s="59"/>
      <c r="K1028" s="59"/>
      <c r="L1028" s="59"/>
      <c r="M1028" s="59"/>
      <c r="N1028" s="59"/>
      <c r="O1028" s="59"/>
      <c r="P1028" s="59"/>
      <c r="Q1028" s="59"/>
      <c r="R1028" s="59"/>
      <c r="S1028" s="59"/>
      <c r="T1028" s="59"/>
      <c r="U1028" s="59"/>
      <c r="V1028" s="59"/>
      <c r="W1028" s="59"/>
      <c r="X1028" s="59"/>
      <c r="Y1028" s="59"/>
      <c r="Z1028" s="59"/>
    </row>
    <row r="1029" ht="22.5" customHeight="1">
      <c r="A1029" s="56" t="s">
        <v>2073</v>
      </c>
      <c r="B1029" s="56" t="s">
        <v>2074</v>
      </c>
      <c r="C1029" s="56" t="s">
        <v>8</v>
      </c>
      <c r="D1029" s="61">
        <f>VLOOKUP(C1029,Product_Pricing!$A$1:$C$4,3,FALSE)</f>
        <v>600</v>
      </c>
      <c r="E1029" s="56" t="str">
        <f>VLOOKUP(A1029,CustomerLifestyle_Survey!$B$1:$G$1067,2,FALSE)</f>
        <v>Low Risk</v>
      </c>
      <c r="F1029" s="56" t="str">
        <f>VLOOKUP($A1029,CustomerLifestyle_Survey!$B$1:$G$1067,F$1,FALSE)</f>
        <v>Over 60</v>
      </c>
      <c r="G1029" s="56">
        <f>VLOOKUP($A1029,CustomerLifestyle_Survey!$B$1:$G$1067,G$1,FALSE)</f>
        <v>0</v>
      </c>
      <c r="H1029" s="56">
        <f>VLOOKUP($A1029,CustomerLifestyle_Survey!$B$1:$G$1067,H$1,FALSE)</f>
        <v>1</v>
      </c>
      <c r="I1029" s="56">
        <f>VLOOKUP($A1029,CustomerLifestyle_Survey!$B$1:$G$1067,I$1,FALSE)</f>
        <v>0</v>
      </c>
      <c r="J1029" s="59"/>
      <c r="K1029" s="59"/>
      <c r="L1029" s="59"/>
      <c r="M1029" s="59"/>
      <c r="N1029" s="59"/>
      <c r="O1029" s="59"/>
      <c r="P1029" s="59"/>
      <c r="Q1029" s="59"/>
      <c r="R1029" s="59"/>
      <c r="S1029" s="59"/>
      <c r="T1029" s="59"/>
      <c r="U1029" s="59"/>
      <c r="V1029" s="59"/>
      <c r="W1029" s="59"/>
      <c r="X1029" s="59"/>
      <c r="Y1029" s="59"/>
      <c r="Z1029" s="59"/>
    </row>
    <row r="1030" ht="22.5" customHeight="1">
      <c r="A1030" s="56" t="s">
        <v>2075</v>
      </c>
      <c r="B1030" s="56" t="s">
        <v>2076</v>
      </c>
      <c r="C1030" s="56" t="s">
        <v>8</v>
      </c>
      <c r="D1030" s="61">
        <f>VLOOKUP(C1030,Product_Pricing!$A$1:$C$4,3,FALSE)</f>
        <v>600</v>
      </c>
      <c r="E1030" s="56" t="str">
        <f>VLOOKUP(A1030,CustomerLifestyle_Survey!$B$1:$G$1067,2,FALSE)</f>
        <v>Low Risk</v>
      </c>
      <c r="F1030" s="56" t="str">
        <f>VLOOKUP($A1030,CustomerLifestyle_Survey!$B$1:$G$1067,F$1,FALSE)</f>
        <v>Over 60</v>
      </c>
      <c r="G1030" s="56">
        <f>VLOOKUP($A1030,CustomerLifestyle_Survey!$B$1:$G$1067,G$1,FALSE)</f>
        <v>0</v>
      </c>
      <c r="H1030" s="56">
        <f>VLOOKUP($A1030,CustomerLifestyle_Survey!$B$1:$G$1067,H$1,FALSE)</f>
        <v>1</v>
      </c>
      <c r="I1030" s="56">
        <f>VLOOKUP($A1030,CustomerLifestyle_Survey!$B$1:$G$1067,I$1,FALSE)</f>
        <v>0</v>
      </c>
      <c r="J1030" s="59"/>
      <c r="K1030" s="59"/>
      <c r="L1030" s="59"/>
      <c r="M1030" s="59"/>
      <c r="N1030" s="59"/>
      <c r="O1030" s="59"/>
      <c r="P1030" s="59"/>
      <c r="Q1030" s="59"/>
      <c r="R1030" s="59"/>
      <c r="S1030" s="59"/>
      <c r="T1030" s="59"/>
      <c r="U1030" s="59"/>
      <c r="V1030" s="59"/>
      <c r="W1030" s="59"/>
      <c r="X1030" s="59"/>
      <c r="Y1030" s="59"/>
      <c r="Z1030" s="59"/>
    </row>
    <row r="1031" ht="22.5" customHeight="1">
      <c r="A1031" s="56" t="s">
        <v>2077</v>
      </c>
      <c r="B1031" s="56" t="s">
        <v>2078</v>
      </c>
      <c r="C1031" s="56" t="s">
        <v>8</v>
      </c>
      <c r="D1031" s="61">
        <f>VLOOKUP(C1031,Product_Pricing!$A$1:$C$4,3,FALSE)</f>
        <v>600</v>
      </c>
      <c r="E1031" s="56" t="str">
        <f>VLOOKUP(A1031,CustomerLifestyle_Survey!$B$1:$G$1067,2,FALSE)</f>
        <v>Low Risk</v>
      </c>
      <c r="F1031" s="56" t="str">
        <f>VLOOKUP($A1031,CustomerLifestyle_Survey!$B$1:$G$1067,F$1,FALSE)</f>
        <v>30 Below</v>
      </c>
      <c r="G1031" s="56">
        <f>VLOOKUP($A1031,CustomerLifestyle_Survey!$B$1:$G$1067,G$1,FALSE)</f>
        <v>0</v>
      </c>
      <c r="H1031" s="56">
        <f>VLOOKUP($A1031,CustomerLifestyle_Survey!$B$1:$G$1067,H$1,FALSE)</f>
        <v>1</v>
      </c>
      <c r="I1031" s="56">
        <f>VLOOKUP($A1031,CustomerLifestyle_Survey!$B$1:$G$1067,I$1,FALSE)</f>
        <v>0</v>
      </c>
      <c r="J1031" s="59"/>
      <c r="K1031" s="59"/>
      <c r="L1031" s="59"/>
      <c r="M1031" s="59"/>
      <c r="N1031" s="59"/>
      <c r="O1031" s="59"/>
      <c r="P1031" s="59"/>
      <c r="Q1031" s="59"/>
      <c r="R1031" s="59"/>
      <c r="S1031" s="59"/>
      <c r="T1031" s="59"/>
      <c r="U1031" s="59"/>
      <c r="V1031" s="59"/>
      <c r="W1031" s="59"/>
      <c r="X1031" s="59"/>
      <c r="Y1031" s="59"/>
      <c r="Z1031" s="59"/>
    </row>
    <row r="1032" ht="22.5" customHeight="1">
      <c r="A1032" s="56" t="s">
        <v>2079</v>
      </c>
      <c r="B1032" s="56" t="s">
        <v>2080</v>
      </c>
      <c r="C1032" s="56" t="s">
        <v>8</v>
      </c>
      <c r="D1032" s="61">
        <f>VLOOKUP(C1032,Product_Pricing!$A$1:$C$4,3,FALSE)</f>
        <v>600</v>
      </c>
      <c r="E1032" s="56" t="str">
        <f>VLOOKUP(A1032,CustomerLifestyle_Survey!$B$1:$G$1067,2,FALSE)</f>
        <v>Low Risk</v>
      </c>
      <c r="F1032" s="56" t="str">
        <f>VLOOKUP($A1032,CustomerLifestyle_Survey!$B$1:$G$1067,F$1,FALSE)</f>
        <v>30 Below</v>
      </c>
      <c r="G1032" s="56">
        <f>VLOOKUP($A1032,CustomerLifestyle_Survey!$B$1:$G$1067,G$1,FALSE)</f>
        <v>0</v>
      </c>
      <c r="H1032" s="56">
        <f>VLOOKUP($A1032,CustomerLifestyle_Survey!$B$1:$G$1067,H$1,FALSE)</f>
        <v>1</v>
      </c>
      <c r="I1032" s="56">
        <f>VLOOKUP($A1032,CustomerLifestyle_Survey!$B$1:$G$1067,I$1,FALSE)</f>
        <v>0</v>
      </c>
      <c r="J1032" s="59"/>
      <c r="K1032" s="59"/>
      <c r="L1032" s="59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  <c r="X1032" s="59"/>
      <c r="Y1032" s="59"/>
      <c r="Z1032" s="59"/>
    </row>
    <row r="1033" ht="22.5" customHeight="1">
      <c r="A1033" s="56" t="s">
        <v>2081</v>
      </c>
      <c r="B1033" s="56" t="s">
        <v>2082</v>
      </c>
      <c r="C1033" s="56" t="s">
        <v>8</v>
      </c>
      <c r="D1033" s="61">
        <f>VLOOKUP(C1033,Product_Pricing!$A$1:$C$4,3,FALSE)</f>
        <v>600</v>
      </c>
      <c r="E1033" s="56" t="str">
        <f>VLOOKUP(A1033,CustomerLifestyle_Survey!$B$1:$G$1067,2,FALSE)</f>
        <v>Low Risk</v>
      </c>
      <c r="F1033" s="56" t="str">
        <f>VLOOKUP($A1033,CustomerLifestyle_Survey!$B$1:$G$1067,F$1,FALSE)</f>
        <v>30 Below</v>
      </c>
      <c r="G1033" s="56">
        <f>VLOOKUP($A1033,CustomerLifestyle_Survey!$B$1:$G$1067,G$1,FALSE)</f>
        <v>0</v>
      </c>
      <c r="H1033" s="56">
        <f>VLOOKUP($A1033,CustomerLifestyle_Survey!$B$1:$G$1067,H$1,FALSE)</f>
        <v>1</v>
      </c>
      <c r="I1033" s="56">
        <f>VLOOKUP($A1033,CustomerLifestyle_Survey!$B$1:$G$1067,I$1,FALSE)</f>
        <v>0</v>
      </c>
      <c r="J1033" s="59"/>
      <c r="K1033" s="59"/>
      <c r="L1033" s="59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  <c r="X1033" s="59"/>
      <c r="Y1033" s="59"/>
      <c r="Z1033" s="59"/>
    </row>
    <row r="1034" ht="22.5" customHeight="1">
      <c r="A1034" s="56" t="s">
        <v>2083</v>
      </c>
      <c r="B1034" s="56" t="s">
        <v>2084</v>
      </c>
      <c r="C1034" s="56" t="s">
        <v>8</v>
      </c>
      <c r="D1034" s="61">
        <f>VLOOKUP(C1034,Product_Pricing!$A$1:$C$4,3,FALSE)</f>
        <v>600</v>
      </c>
      <c r="E1034" s="56" t="str">
        <f>VLOOKUP(A1034,CustomerLifestyle_Survey!$B$1:$G$1067,2,FALSE)</f>
        <v>Low Risk</v>
      </c>
      <c r="F1034" s="56" t="str">
        <f>VLOOKUP($A1034,CustomerLifestyle_Survey!$B$1:$G$1067,F$1,FALSE)</f>
        <v>30 Below</v>
      </c>
      <c r="G1034" s="56">
        <f>VLOOKUP($A1034,CustomerLifestyle_Survey!$B$1:$G$1067,G$1,FALSE)</f>
        <v>0</v>
      </c>
      <c r="H1034" s="56">
        <f>VLOOKUP($A1034,CustomerLifestyle_Survey!$B$1:$G$1067,H$1,FALSE)</f>
        <v>1</v>
      </c>
      <c r="I1034" s="56">
        <f>VLOOKUP($A1034,CustomerLifestyle_Survey!$B$1:$G$1067,I$1,FALSE)</f>
        <v>0</v>
      </c>
      <c r="J1034" s="59"/>
      <c r="K1034" s="59"/>
      <c r="L1034" s="59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  <c r="X1034" s="59"/>
      <c r="Y1034" s="59"/>
      <c r="Z1034" s="59"/>
    </row>
    <row r="1035" ht="22.5" customHeight="1">
      <c r="A1035" s="56" t="s">
        <v>2085</v>
      </c>
      <c r="B1035" s="56" t="s">
        <v>2086</v>
      </c>
      <c r="C1035" s="56" t="s">
        <v>8</v>
      </c>
      <c r="D1035" s="61">
        <f>VLOOKUP(C1035,Product_Pricing!$A$1:$C$4,3,FALSE)</f>
        <v>600</v>
      </c>
      <c r="E1035" s="56" t="str">
        <f>VLOOKUP(A1035,CustomerLifestyle_Survey!$B$1:$G$1067,2,FALSE)</f>
        <v>Low Risk</v>
      </c>
      <c r="F1035" s="56" t="str">
        <f>VLOOKUP($A1035,CustomerLifestyle_Survey!$B$1:$G$1067,F$1,FALSE)</f>
        <v>30 Below</v>
      </c>
      <c r="G1035" s="56">
        <f>VLOOKUP($A1035,CustomerLifestyle_Survey!$B$1:$G$1067,G$1,FALSE)</f>
        <v>0</v>
      </c>
      <c r="H1035" s="56">
        <f>VLOOKUP($A1035,CustomerLifestyle_Survey!$B$1:$G$1067,H$1,FALSE)</f>
        <v>1</v>
      </c>
      <c r="I1035" s="56">
        <f>VLOOKUP($A1035,CustomerLifestyle_Survey!$B$1:$G$1067,I$1,FALSE)</f>
        <v>0</v>
      </c>
      <c r="J1035" s="59"/>
      <c r="K1035" s="59"/>
      <c r="L1035" s="59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  <c r="X1035" s="59"/>
      <c r="Y1035" s="59"/>
      <c r="Z1035" s="59"/>
    </row>
    <row r="1036" ht="22.5" customHeight="1">
      <c r="A1036" s="56" t="s">
        <v>2087</v>
      </c>
      <c r="B1036" s="56" t="s">
        <v>2088</v>
      </c>
      <c r="C1036" s="56" t="s">
        <v>8</v>
      </c>
      <c r="D1036" s="61">
        <f>VLOOKUP(C1036,Product_Pricing!$A$1:$C$4,3,FALSE)</f>
        <v>600</v>
      </c>
      <c r="E1036" s="56" t="str">
        <f>VLOOKUP(A1036,CustomerLifestyle_Survey!$B$1:$G$1067,2,FALSE)</f>
        <v>Low Risk</v>
      </c>
      <c r="F1036" s="56" t="str">
        <f>VLOOKUP($A1036,CustomerLifestyle_Survey!$B$1:$G$1067,F$1,FALSE)</f>
        <v>30 Below</v>
      </c>
      <c r="G1036" s="56">
        <f>VLOOKUP($A1036,CustomerLifestyle_Survey!$B$1:$G$1067,G$1,FALSE)</f>
        <v>0</v>
      </c>
      <c r="H1036" s="56">
        <f>VLOOKUP($A1036,CustomerLifestyle_Survey!$B$1:$G$1067,H$1,FALSE)</f>
        <v>1</v>
      </c>
      <c r="I1036" s="56">
        <f>VLOOKUP($A1036,CustomerLifestyle_Survey!$B$1:$G$1067,I$1,FALSE)</f>
        <v>0</v>
      </c>
      <c r="J1036" s="59"/>
      <c r="K1036" s="59"/>
      <c r="L1036" s="59"/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  <c r="X1036" s="59"/>
      <c r="Y1036" s="59"/>
      <c r="Z1036" s="59"/>
    </row>
    <row r="1037" ht="22.5" customHeight="1">
      <c r="A1037" s="56" t="s">
        <v>2089</v>
      </c>
      <c r="B1037" s="56" t="s">
        <v>2090</v>
      </c>
      <c r="C1037" s="56" t="s">
        <v>8</v>
      </c>
      <c r="D1037" s="61">
        <f>VLOOKUP(C1037,Product_Pricing!$A$1:$C$4,3,FALSE)</f>
        <v>600</v>
      </c>
      <c r="E1037" s="56" t="str">
        <f>VLOOKUP(A1037,CustomerLifestyle_Survey!$B$1:$G$1067,2,FALSE)</f>
        <v>Low Risk</v>
      </c>
      <c r="F1037" s="56" t="str">
        <f>VLOOKUP($A1037,CustomerLifestyle_Survey!$B$1:$G$1067,F$1,FALSE)</f>
        <v>30 Below</v>
      </c>
      <c r="G1037" s="56">
        <f>VLOOKUP($A1037,CustomerLifestyle_Survey!$B$1:$G$1067,G$1,FALSE)</f>
        <v>0</v>
      </c>
      <c r="H1037" s="56">
        <f>VLOOKUP($A1037,CustomerLifestyle_Survey!$B$1:$G$1067,H$1,FALSE)</f>
        <v>1</v>
      </c>
      <c r="I1037" s="56">
        <f>VLOOKUP($A1037,CustomerLifestyle_Survey!$B$1:$G$1067,I$1,FALSE)</f>
        <v>0</v>
      </c>
      <c r="J1037" s="59"/>
      <c r="K1037" s="59"/>
      <c r="L1037" s="59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  <c r="X1037" s="59"/>
      <c r="Y1037" s="59"/>
      <c r="Z1037" s="59"/>
    </row>
    <row r="1038" ht="22.5" customHeight="1">
      <c r="A1038" s="56" t="s">
        <v>2091</v>
      </c>
      <c r="B1038" s="56" t="s">
        <v>2092</v>
      </c>
      <c r="C1038" s="56" t="s">
        <v>8</v>
      </c>
      <c r="D1038" s="61">
        <f>VLOOKUP(C1038,Product_Pricing!$A$1:$C$4,3,FALSE)</f>
        <v>600</v>
      </c>
      <c r="E1038" s="56" t="str">
        <f>VLOOKUP(A1038,CustomerLifestyle_Survey!$B$1:$G$1067,2,FALSE)</f>
        <v>Low Risk</v>
      </c>
      <c r="F1038" s="56" t="str">
        <f>VLOOKUP($A1038,CustomerLifestyle_Survey!$B$1:$G$1067,F$1,FALSE)</f>
        <v>30 Below</v>
      </c>
      <c r="G1038" s="56">
        <f>VLOOKUP($A1038,CustomerLifestyle_Survey!$B$1:$G$1067,G$1,FALSE)</f>
        <v>0</v>
      </c>
      <c r="H1038" s="56">
        <f>VLOOKUP($A1038,CustomerLifestyle_Survey!$B$1:$G$1067,H$1,FALSE)</f>
        <v>1</v>
      </c>
      <c r="I1038" s="56">
        <f>VLOOKUP($A1038,CustomerLifestyle_Survey!$B$1:$G$1067,I$1,FALSE)</f>
        <v>0</v>
      </c>
      <c r="J1038" s="59"/>
      <c r="K1038" s="59"/>
      <c r="L1038" s="59"/>
      <c r="M1038" s="59"/>
      <c r="N1038" s="59"/>
      <c r="O1038" s="59"/>
      <c r="P1038" s="59"/>
      <c r="Q1038" s="59"/>
      <c r="R1038" s="59"/>
      <c r="S1038" s="59"/>
      <c r="T1038" s="59"/>
      <c r="U1038" s="59"/>
      <c r="V1038" s="59"/>
      <c r="W1038" s="59"/>
      <c r="X1038" s="59"/>
      <c r="Y1038" s="59"/>
      <c r="Z1038" s="59"/>
    </row>
    <row r="1039" ht="22.5" customHeight="1">
      <c r="A1039" s="56" t="s">
        <v>2093</v>
      </c>
      <c r="B1039" s="56" t="s">
        <v>2094</v>
      </c>
      <c r="C1039" s="56" t="s">
        <v>8</v>
      </c>
      <c r="D1039" s="61">
        <f>VLOOKUP(C1039,Product_Pricing!$A$1:$C$4,3,FALSE)</f>
        <v>600</v>
      </c>
      <c r="E1039" s="56" t="str">
        <f>VLOOKUP(A1039,CustomerLifestyle_Survey!$B$1:$G$1067,2,FALSE)</f>
        <v>Low Risk</v>
      </c>
      <c r="F1039" s="56" t="str">
        <f>VLOOKUP($A1039,CustomerLifestyle_Survey!$B$1:$G$1067,F$1,FALSE)</f>
        <v>30 Below</v>
      </c>
      <c r="G1039" s="56">
        <f>VLOOKUP($A1039,CustomerLifestyle_Survey!$B$1:$G$1067,G$1,FALSE)</f>
        <v>0</v>
      </c>
      <c r="H1039" s="56">
        <f>VLOOKUP($A1039,CustomerLifestyle_Survey!$B$1:$G$1067,H$1,FALSE)</f>
        <v>1</v>
      </c>
      <c r="I1039" s="56">
        <f>VLOOKUP($A1039,CustomerLifestyle_Survey!$B$1:$G$1067,I$1,FALSE)</f>
        <v>0</v>
      </c>
      <c r="J1039" s="59"/>
      <c r="K1039" s="59"/>
      <c r="L1039" s="59"/>
      <c r="M1039" s="59"/>
      <c r="N1039" s="59"/>
      <c r="O1039" s="59"/>
      <c r="P1039" s="59"/>
      <c r="Q1039" s="59"/>
      <c r="R1039" s="59"/>
      <c r="S1039" s="59"/>
      <c r="T1039" s="59"/>
      <c r="U1039" s="59"/>
      <c r="V1039" s="59"/>
      <c r="W1039" s="59"/>
      <c r="X1039" s="59"/>
      <c r="Y1039" s="59"/>
      <c r="Z1039" s="59"/>
    </row>
    <row r="1040" ht="22.5" customHeight="1">
      <c r="A1040" s="56" t="s">
        <v>2095</v>
      </c>
      <c r="B1040" s="56" t="s">
        <v>2096</v>
      </c>
      <c r="C1040" s="56" t="s">
        <v>8</v>
      </c>
      <c r="D1040" s="61">
        <f>VLOOKUP(C1040,Product_Pricing!$A$1:$C$4,3,FALSE)</f>
        <v>600</v>
      </c>
      <c r="E1040" s="56" t="str">
        <f>VLOOKUP(A1040,CustomerLifestyle_Survey!$B$1:$G$1067,2,FALSE)</f>
        <v>Low Risk</v>
      </c>
      <c r="F1040" s="56" t="str">
        <f>VLOOKUP($A1040,CustomerLifestyle_Survey!$B$1:$G$1067,F$1,FALSE)</f>
        <v>30 Below</v>
      </c>
      <c r="G1040" s="56">
        <f>VLOOKUP($A1040,CustomerLifestyle_Survey!$B$1:$G$1067,G$1,FALSE)</f>
        <v>0</v>
      </c>
      <c r="H1040" s="56">
        <f>VLOOKUP($A1040,CustomerLifestyle_Survey!$B$1:$G$1067,H$1,FALSE)</f>
        <v>1</v>
      </c>
      <c r="I1040" s="56">
        <f>VLOOKUP($A1040,CustomerLifestyle_Survey!$B$1:$G$1067,I$1,FALSE)</f>
        <v>0</v>
      </c>
      <c r="J1040" s="59"/>
      <c r="K1040" s="59"/>
      <c r="L1040" s="59"/>
      <c r="M1040" s="59"/>
      <c r="N1040" s="59"/>
      <c r="O1040" s="59"/>
      <c r="P1040" s="59"/>
      <c r="Q1040" s="59"/>
      <c r="R1040" s="59"/>
      <c r="S1040" s="59"/>
      <c r="T1040" s="59"/>
      <c r="U1040" s="59"/>
      <c r="V1040" s="59"/>
      <c r="W1040" s="59"/>
      <c r="X1040" s="59"/>
      <c r="Y1040" s="59"/>
      <c r="Z1040" s="59"/>
    </row>
    <row r="1041" ht="22.5" customHeight="1">
      <c r="A1041" s="56" t="s">
        <v>2097</v>
      </c>
      <c r="B1041" s="56" t="s">
        <v>2098</v>
      </c>
      <c r="C1041" s="56" t="s">
        <v>8</v>
      </c>
      <c r="D1041" s="61">
        <f>VLOOKUP(C1041,Product_Pricing!$A$1:$C$4,3,FALSE)</f>
        <v>600</v>
      </c>
      <c r="E1041" s="56" t="str">
        <f>VLOOKUP(A1041,CustomerLifestyle_Survey!$B$1:$G$1067,2,FALSE)</f>
        <v>Low Risk</v>
      </c>
      <c r="F1041" s="56" t="str">
        <f>VLOOKUP($A1041,CustomerLifestyle_Survey!$B$1:$G$1067,F$1,FALSE)</f>
        <v>30 Below</v>
      </c>
      <c r="G1041" s="56">
        <f>VLOOKUP($A1041,CustomerLifestyle_Survey!$B$1:$G$1067,G$1,FALSE)</f>
        <v>0</v>
      </c>
      <c r="H1041" s="56">
        <f>VLOOKUP($A1041,CustomerLifestyle_Survey!$B$1:$G$1067,H$1,FALSE)</f>
        <v>1</v>
      </c>
      <c r="I1041" s="56">
        <f>VLOOKUP($A1041,CustomerLifestyle_Survey!$B$1:$G$1067,I$1,FALSE)</f>
        <v>0</v>
      </c>
      <c r="J1041" s="59"/>
      <c r="K1041" s="59"/>
      <c r="L1041" s="59"/>
      <c r="M1041" s="59"/>
      <c r="N1041" s="59"/>
      <c r="O1041" s="59"/>
      <c r="P1041" s="59"/>
      <c r="Q1041" s="59"/>
      <c r="R1041" s="59"/>
      <c r="S1041" s="59"/>
      <c r="T1041" s="59"/>
      <c r="U1041" s="59"/>
      <c r="V1041" s="59"/>
      <c r="W1041" s="59"/>
      <c r="X1041" s="59"/>
      <c r="Y1041" s="59"/>
      <c r="Z1041" s="59"/>
    </row>
    <row r="1042" ht="22.5" customHeight="1">
      <c r="A1042" s="56" t="s">
        <v>2099</v>
      </c>
      <c r="B1042" s="56" t="s">
        <v>2100</v>
      </c>
      <c r="C1042" s="56" t="s">
        <v>8</v>
      </c>
      <c r="D1042" s="61">
        <f>VLOOKUP(C1042,Product_Pricing!$A$1:$C$4,3,FALSE)</f>
        <v>600</v>
      </c>
      <c r="E1042" s="56" t="str">
        <f>VLOOKUP(A1042,CustomerLifestyle_Survey!$B$1:$G$1067,2,FALSE)</f>
        <v>Low Risk</v>
      </c>
      <c r="F1042" s="56" t="str">
        <f>VLOOKUP($A1042,CustomerLifestyle_Survey!$B$1:$G$1067,F$1,FALSE)</f>
        <v>30 Below</v>
      </c>
      <c r="G1042" s="56">
        <f>VLOOKUP($A1042,CustomerLifestyle_Survey!$B$1:$G$1067,G$1,FALSE)</f>
        <v>0</v>
      </c>
      <c r="H1042" s="56">
        <f>VLOOKUP($A1042,CustomerLifestyle_Survey!$B$1:$G$1067,H$1,FALSE)</f>
        <v>1</v>
      </c>
      <c r="I1042" s="56">
        <f>VLOOKUP($A1042,CustomerLifestyle_Survey!$B$1:$G$1067,I$1,FALSE)</f>
        <v>0</v>
      </c>
      <c r="J1042" s="59"/>
      <c r="K1042" s="59"/>
      <c r="L1042" s="59"/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  <c r="X1042" s="59"/>
      <c r="Y1042" s="59"/>
      <c r="Z1042" s="59"/>
    </row>
    <row r="1043" ht="22.5" customHeight="1">
      <c r="A1043" s="56" t="s">
        <v>2101</v>
      </c>
      <c r="B1043" s="56" t="s">
        <v>2102</v>
      </c>
      <c r="C1043" s="56" t="s">
        <v>8</v>
      </c>
      <c r="D1043" s="61">
        <f>VLOOKUP(C1043,Product_Pricing!$A$1:$C$4,3,FALSE)</f>
        <v>600</v>
      </c>
      <c r="E1043" s="56" t="str">
        <f>VLOOKUP(A1043,CustomerLifestyle_Survey!$B$1:$G$1067,2,FALSE)</f>
        <v>Low Risk</v>
      </c>
      <c r="F1043" s="56" t="str">
        <f>VLOOKUP($A1043,CustomerLifestyle_Survey!$B$1:$G$1067,F$1,FALSE)</f>
        <v>30 Below</v>
      </c>
      <c r="G1043" s="56">
        <f>VLOOKUP($A1043,CustomerLifestyle_Survey!$B$1:$G$1067,G$1,FALSE)</f>
        <v>0</v>
      </c>
      <c r="H1043" s="56">
        <f>VLOOKUP($A1043,CustomerLifestyle_Survey!$B$1:$G$1067,H$1,FALSE)</f>
        <v>1</v>
      </c>
      <c r="I1043" s="56">
        <f>VLOOKUP($A1043,CustomerLifestyle_Survey!$B$1:$G$1067,I$1,FALSE)</f>
        <v>0</v>
      </c>
      <c r="J1043" s="59"/>
      <c r="K1043" s="59"/>
      <c r="L1043" s="59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  <c r="X1043" s="59"/>
      <c r="Y1043" s="59"/>
      <c r="Z1043" s="59"/>
    </row>
    <row r="1044" ht="22.5" customHeight="1">
      <c r="A1044" s="56" t="s">
        <v>2103</v>
      </c>
      <c r="B1044" s="56" t="s">
        <v>2104</v>
      </c>
      <c r="C1044" s="56" t="s">
        <v>10</v>
      </c>
      <c r="D1044" s="61">
        <f>VLOOKUP(C1044,Product_Pricing!$A$1:$C$4,3,FALSE)</f>
        <v>9000</v>
      </c>
      <c r="E1044" s="56" t="str">
        <f>VLOOKUP(A1044,CustomerLifestyle_Survey!$B$1:$G$1067,2,FALSE)</f>
        <v>High Risk</v>
      </c>
      <c r="F1044" s="56" t="str">
        <f>VLOOKUP($A1044,CustomerLifestyle_Survey!$B$1:$G$1067,F$1,FALSE)</f>
        <v>30 Below</v>
      </c>
      <c r="G1044" s="56">
        <f>VLOOKUP($A1044,CustomerLifestyle_Survey!$B$1:$G$1067,G$1,FALSE)</f>
        <v>1</v>
      </c>
      <c r="H1044" s="56">
        <f>VLOOKUP($A1044,CustomerLifestyle_Survey!$B$1:$G$1067,H$1,FALSE)</f>
        <v>1</v>
      </c>
      <c r="I1044" s="56">
        <f>VLOOKUP($A1044,CustomerLifestyle_Survey!$B$1:$G$1067,I$1,FALSE)</f>
        <v>1</v>
      </c>
      <c r="J1044" s="59"/>
      <c r="K1044" s="59"/>
      <c r="L1044" s="59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  <c r="X1044" s="59"/>
      <c r="Y1044" s="59"/>
      <c r="Z1044" s="59"/>
    </row>
    <row r="1045" ht="22.5" customHeight="1">
      <c r="A1045" s="56" t="s">
        <v>2105</v>
      </c>
      <c r="B1045" s="56" t="s">
        <v>2106</v>
      </c>
      <c r="C1045" s="56" t="s">
        <v>10</v>
      </c>
      <c r="D1045" s="61">
        <f>VLOOKUP(C1045,Product_Pricing!$A$1:$C$4,3,FALSE)</f>
        <v>9000</v>
      </c>
      <c r="E1045" s="56" t="str">
        <f>VLOOKUP(A1045,CustomerLifestyle_Survey!$B$1:$G$1067,2,FALSE)</f>
        <v>High Risk</v>
      </c>
      <c r="F1045" s="56" t="str">
        <f>VLOOKUP($A1045,CustomerLifestyle_Survey!$B$1:$G$1067,F$1,FALSE)</f>
        <v>30 Below</v>
      </c>
      <c r="G1045" s="56">
        <f>VLOOKUP($A1045,CustomerLifestyle_Survey!$B$1:$G$1067,G$1,FALSE)</f>
        <v>1</v>
      </c>
      <c r="H1045" s="56">
        <f>VLOOKUP($A1045,CustomerLifestyle_Survey!$B$1:$G$1067,H$1,FALSE)</f>
        <v>1</v>
      </c>
      <c r="I1045" s="56">
        <f>VLOOKUP($A1045,CustomerLifestyle_Survey!$B$1:$G$1067,I$1,FALSE)</f>
        <v>1</v>
      </c>
      <c r="J1045" s="59"/>
      <c r="K1045" s="59"/>
      <c r="L1045" s="59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  <c r="X1045" s="59"/>
      <c r="Y1045" s="59"/>
      <c r="Z1045" s="59"/>
    </row>
    <row r="1046" ht="22.5" customHeight="1">
      <c r="A1046" s="56" t="s">
        <v>2107</v>
      </c>
      <c r="B1046" s="56" t="s">
        <v>2108</v>
      </c>
      <c r="C1046" s="56" t="s">
        <v>10</v>
      </c>
      <c r="D1046" s="61">
        <f>VLOOKUP(C1046,Product_Pricing!$A$1:$C$4,3,FALSE)</f>
        <v>9000</v>
      </c>
      <c r="E1046" s="56" t="str">
        <f>VLOOKUP(A1046,CustomerLifestyle_Survey!$B$1:$G$1067,2,FALSE)</f>
        <v>High Risk</v>
      </c>
      <c r="F1046" s="56" t="str">
        <f>VLOOKUP($A1046,CustomerLifestyle_Survey!$B$1:$G$1067,F$1,FALSE)</f>
        <v>30 Below</v>
      </c>
      <c r="G1046" s="56">
        <f>VLOOKUP($A1046,CustomerLifestyle_Survey!$B$1:$G$1067,G$1,FALSE)</f>
        <v>1</v>
      </c>
      <c r="H1046" s="56">
        <f>VLOOKUP($A1046,CustomerLifestyle_Survey!$B$1:$G$1067,H$1,FALSE)</f>
        <v>1</v>
      </c>
      <c r="I1046" s="56">
        <f>VLOOKUP($A1046,CustomerLifestyle_Survey!$B$1:$G$1067,I$1,FALSE)</f>
        <v>1</v>
      </c>
      <c r="J1046" s="59"/>
      <c r="K1046" s="59"/>
      <c r="L1046" s="59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  <c r="X1046" s="59"/>
      <c r="Y1046" s="59"/>
      <c r="Z1046" s="59"/>
    </row>
    <row r="1047" ht="22.5" customHeight="1">
      <c r="A1047" s="56" t="s">
        <v>2109</v>
      </c>
      <c r="B1047" s="56" t="s">
        <v>2110</v>
      </c>
      <c r="C1047" s="56" t="s">
        <v>10</v>
      </c>
      <c r="D1047" s="61">
        <f>VLOOKUP(C1047,Product_Pricing!$A$1:$C$4,3,FALSE)</f>
        <v>9000</v>
      </c>
      <c r="E1047" s="56" t="str">
        <f>VLOOKUP(A1047,CustomerLifestyle_Survey!$B$1:$G$1067,2,FALSE)</f>
        <v>High Risk</v>
      </c>
      <c r="F1047" s="56" t="str">
        <f>VLOOKUP($A1047,CustomerLifestyle_Survey!$B$1:$G$1067,F$1,FALSE)</f>
        <v>30 Below</v>
      </c>
      <c r="G1047" s="56">
        <f>VLOOKUP($A1047,CustomerLifestyle_Survey!$B$1:$G$1067,G$1,FALSE)</f>
        <v>1</v>
      </c>
      <c r="H1047" s="56">
        <f>VLOOKUP($A1047,CustomerLifestyle_Survey!$B$1:$G$1067,H$1,FALSE)</f>
        <v>1</v>
      </c>
      <c r="I1047" s="56">
        <f>VLOOKUP($A1047,CustomerLifestyle_Survey!$B$1:$G$1067,I$1,FALSE)</f>
        <v>1</v>
      </c>
      <c r="J1047" s="59"/>
      <c r="K1047" s="59"/>
      <c r="L1047" s="59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  <c r="X1047" s="59"/>
      <c r="Y1047" s="59"/>
      <c r="Z1047" s="59"/>
    </row>
    <row r="1048" ht="22.5" customHeight="1">
      <c r="A1048" s="56" t="s">
        <v>2111</v>
      </c>
      <c r="B1048" s="56" t="s">
        <v>2112</v>
      </c>
      <c r="C1048" s="56" t="s">
        <v>10</v>
      </c>
      <c r="D1048" s="61">
        <f>VLOOKUP(C1048,Product_Pricing!$A$1:$C$4,3,FALSE)</f>
        <v>9000</v>
      </c>
      <c r="E1048" s="56" t="str">
        <f>VLOOKUP(A1048,CustomerLifestyle_Survey!$B$1:$G$1067,2,FALSE)</f>
        <v>High Risk</v>
      </c>
      <c r="F1048" s="56" t="str">
        <f>VLOOKUP($A1048,CustomerLifestyle_Survey!$B$1:$G$1067,F$1,FALSE)</f>
        <v>30 Below</v>
      </c>
      <c r="G1048" s="56">
        <f>VLOOKUP($A1048,CustomerLifestyle_Survey!$B$1:$G$1067,G$1,FALSE)</f>
        <v>1</v>
      </c>
      <c r="H1048" s="56">
        <f>VLOOKUP($A1048,CustomerLifestyle_Survey!$B$1:$G$1067,H$1,FALSE)</f>
        <v>1</v>
      </c>
      <c r="I1048" s="56">
        <f>VLOOKUP($A1048,CustomerLifestyle_Survey!$B$1:$G$1067,I$1,FALSE)</f>
        <v>1</v>
      </c>
      <c r="J1048" s="59"/>
      <c r="K1048" s="59"/>
      <c r="L1048" s="59"/>
      <c r="M1048" s="59"/>
      <c r="N1048" s="59"/>
      <c r="O1048" s="59"/>
      <c r="P1048" s="59"/>
      <c r="Q1048" s="59"/>
      <c r="R1048" s="59"/>
      <c r="S1048" s="59"/>
      <c r="T1048" s="59"/>
      <c r="U1048" s="59"/>
      <c r="V1048" s="59"/>
      <c r="W1048" s="59"/>
      <c r="X1048" s="59"/>
      <c r="Y1048" s="59"/>
      <c r="Z1048" s="59"/>
    </row>
    <row r="1049" ht="22.5" customHeight="1">
      <c r="A1049" s="56" t="s">
        <v>2113</v>
      </c>
      <c r="B1049" s="56" t="s">
        <v>2114</v>
      </c>
      <c r="C1049" s="56" t="s">
        <v>8</v>
      </c>
      <c r="D1049" s="61">
        <f>VLOOKUP(C1049,Product_Pricing!$A$1:$C$4,3,FALSE)</f>
        <v>600</v>
      </c>
      <c r="E1049" s="56" t="str">
        <f>VLOOKUP(A1049,CustomerLifestyle_Survey!$B$1:$G$1067,2,FALSE)</f>
        <v>Low Risk</v>
      </c>
      <c r="F1049" s="56" t="str">
        <f>VLOOKUP($A1049,CustomerLifestyle_Survey!$B$1:$G$1067,F$1,FALSE)</f>
        <v>30 Below</v>
      </c>
      <c r="G1049" s="56">
        <f>VLOOKUP($A1049,CustomerLifestyle_Survey!$B$1:$G$1067,G$1,FALSE)</f>
        <v>0</v>
      </c>
      <c r="H1049" s="56">
        <f>VLOOKUP($A1049,CustomerLifestyle_Survey!$B$1:$G$1067,H$1,FALSE)</f>
        <v>1</v>
      </c>
      <c r="I1049" s="56">
        <f>VLOOKUP($A1049,CustomerLifestyle_Survey!$B$1:$G$1067,I$1,FALSE)</f>
        <v>0</v>
      </c>
      <c r="J1049" s="59"/>
      <c r="K1049" s="59"/>
      <c r="L1049" s="59"/>
      <c r="M1049" s="59"/>
      <c r="N1049" s="59"/>
      <c r="O1049" s="59"/>
      <c r="P1049" s="59"/>
      <c r="Q1049" s="59"/>
      <c r="R1049" s="59"/>
      <c r="S1049" s="59"/>
      <c r="T1049" s="59"/>
      <c r="U1049" s="59"/>
      <c r="V1049" s="59"/>
      <c r="W1049" s="59"/>
      <c r="X1049" s="59"/>
      <c r="Y1049" s="59"/>
      <c r="Z1049" s="59"/>
    </row>
    <row r="1050" ht="22.5" customHeight="1">
      <c r="A1050" s="56" t="s">
        <v>2115</v>
      </c>
      <c r="B1050" s="56" t="s">
        <v>2116</v>
      </c>
      <c r="C1050" s="56" t="s">
        <v>8</v>
      </c>
      <c r="D1050" s="61">
        <f>VLOOKUP(C1050,Product_Pricing!$A$1:$C$4,3,FALSE)</f>
        <v>600</v>
      </c>
      <c r="E1050" s="56" t="str">
        <f>VLOOKUP(A1050,CustomerLifestyle_Survey!$B$1:$G$1067,2,FALSE)</f>
        <v>Low Risk</v>
      </c>
      <c r="F1050" s="56" t="str">
        <f>VLOOKUP($A1050,CustomerLifestyle_Survey!$B$1:$G$1067,F$1,FALSE)</f>
        <v>30 - 60</v>
      </c>
      <c r="G1050" s="56">
        <f>VLOOKUP($A1050,CustomerLifestyle_Survey!$B$1:$G$1067,G$1,FALSE)</f>
        <v>1</v>
      </c>
      <c r="H1050" s="56">
        <f>VLOOKUP($A1050,CustomerLifestyle_Survey!$B$1:$G$1067,H$1,FALSE)</f>
        <v>0</v>
      </c>
      <c r="I1050" s="56">
        <f>VLOOKUP($A1050,CustomerLifestyle_Survey!$B$1:$G$1067,I$1,FALSE)</f>
        <v>0</v>
      </c>
      <c r="J1050" s="59"/>
      <c r="K1050" s="59"/>
      <c r="L1050" s="59"/>
      <c r="M1050" s="59"/>
      <c r="N1050" s="59"/>
      <c r="O1050" s="59"/>
      <c r="P1050" s="59"/>
      <c r="Q1050" s="59"/>
      <c r="R1050" s="59"/>
      <c r="S1050" s="59"/>
      <c r="T1050" s="59"/>
      <c r="U1050" s="59"/>
      <c r="V1050" s="59"/>
      <c r="W1050" s="59"/>
      <c r="X1050" s="59"/>
      <c r="Y1050" s="59"/>
      <c r="Z1050" s="59"/>
    </row>
    <row r="1051" ht="22.5" customHeight="1">
      <c r="A1051" s="56" t="s">
        <v>2117</v>
      </c>
      <c r="B1051" s="56" t="s">
        <v>2118</v>
      </c>
      <c r="C1051" s="56" t="s">
        <v>8</v>
      </c>
      <c r="D1051" s="61">
        <f>VLOOKUP(C1051,Product_Pricing!$A$1:$C$4,3,FALSE)</f>
        <v>600</v>
      </c>
      <c r="E1051" s="56" t="str">
        <f>VLOOKUP(A1051,CustomerLifestyle_Survey!$B$1:$G$1067,2,FALSE)</f>
        <v>Low Risk</v>
      </c>
      <c r="F1051" s="56" t="str">
        <f>VLOOKUP($A1051,CustomerLifestyle_Survey!$B$1:$G$1067,F$1,FALSE)</f>
        <v>30 - 60</v>
      </c>
      <c r="G1051" s="56">
        <f>VLOOKUP($A1051,CustomerLifestyle_Survey!$B$1:$G$1067,G$1,FALSE)</f>
        <v>1</v>
      </c>
      <c r="H1051" s="56">
        <f>VLOOKUP($A1051,CustomerLifestyle_Survey!$B$1:$G$1067,H$1,FALSE)</f>
        <v>0</v>
      </c>
      <c r="I1051" s="56">
        <f>VLOOKUP($A1051,CustomerLifestyle_Survey!$B$1:$G$1067,I$1,FALSE)</f>
        <v>0</v>
      </c>
      <c r="J1051" s="59"/>
      <c r="K1051" s="59"/>
      <c r="L1051" s="59"/>
      <c r="M1051" s="59"/>
      <c r="N1051" s="59"/>
      <c r="O1051" s="59"/>
      <c r="P1051" s="59"/>
      <c r="Q1051" s="59"/>
      <c r="R1051" s="59"/>
      <c r="S1051" s="59"/>
      <c r="T1051" s="59"/>
      <c r="U1051" s="59"/>
      <c r="V1051" s="59"/>
      <c r="W1051" s="59"/>
      <c r="X1051" s="59"/>
      <c r="Y1051" s="59"/>
      <c r="Z1051" s="59"/>
    </row>
    <row r="1052" ht="22.5" customHeight="1">
      <c r="A1052" s="56" t="s">
        <v>2119</v>
      </c>
      <c r="B1052" s="56" t="s">
        <v>2120</v>
      </c>
      <c r="C1052" s="56" t="s">
        <v>8</v>
      </c>
      <c r="D1052" s="61">
        <f>VLOOKUP(C1052,Product_Pricing!$A$1:$C$4,3,FALSE)</f>
        <v>600</v>
      </c>
      <c r="E1052" s="56" t="str">
        <f>VLOOKUP(A1052,CustomerLifestyle_Survey!$B$1:$G$1067,2,FALSE)</f>
        <v>Low Risk</v>
      </c>
      <c r="F1052" s="56" t="str">
        <f>VLOOKUP($A1052,CustomerLifestyle_Survey!$B$1:$G$1067,F$1,FALSE)</f>
        <v>30 - 60</v>
      </c>
      <c r="G1052" s="56">
        <f>VLOOKUP($A1052,CustomerLifestyle_Survey!$B$1:$G$1067,G$1,FALSE)</f>
        <v>1</v>
      </c>
      <c r="H1052" s="56">
        <f>VLOOKUP($A1052,CustomerLifestyle_Survey!$B$1:$G$1067,H$1,FALSE)</f>
        <v>0</v>
      </c>
      <c r="I1052" s="56">
        <f>VLOOKUP($A1052,CustomerLifestyle_Survey!$B$1:$G$1067,I$1,FALSE)</f>
        <v>0</v>
      </c>
      <c r="J1052" s="59"/>
      <c r="K1052" s="59"/>
      <c r="L1052" s="59"/>
      <c r="M1052" s="59"/>
      <c r="N1052" s="59"/>
      <c r="O1052" s="59"/>
      <c r="P1052" s="59"/>
      <c r="Q1052" s="59"/>
      <c r="R1052" s="59"/>
      <c r="S1052" s="59"/>
      <c r="T1052" s="59"/>
      <c r="U1052" s="59"/>
      <c r="V1052" s="59"/>
      <c r="W1052" s="59"/>
      <c r="X1052" s="59"/>
      <c r="Y1052" s="59"/>
      <c r="Z1052" s="59"/>
    </row>
    <row r="1053" ht="22.5" customHeight="1">
      <c r="A1053" s="56" t="s">
        <v>2121</v>
      </c>
      <c r="B1053" s="56" t="s">
        <v>2122</v>
      </c>
      <c r="C1053" s="56" t="s">
        <v>8</v>
      </c>
      <c r="D1053" s="61">
        <f>VLOOKUP(C1053,Product_Pricing!$A$1:$C$4,3,FALSE)</f>
        <v>600</v>
      </c>
      <c r="E1053" s="56" t="str">
        <f>VLOOKUP(A1053,CustomerLifestyle_Survey!$B$1:$G$1067,2,FALSE)</f>
        <v>Low Risk</v>
      </c>
      <c r="F1053" s="56" t="str">
        <f>VLOOKUP($A1053,CustomerLifestyle_Survey!$B$1:$G$1067,F$1,FALSE)</f>
        <v>30 - 60</v>
      </c>
      <c r="G1053" s="56">
        <f>VLOOKUP($A1053,CustomerLifestyle_Survey!$B$1:$G$1067,G$1,FALSE)</f>
        <v>1</v>
      </c>
      <c r="H1053" s="56">
        <f>VLOOKUP($A1053,CustomerLifestyle_Survey!$B$1:$G$1067,H$1,FALSE)</f>
        <v>0</v>
      </c>
      <c r="I1053" s="56">
        <f>VLOOKUP($A1053,CustomerLifestyle_Survey!$B$1:$G$1067,I$1,FALSE)</f>
        <v>0</v>
      </c>
      <c r="J1053" s="59"/>
      <c r="K1053" s="59"/>
      <c r="L1053" s="59"/>
      <c r="M1053" s="59"/>
      <c r="N1053" s="59"/>
      <c r="O1053" s="59"/>
      <c r="P1053" s="59"/>
      <c r="Q1053" s="59"/>
      <c r="R1053" s="59"/>
      <c r="S1053" s="59"/>
      <c r="T1053" s="59"/>
      <c r="U1053" s="59"/>
      <c r="V1053" s="59"/>
      <c r="W1053" s="59"/>
      <c r="X1053" s="59"/>
      <c r="Y1053" s="59"/>
      <c r="Z1053" s="59"/>
    </row>
    <row r="1054" ht="22.5" customHeight="1">
      <c r="A1054" s="56" t="s">
        <v>2123</v>
      </c>
      <c r="B1054" s="56" t="s">
        <v>2124</v>
      </c>
      <c r="C1054" s="56" t="s">
        <v>8</v>
      </c>
      <c r="D1054" s="61">
        <f>VLOOKUP(C1054,Product_Pricing!$A$1:$C$4,3,FALSE)</f>
        <v>600</v>
      </c>
      <c r="E1054" s="56" t="str">
        <f>VLOOKUP(A1054,CustomerLifestyle_Survey!$B$1:$G$1067,2,FALSE)</f>
        <v>Low Risk</v>
      </c>
      <c r="F1054" s="56" t="str">
        <f>VLOOKUP($A1054,CustomerLifestyle_Survey!$B$1:$G$1067,F$1,FALSE)</f>
        <v>30 - 60</v>
      </c>
      <c r="G1054" s="56">
        <f>VLOOKUP($A1054,CustomerLifestyle_Survey!$B$1:$G$1067,G$1,FALSE)</f>
        <v>1</v>
      </c>
      <c r="H1054" s="56">
        <f>VLOOKUP($A1054,CustomerLifestyle_Survey!$B$1:$G$1067,H$1,FALSE)</f>
        <v>0</v>
      </c>
      <c r="I1054" s="56">
        <f>VLOOKUP($A1054,CustomerLifestyle_Survey!$B$1:$G$1067,I$1,FALSE)</f>
        <v>0</v>
      </c>
      <c r="J1054" s="59"/>
      <c r="K1054" s="59"/>
      <c r="L1054" s="59"/>
      <c r="M1054" s="59"/>
      <c r="N1054" s="59"/>
      <c r="O1054" s="59"/>
      <c r="P1054" s="59"/>
      <c r="Q1054" s="59"/>
      <c r="R1054" s="59"/>
      <c r="S1054" s="59"/>
      <c r="T1054" s="59"/>
      <c r="U1054" s="59"/>
      <c r="V1054" s="59"/>
      <c r="W1054" s="59"/>
      <c r="X1054" s="59"/>
      <c r="Y1054" s="59"/>
      <c r="Z1054" s="59"/>
    </row>
    <row r="1055" ht="22.5" customHeight="1">
      <c r="A1055" s="56" t="s">
        <v>2125</v>
      </c>
      <c r="B1055" s="56" t="s">
        <v>2126</v>
      </c>
      <c r="C1055" s="56" t="s">
        <v>8</v>
      </c>
      <c r="D1055" s="61">
        <f>VLOOKUP(C1055,Product_Pricing!$A$1:$C$4,3,FALSE)</f>
        <v>600</v>
      </c>
      <c r="E1055" s="56" t="str">
        <f>VLOOKUP(A1055,CustomerLifestyle_Survey!$B$1:$G$1067,2,FALSE)</f>
        <v>Low Risk</v>
      </c>
      <c r="F1055" s="56" t="str">
        <f>VLOOKUP($A1055,CustomerLifestyle_Survey!$B$1:$G$1067,F$1,FALSE)</f>
        <v>30 - 60</v>
      </c>
      <c r="G1055" s="56">
        <f>VLOOKUP($A1055,CustomerLifestyle_Survey!$B$1:$G$1067,G$1,FALSE)</f>
        <v>1</v>
      </c>
      <c r="H1055" s="56">
        <f>VLOOKUP($A1055,CustomerLifestyle_Survey!$B$1:$G$1067,H$1,FALSE)</f>
        <v>0</v>
      </c>
      <c r="I1055" s="56">
        <f>VLOOKUP($A1055,CustomerLifestyle_Survey!$B$1:$G$1067,I$1,FALSE)</f>
        <v>0</v>
      </c>
      <c r="J1055" s="59"/>
      <c r="K1055" s="59"/>
      <c r="L1055" s="59"/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  <c r="W1055" s="59"/>
      <c r="X1055" s="59"/>
      <c r="Y1055" s="59"/>
      <c r="Z1055" s="59"/>
    </row>
    <row r="1056" ht="22.5" customHeight="1">
      <c r="A1056" s="56" t="s">
        <v>2127</v>
      </c>
      <c r="B1056" s="56" t="s">
        <v>2128</v>
      </c>
      <c r="C1056" s="56" t="s">
        <v>8</v>
      </c>
      <c r="D1056" s="61">
        <f>VLOOKUP(C1056,Product_Pricing!$A$1:$C$4,3,FALSE)</f>
        <v>600</v>
      </c>
      <c r="E1056" s="56" t="str">
        <f>VLOOKUP(A1056,CustomerLifestyle_Survey!$B$1:$G$1067,2,FALSE)</f>
        <v>Low Risk</v>
      </c>
      <c r="F1056" s="56" t="str">
        <f>VLOOKUP($A1056,CustomerLifestyle_Survey!$B$1:$G$1067,F$1,FALSE)</f>
        <v>30 - 60</v>
      </c>
      <c r="G1056" s="56">
        <f>VLOOKUP($A1056,CustomerLifestyle_Survey!$B$1:$G$1067,G$1,FALSE)</f>
        <v>1</v>
      </c>
      <c r="H1056" s="56">
        <f>VLOOKUP($A1056,CustomerLifestyle_Survey!$B$1:$G$1067,H$1,FALSE)</f>
        <v>0</v>
      </c>
      <c r="I1056" s="56">
        <f>VLOOKUP($A1056,CustomerLifestyle_Survey!$B$1:$G$1067,I$1,FALSE)</f>
        <v>0</v>
      </c>
      <c r="J1056" s="59"/>
      <c r="K1056" s="59"/>
      <c r="L1056" s="59"/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  <c r="W1056" s="59"/>
      <c r="X1056" s="59"/>
      <c r="Y1056" s="59"/>
      <c r="Z1056" s="59"/>
    </row>
    <row r="1057" ht="22.5" customHeight="1">
      <c r="A1057" s="56" t="s">
        <v>2129</v>
      </c>
      <c r="B1057" s="56" t="s">
        <v>2130</v>
      </c>
      <c r="C1057" s="56" t="s">
        <v>8</v>
      </c>
      <c r="D1057" s="61">
        <f>VLOOKUP(C1057,Product_Pricing!$A$1:$C$4,3,FALSE)</f>
        <v>600</v>
      </c>
      <c r="E1057" s="56" t="str">
        <f>VLOOKUP(A1057,CustomerLifestyle_Survey!$B$1:$G$1067,2,FALSE)</f>
        <v>Low Risk</v>
      </c>
      <c r="F1057" s="56" t="str">
        <f>VLOOKUP($A1057,CustomerLifestyle_Survey!$B$1:$G$1067,F$1,FALSE)</f>
        <v>30 - 60</v>
      </c>
      <c r="G1057" s="56">
        <f>VLOOKUP($A1057,CustomerLifestyle_Survey!$B$1:$G$1067,G$1,FALSE)</f>
        <v>1</v>
      </c>
      <c r="H1057" s="56">
        <f>VLOOKUP($A1057,CustomerLifestyle_Survey!$B$1:$G$1067,H$1,FALSE)</f>
        <v>0</v>
      </c>
      <c r="I1057" s="56">
        <f>VLOOKUP($A1057,CustomerLifestyle_Survey!$B$1:$G$1067,I$1,FALSE)</f>
        <v>0</v>
      </c>
      <c r="J1057" s="59"/>
      <c r="K1057" s="59"/>
      <c r="L1057" s="59"/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  <c r="W1057" s="59"/>
      <c r="X1057" s="59"/>
      <c r="Y1057" s="59"/>
      <c r="Z1057" s="59"/>
    </row>
    <row r="1058" ht="22.5" customHeight="1">
      <c r="A1058" s="56" t="s">
        <v>2131</v>
      </c>
      <c r="B1058" s="56" t="s">
        <v>2132</v>
      </c>
      <c r="C1058" s="56" t="s">
        <v>8</v>
      </c>
      <c r="D1058" s="61">
        <f>VLOOKUP(C1058,Product_Pricing!$A$1:$C$4,3,FALSE)</f>
        <v>600</v>
      </c>
      <c r="E1058" s="56" t="str">
        <f>VLOOKUP(A1058,CustomerLifestyle_Survey!$B$1:$G$1067,2,FALSE)</f>
        <v>Low Risk</v>
      </c>
      <c r="F1058" s="56" t="str">
        <f>VLOOKUP($A1058,CustomerLifestyle_Survey!$B$1:$G$1067,F$1,FALSE)</f>
        <v>30 - 60</v>
      </c>
      <c r="G1058" s="56">
        <f>VLOOKUP($A1058,CustomerLifestyle_Survey!$B$1:$G$1067,G$1,FALSE)</f>
        <v>1</v>
      </c>
      <c r="H1058" s="56">
        <f>VLOOKUP($A1058,CustomerLifestyle_Survey!$B$1:$G$1067,H$1,FALSE)</f>
        <v>0</v>
      </c>
      <c r="I1058" s="56">
        <f>VLOOKUP($A1058,CustomerLifestyle_Survey!$B$1:$G$1067,I$1,FALSE)</f>
        <v>0</v>
      </c>
      <c r="J1058" s="59"/>
      <c r="K1058" s="59"/>
      <c r="L1058" s="59"/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  <c r="W1058" s="59"/>
      <c r="X1058" s="59"/>
      <c r="Y1058" s="59"/>
      <c r="Z1058" s="59"/>
    </row>
    <row r="1059" ht="22.5" customHeight="1">
      <c r="A1059" s="56" t="s">
        <v>2133</v>
      </c>
      <c r="B1059" s="56" t="s">
        <v>2134</v>
      </c>
      <c r="C1059" s="56" t="s">
        <v>8</v>
      </c>
      <c r="D1059" s="61">
        <f>VLOOKUP(C1059,Product_Pricing!$A$1:$C$4,3,FALSE)</f>
        <v>600</v>
      </c>
      <c r="E1059" s="56" t="str">
        <f>VLOOKUP(A1059,CustomerLifestyle_Survey!$B$1:$G$1067,2,FALSE)</f>
        <v>Low Risk</v>
      </c>
      <c r="F1059" s="56" t="str">
        <f>VLOOKUP($A1059,CustomerLifestyle_Survey!$B$1:$G$1067,F$1,FALSE)</f>
        <v>30 - 60</v>
      </c>
      <c r="G1059" s="56">
        <f>VLOOKUP($A1059,CustomerLifestyle_Survey!$B$1:$G$1067,G$1,FALSE)</f>
        <v>1</v>
      </c>
      <c r="H1059" s="56">
        <f>VLOOKUP($A1059,CustomerLifestyle_Survey!$B$1:$G$1067,H$1,FALSE)</f>
        <v>0</v>
      </c>
      <c r="I1059" s="56">
        <f>VLOOKUP($A1059,CustomerLifestyle_Survey!$B$1:$G$1067,I$1,FALSE)</f>
        <v>0</v>
      </c>
      <c r="J1059" s="59"/>
      <c r="K1059" s="59"/>
      <c r="L1059" s="59"/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  <c r="W1059" s="59"/>
      <c r="X1059" s="59"/>
      <c r="Y1059" s="59"/>
      <c r="Z1059" s="59"/>
    </row>
    <row r="1060" ht="22.5" customHeight="1">
      <c r="A1060" s="56" t="s">
        <v>2135</v>
      </c>
      <c r="B1060" s="56" t="s">
        <v>2136</v>
      </c>
      <c r="C1060" s="56" t="s">
        <v>8</v>
      </c>
      <c r="D1060" s="61">
        <f>VLOOKUP(C1060,Product_Pricing!$A$1:$C$4,3,FALSE)</f>
        <v>600</v>
      </c>
      <c r="E1060" s="56" t="str">
        <f>VLOOKUP(A1060,CustomerLifestyle_Survey!$B$1:$G$1067,2,FALSE)</f>
        <v>Low Risk</v>
      </c>
      <c r="F1060" s="56" t="str">
        <f>VLOOKUP($A1060,CustomerLifestyle_Survey!$B$1:$G$1067,F$1,FALSE)</f>
        <v>30 - 60</v>
      </c>
      <c r="G1060" s="56">
        <f>VLOOKUP($A1060,CustomerLifestyle_Survey!$B$1:$G$1067,G$1,FALSE)</f>
        <v>1</v>
      </c>
      <c r="H1060" s="56">
        <f>VLOOKUP($A1060,CustomerLifestyle_Survey!$B$1:$G$1067,H$1,FALSE)</f>
        <v>0</v>
      </c>
      <c r="I1060" s="56">
        <f>VLOOKUP($A1060,CustomerLifestyle_Survey!$B$1:$G$1067,I$1,FALSE)</f>
        <v>0</v>
      </c>
      <c r="J1060" s="59"/>
      <c r="K1060" s="59"/>
      <c r="L1060" s="59"/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  <c r="W1060" s="59"/>
      <c r="X1060" s="59"/>
      <c r="Y1060" s="59"/>
      <c r="Z1060" s="59"/>
    </row>
    <row r="1061" ht="22.5" customHeight="1">
      <c r="A1061" s="56" t="s">
        <v>2137</v>
      </c>
      <c r="B1061" s="56" t="s">
        <v>2138</v>
      </c>
      <c r="C1061" s="56" t="s">
        <v>8</v>
      </c>
      <c r="D1061" s="61">
        <f>VLOOKUP(C1061,Product_Pricing!$A$1:$C$4,3,FALSE)</f>
        <v>600</v>
      </c>
      <c r="E1061" s="56" t="str">
        <f>VLOOKUP(A1061,CustomerLifestyle_Survey!$B$1:$G$1067,2,FALSE)</f>
        <v>Low Risk</v>
      </c>
      <c r="F1061" s="56" t="str">
        <f>VLOOKUP($A1061,CustomerLifestyle_Survey!$B$1:$G$1067,F$1,FALSE)</f>
        <v>30 - 60</v>
      </c>
      <c r="G1061" s="56">
        <f>VLOOKUP($A1061,CustomerLifestyle_Survey!$B$1:$G$1067,G$1,FALSE)</f>
        <v>1</v>
      </c>
      <c r="H1061" s="56">
        <f>VLOOKUP($A1061,CustomerLifestyle_Survey!$B$1:$G$1067,H$1,FALSE)</f>
        <v>0</v>
      </c>
      <c r="I1061" s="56">
        <f>VLOOKUP($A1061,CustomerLifestyle_Survey!$B$1:$G$1067,I$1,FALSE)</f>
        <v>0</v>
      </c>
      <c r="J1061" s="59"/>
      <c r="K1061" s="59"/>
      <c r="L1061" s="59"/>
      <c r="M1061" s="59"/>
      <c r="N1061" s="59"/>
      <c r="O1061" s="59"/>
      <c r="P1061" s="59"/>
      <c r="Q1061" s="59"/>
      <c r="R1061" s="59"/>
      <c r="S1061" s="59"/>
      <c r="T1061" s="59"/>
      <c r="U1061" s="59"/>
      <c r="V1061" s="59"/>
      <c r="W1061" s="59"/>
      <c r="X1061" s="59"/>
      <c r="Y1061" s="59"/>
      <c r="Z1061" s="59"/>
    </row>
    <row r="1062" ht="22.5" customHeight="1">
      <c r="A1062" s="56" t="s">
        <v>2139</v>
      </c>
      <c r="B1062" s="56" t="s">
        <v>2140</v>
      </c>
      <c r="C1062" s="56" t="s">
        <v>8</v>
      </c>
      <c r="D1062" s="61">
        <f>VLOOKUP(C1062,Product_Pricing!$A$1:$C$4,3,FALSE)</f>
        <v>600</v>
      </c>
      <c r="E1062" s="56" t="str">
        <f>VLOOKUP(A1062,CustomerLifestyle_Survey!$B$1:$G$1067,2,FALSE)</f>
        <v>Low Risk</v>
      </c>
      <c r="F1062" s="56" t="str">
        <f>VLOOKUP($A1062,CustomerLifestyle_Survey!$B$1:$G$1067,F$1,FALSE)</f>
        <v>30 - 60</v>
      </c>
      <c r="G1062" s="56">
        <f>VLOOKUP($A1062,CustomerLifestyle_Survey!$B$1:$G$1067,G$1,FALSE)</f>
        <v>1</v>
      </c>
      <c r="H1062" s="56">
        <f>VLOOKUP($A1062,CustomerLifestyle_Survey!$B$1:$G$1067,H$1,FALSE)</f>
        <v>0</v>
      </c>
      <c r="I1062" s="56">
        <f>VLOOKUP($A1062,CustomerLifestyle_Survey!$B$1:$G$1067,I$1,FALSE)</f>
        <v>0</v>
      </c>
      <c r="J1062" s="59"/>
      <c r="K1062" s="59"/>
      <c r="L1062" s="59"/>
      <c r="M1062" s="59"/>
      <c r="N1062" s="59"/>
      <c r="O1062" s="59"/>
      <c r="P1062" s="59"/>
      <c r="Q1062" s="59"/>
      <c r="R1062" s="59"/>
      <c r="S1062" s="59"/>
      <c r="T1062" s="59"/>
      <c r="U1062" s="59"/>
      <c r="V1062" s="59"/>
      <c r="W1062" s="59"/>
      <c r="X1062" s="59"/>
      <c r="Y1062" s="59"/>
      <c r="Z1062" s="59"/>
    </row>
    <row r="1063" ht="22.5" customHeight="1">
      <c r="A1063" s="56" t="s">
        <v>2141</v>
      </c>
      <c r="B1063" s="56" t="s">
        <v>2142</v>
      </c>
      <c r="C1063" s="56" t="s">
        <v>8</v>
      </c>
      <c r="D1063" s="61">
        <f>VLOOKUP(C1063,Product_Pricing!$A$1:$C$4,3,FALSE)</f>
        <v>600</v>
      </c>
      <c r="E1063" s="56" t="str">
        <f>VLOOKUP(A1063,CustomerLifestyle_Survey!$B$1:$G$1067,2,FALSE)</f>
        <v>Low Risk</v>
      </c>
      <c r="F1063" s="56" t="str">
        <f>VLOOKUP($A1063,CustomerLifestyle_Survey!$B$1:$G$1067,F$1,FALSE)</f>
        <v>30 - 60</v>
      </c>
      <c r="G1063" s="56">
        <f>VLOOKUP($A1063,CustomerLifestyle_Survey!$B$1:$G$1067,G$1,FALSE)</f>
        <v>1</v>
      </c>
      <c r="H1063" s="56">
        <f>VLOOKUP($A1063,CustomerLifestyle_Survey!$B$1:$G$1067,H$1,FALSE)</f>
        <v>0</v>
      </c>
      <c r="I1063" s="56">
        <f>VLOOKUP($A1063,CustomerLifestyle_Survey!$B$1:$G$1067,I$1,FALSE)</f>
        <v>0</v>
      </c>
      <c r="J1063" s="59"/>
      <c r="K1063" s="59"/>
      <c r="L1063" s="59"/>
      <c r="M1063" s="59"/>
      <c r="N1063" s="59"/>
      <c r="O1063" s="59"/>
      <c r="P1063" s="59"/>
      <c r="Q1063" s="59"/>
      <c r="R1063" s="59"/>
      <c r="S1063" s="59"/>
      <c r="T1063" s="59"/>
      <c r="U1063" s="59"/>
      <c r="V1063" s="59"/>
      <c r="W1063" s="59"/>
      <c r="X1063" s="59"/>
      <c r="Y1063" s="59"/>
      <c r="Z1063" s="59"/>
    </row>
    <row r="1064" ht="22.5" customHeight="1">
      <c r="A1064" s="56" t="s">
        <v>2143</v>
      </c>
      <c r="B1064" s="56" t="s">
        <v>2144</v>
      </c>
      <c r="C1064" s="56" t="s">
        <v>8</v>
      </c>
      <c r="D1064" s="61">
        <f>VLOOKUP(C1064,Product_Pricing!$A$1:$C$4,3,FALSE)</f>
        <v>600</v>
      </c>
      <c r="E1064" s="56" t="str">
        <f>VLOOKUP(A1064,CustomerLifestyle_Survey!$B$1:$G$1067,2,FALSE)</f>
        <v>Low Risk</v>
      </c>
      <c r="F1064" s="56" t="str">
        <f>VLOOKUP($A1064,CustomerLifestyle_Survey!$B$1:$G$1067,F$1,FALSE)</f>
        <v>30 - 60</v>
      </c>
      <c r="G1064" s="56">
        <f>VLOOKUP($A1064,CustomerLifestyle_Survey!$B$1:$G$1067,G$1,FALSE)</f>
        <v>1</v>
      </c>
      <c r="H1064" s="56">
        <f>VLOOKUP($A1064,CustomerLifestyle_Survey!$B$1:$G$1067,H$1,FALSE)</f>
        <v>0</v>
      </c>
      <c r="I1064" s="56">
        <f>VLOOKUP($A1064,CustomerLifestyle_Survey!$B$1:$G$1067,I$1,FALSE)</f>
        <v>0</v>
      </c>
      <c r="J1064" s="59"/>
      <c r="K1064" s="59"/>
      <c r="L1064" s="59"/>
      <c r="M1064" s="59"/>
      <c r="N1064" s="59"/>
      <c r="O1064" s="59"/>
      <c r="P1064" s="59"/>
      <c r="Q1064" s="59"/>
      <c r="R1064" s="59"/>
      <c r="S1064" s="59"/>
      <c r="T1064" s="59"/>
      <c r="U1064" s="59"/>
      <c r="V1064" s="59"/>
      <c r="W1064" s="59"/>
      <c r="X1064" s="59"/>
      <c r="Y1064" s="59"/>
      <c r="Z1064" s="59"/>
    </row>
    <row r="1065" ht="22.5" customHeight="1">
      <c r="A1065" s="56" t="s">
        <v>2145</v>
      </c>
      <c r="B1065" s="56" t="s">
        <v>2146</v>
      </c>
      <c r="C1065" s="56" t="s">
        <v>8</v>
      </c>
      <c r="D1065" s="61">
        <f>VLOOKUP(C1065,Product_Pricing!$A$1:$C$4,3,FALSE)</f>
        <v>600</v>
      </c>
      <c r="E1065" s="56" t="str">
        <f>VLOOKUP(A1065,CustomerLifestyle_Survey!$B$1:$G$1067,2,FALSE)</f>
        <v>Low Risk</v>
      </c>
      <c r="F1065" s="56" t="str">
        <f>VLOOKUP($A1065,CustomerLifestyle_Survey!$B$1:$G$1067,F$1,FALSE)</f>
        <v>30 - 60</v>
      </c>
      <c r="G1065" s="56">
        <f>VLOOKUP($A1065,CustomerLifestyle_Survey!$B$1:$G$1067,G$1,FALSE)</f>
        <v>1</v>
      </c>
      <c r="H1065" s="56">
        <f>VLOOKUP($A1065,CustomerLifestyle_Survey!$B$1:$G$1067,H$1,FALSE)</f>
        <v>0</v>
      </c>
      <c r="I1065" s="56">
        <f>VLOOKUP($A1065,CustomerLifestyle_Survey!$B$1:$G$1067,I$1,FALSE)</f>
        <v>0</v>
      </c>
      <c r="J1065" s="59"/>
      <c r="K1065" s="59"/>
      <c r="L1065" s="59"/>
      <c r="M1065" s="59"/>
      <c r="N1065" s="59"/>
      <c r="O1065" s="59"/>
      <c r="P1065" s="59"/>
      <c r="Q1065" s="59"/>
      <c r="R1065" s="59"/>
      <c r="S1065" s="59"/>
      <c r="T1065" s="59"/>
      <c r="U1065" s="59"/>
      <c r="V1065" s="59"/>
      <c r="W1065" s="59"/>
      <c r="X1065" s="59"/>
      <c r="Y1065" s="59"/>
      <c r="Z1065" s="59"/>
    </row>
    <row r="1066" ht="22.5" customHeight="1">
      <c r="A1066" s="56" t="s">
        <v>2147</v>
      </c>
      <c r="B1066" s="56" t="s">
        <v>2148</v>
      </c>
      <c r="C1066" s="56" t="s">
        <v>8</v>
      </c>
      <c r="D1066" s="61">
        <f>VLOOKUP(C1066,Product_Pricing!$A$1:$C$4,3,FALSE)</f>
        <v>600</v>
      </c>
      <c r="E1066" s="56" t="str">
        <f>VLOOKUP(A1066,CustomerLifestyle_Survey!$B$1:$G$1067,2,FALSE)</f>
        <v>Low Risk</v>
      </c>
      <c r="F1066" s="56" t="str">
        <f>VLOOKUP($A1066,CustomerLifestyle_Survey!$B$1:$G$1067,F$1,FALSE)</f>
        <v>30 - 60</v>
      </c>
      <c r="G1066" s="56">
        <f>VLOOKUP($A1066,CustomerLifestyle_Survey!$B$1:$G$1067,G$1,FALSE)</f>
        <v>1</v>
      </c>
      <c r="H1066" s="56">
        <f>VLOOKUP($A1066,CustomerLifestyle_Survey!$B$1:$G$1067,H$1,FALSE)</f>
        <v>0</v>
      </c>
      <c r="I1066" s="56">
        <f>VLOOKUP($A1066,CustomerLifestyle_Survey!$B$1:$G$1067,I$1,FALSE)</f>
        <v>0</v>
      </c>
      <c r="J1066" s="59"/>
      <c r="K1066" s="59"/>
      <c r="L1066" s="59"/>
      <c r="M1066" s="59"/>
      <c r="N1066" s="59"/>
      <c r="O1066" s="59"/>
      <c r="P1066" s="59"/>
      <c r="Q1066" s="59"/>
      <c r="R1066" s="59"/>
      <c r="S1066" s="59"/>
      <c r="T1066" s="59"/>
      <c r="U1066" s="59"/>
      <c r="V1066" s="59"/>
      <c r="W1066" s="59"/>
      <c r="X1066" s="59"/>
      <c r="Y1066" s="59"/>
      <c r="Z1066" s="59"/>
    </row>
    <row r="1067" ht="22.5" customHeight="1">
      <c r="A1067" s="56" t="s">
        <v>2149</v>
      </c>
      <c r="B1067" s="56" t="s">
        <v>2150</v>
      </c>
      <c r="C1067" s="56" t="s">
        <v>8</v>
      </c>
      <c r="D1067" s="61">
        <f>VLOOKUP(C1067,Product_Pricing!$A$1:$C$4,3,FALSE)</f>
        <v>600</v>
      </c>
      <c r="E1067" s="56" t="str">
        <f>VLOOKUP(A1067,CustomerLifestyle_Survey!$B$1:$G$1067,2,FALSE)</f>
        <v>Low Risk</v>
      </c>
      <c r="F1067" s="56" t="str">
        <f>VLOOKUP($A1067,CustomerLifestyle_Survey!$B$1:$G$1067,F$1,FALSE)</f>
        <v>30 - 60</v>
      </c>
      <c r="G1067" s="56">
        <f>VLOOKUP($A1067,CustomerLifestyle_Survey!$B$1:$G$1067,G$1,FALSE)</f>
        <v>1</v>
      </c>
      <c r="H1067" s="56">
        <f>VLOOKUP($A1067,CustomerLifestyle_Survey!$B$1:$G$1067,H$1,FALSE)</f>
        <v>0</v>
      </c>
      <c r="I1067" s="56">
        <f>VLOOKUP($A1067,CustomerLifestyle_Survey!$B$1:$G$1067,I$1,FALSE)</f>
        <v>0</v>
      </c>
      <c r="J1067" s="59"/>
      <c r="K1067" s="59"/>
      <c r="L1067" s="59"/>
      <c r="M1067" s="59"/>
      <c r="N1067" s="59"/>
      <c r="O1067" s="59"/>
      <c r="P1067" s="59"/>
      <c r="Q1067" s="59"/>
      <c r="R1067" s="59"/>
      <c r="S1067" s="59"/>
      <c r="T1067" s="59"/>
      <c r="U1067" s="59"/>
      <c r="V1067" s="59"/>
      <c r="W1067" s="59"/>
      <c r="X1067" s="59"/>
      <c r="Y1067" s="59"/>
      <c r="Z1067" s="59"/>
    </row>
    <row r="1068" ht="22.5" customHeight="1">
      <c r="A1068" s="56" t="s">
        <v>2151</v>
      </c>
      <c r="B1068" s="56" t="s">
        <v>2152</v>
      </c>
      <c r="C1068" s="56" t="s">
        <v>8</v>
      </c>
      <c r="D1068" s="61">
        <f>VLOOKUP(C1068,Product_Pricing!$A$1:$C$4,3,FALSE)</f>
        <v>600</v>
      </c>
      <c r="E1068" s="56" t="str">
        <f>VLOOKUP(A1068,CustomerLifestyle_Survey!$B$1:$G$1067,2,FALSE)</f>
        <v>Low Risk</v>
      </c>
      <c r="F1068" s="56" t="str">
        <f>VLOOKUP($A1068,CustomerLifestyle_Survey!$B$1:$G$1067,F$1,FALSE)</f>
        <v>30 - 60</v>
      </c>
      <c r="G1068" s="56">
        <f>VLOOKUP($A1068,CustomerLifestyle_Survey!$B$1:$G$1067,G$1,FALSE)</f>
        <v>0</v>
      </c>
      <c r="H1068" s="56">
        <f>VLOOKUP($A1068,CustomerLifestyle_Survey!$B$1:$G$1067,H$1,FALSE)</f>
        <v>1</v>
      </c>
      <c r="I1068" s="56">
        <f>VLOOKUP($A1068,CustomerLifestyle_Survey!$B$1:$G$1067,I$1,FALSE)</f>
        <v>0</v>
      </c>
      <c r="J1068" s="59"/>
      <c r="K1068" s="59"/>
      <c r="L1068" s="59"/>
      <c r="M1068" s="59"/>
      <c r="N1068" s="59"/>
      <c r="O1068" s="59"/>
      <c r="P1068" s="59"/>
      <c r="Q1068" s="59"/>
      <c r="R1068" s="59"/>
      <c r="S1068" s="59"/>
      <c r="T1068" s="59"/>
      <c r="U1068" s="59"/>
      <c r="V1068" s="59"/>
      <c r="W1068" s="59"/>
      <c r="X1068" s="59"/>
      <c r="Y1068" s="59"/>
      <c r="Z1068" s="59"/>
    </row>
  </sheetData>
  <autoFilter ref="$A$2:$Z$1068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2" width="21.89"/>
  </cols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65" t="s">
        <v>2162</v>
      </c>
      <c r="B1" s="60" t="s">
        <v>13</v>
      </c>
      <c r="C1" s="60" t="s">
        <v>16</v>
      </c>
      <c r="D1" s="60" t="s">
        <v>17</v>
      </c>
      <c r="E1" s="60" t="s">
        <v>18</v>
      </c>
      <c r="F1" s="60" t="s">
        <v>19</v>
      </c>
      <c r="G1" s="60" t="s">
        <v>20</v>
      </c>
    </row>
    <row r="2">
      <c r="A2" s="65" t="s">
        <v>2163</v>
      </c>
      <c r="B2" s="60" t="s">
        <v>37</v>
      </c>
      <c r="C2" s="60" t="s">
        <v>7</v>
      </c>
      <c r="D2" s="60" t="s">
        <v>2154</v>
      </c>
      <c r="E2" s="60">
        <v>1.0</v>
      </c>
      <c r="F2" s="60">
        <v>1.0</v>
      </c>
      <c r="G2" s="60">
        <v>1.0</v>
      </c>
    </row>
    <row r="3">
      <c r="A3" s="65" t="s">
        <v>2163</v>
      </c>
      <c r="B3" s="60" t="s">
        <v>217</v>
      </c>
      <c r="C3" s="60" t="s">
        <v>5</v>
      </c>
      <c r="D3" s="60" t="s">
        <v>2154</v>
      </c>
      <c r="E3" s="60">
        <v>0.0</v>
      </c>
      <c r="F3" s="60">
        <v>1.0</v>
      </c>
      <c r="G3" s="60">
        <v>0.0</v>
      </c>
    </row>
    <row r="4">
      <c r="A4" s="65" t="s">
        <v>2163</v>
      </c>
      <c r="B4" s="60" t="s">
        <v>2017</v>
      </c>
      <c r="C4" s="60" t="s">
        <v>5</v>
      </c>
      <c r="D4" s="60" t="s">
        <v>2154</v>
      </c>
      <c r="E4" s="60">
        <v>0.0</v>
      </c>
      <c r="F4" s="60">
        <v>1.0</v>
      </c>
      <c r="G4" s="60">
        <v>0.0</v>
      </c>
    </row>
    <row r="5">
      <c r="A5" s="65" t="s">
        <v>2163</v>
      </c>
      <c r="B5" s="60" t="s">
        <v>2015</v>
      </c>
      <c r="C5" s="60" t="s">
        <v>5</v>
      </c>
      <c r="D5" s="60" t="s">
        <v>2154</v>
      </c>
      <c r="E5" s="60">
        <v>0.0</v>
      </c>
      <c r="F5" s="60">
        <v>1.0</v>
      </c>
      <c r="G5" s="60">
        <v>0.0</v>
      </c>
    </row>
    <row r="6">
      <c r="A6" s="65" t="s">
        <v>2163</v>
      </c>
      <c r="B6" s="60" t="s">
        <v>2013</v>
      </c>
      <c r="C6" s="60" t="s">
        <v>5</v>
      </c>
      <c r="D6" s="60" t="s">
        <v>2154</v>
      </c>
      <c r="E6" s="60">
        <v>0.0</v>
      </c>
      <c r="F6" s="60">
        <v>1.0</v>
      </c>
      <c r="G6" s="60">
        <v>0.0</v>
      </c>
    </row>
    <row r="7">
      <c r="A7" s="65" t="s">
        <v>2163</v>
      </c>
      <c r="B7" s="60" t="s">
        <v>2011</v>
      </c>
      <c r="C7" s="60" t="s">
        <v>5</v>
      </c>
      <c r="D7" s="60" t="s">
        <v>2154</v>
      </c>
      <c r="E7" s="60">
        <v>0.0</v>
      </c>
      <c r="F7" s="60">
        <v>1.0</v>
      </c>
      <c r="G7" s="60">
        <v>0.0</v>
      </c>
    </row>
    <row r="8">
      <c r="A8" s="65" t="s">
        <v>2163</v>
      </c>
      <c r="B8" s="60" t="s">
        <v>2009</v>
      </c>
      <c r="C8" s="60" t="s">
        <v>5</v>
      </c>
      <c r="D8" s="60" t="s">
        <v>2154</v>
      </c>
      <c r="E8" s="60">
        <v>0.0</v>
      </c>
      <c r="F8" s="60">
        <v>1.0</v>
      </c>
      <c r="G8" s="60">
        <v>0.0</v>
      </c>
    </row>
    <row r="9">
      <c r="A9" s="65" t="s">
        <v>2163</v>
      </c>
      <c r="B9" s="60" t="s">
        <v>2007</v>
      </c>
      <c r="C9" s="60" t="s">
        <v>5</v>
      </c>
      <c r="D9" s="60" t="s">
        <v>2154</v>
      </c>
      <c r="E9" s="60">
        <v>0.0</v>
      </c>
      <c r="F9" s="60">
        <v>1.0</v>
      </c>
      <c r="G9" s="60">
        <v>0.0</v>
      </c>
    </row>
    <row r="10">
      <c r="A10" s="65" t="s">
        <v>2163</v>
      </c>
      <c r="B10" s="60" t="s">
        <v>2005</v>
      </c>
      <c r="C10" s="60" t="s">
        <v>5</v>
      </c>
      <c r="D10" s="60" t="s">
        <v>2154</v>
      </c>
      <c r="E10" s="60">
        <v>0.0</v>
      </c>
      <c r="F10" s="60">
        <v>1.0</v>
      </c>
      <c r="G10" s="60">
        <v>0.0</v>
      </c>
    </row>
    <row r="11">
      <c r="A11" s="65" t="s">
        <v>2163</v>
      </c>
      <c r="B11" s="60" t="s">
        <v>2003</v>
      </c>
      <c r="C11" s="60" t="s">
        <v>5</v>
      </c>
      <c r="D11" s="60" t="s">
        <v>2154</v>
      </c>
      <c r="E11" s="60">
        <v>0.0</v>
      </c>
      <c r="F11" s="60">
        <v>1.0</v>
      </c>
      <c r="G11" s="60">
        <v>0.0</v>
      </c>
    </row>
    <row r="12">
      <c r="A12" s="65" t="s">
        <v>2163</v>
      </c>
      <c r="B12" s="60" t="s">
        <v>2001</v>
      </c>
      <c r="C12" s="60" t="s">
        <v>5</v>
      </c>
      <c r="D12" s="60" t="s">
        <v>2154</v>
      </c>
      <c r="E12" s="60">
        <v>0.0</v>
      </c>
      <c r="F12" s="60">
        <v>1.0</v>
      </c>
      <c r="G12" s="60">
        <v>0.0</v>
      </c>
    </row>
    <row r="13">
      <c r="A13" s="65" t="s">
        <v>2163</v>
      </c>
      <c r="B13" s="60" t="s">
        <v>1999</v>
      </c>
      <c r="C13" s="60" t="s">
        <v>5</v>
      </c>
      <c r="D13" s="60" t="s">
        <v>2154</v>
      </c>
      <c r="E13" s="60">
        <v>0.0</v>
      </c>
      <c r="F13" s="60">
        <v>1.0</v>
      </c>
      <c r="G13" s="60">
        <v>0.0</v>
      </c>
    </row>
    <row r="14">
      <c r="A14" s="65" t="s">
        <v>2163</v>
      </c>
      <c r="B14" s="60" t="s">
        <v>215</v>
      </c>
      <c r="C14" s="60" t="s">
        <v>5</v>
      </c>
      <c r="D14" s="60" t="s">
        <v>2154</v>
      </c>
      <c r="E14" s="60">
        <v>0.0</v>
      </c>
      <c r="F14" s="60">
        <v>1.0</v>
      </c>
      <c r="G14" s="60">
        <v>0.0</v>
      </c>
    </row>
    <row r="15">
      <c r="A15" s="65" t="s">
        <v>2163</v>
      </c>
      <c r="B15" s="60" t="s">
        <v>1997</v>
      </c>
      <c r="C15" s="60" t="s">
        <v>5</v>
      </c>
      <c r="D15" s="60" t="s">
        <v>2154</v>
      </c>
      <c r="E15" s="60">
        <v>0.0</v>
      </c>
      <c r="F15" s="60">
        <v>1.0</v>
      </c>
      <c r="G15" s="60">
        <v>0.0</v>
      </c>
    </row>
    <row r="16">
      <c r="A16" s="65" t="s">
        <v>2163</v>
      </c>
      <c r="B16" s="60" t="s">
        <v>1995</v>
      </c>
      <c r="C16" s="60" t="s">
        <v>5</v>
      </c>
      <c r="D16" s="60" t="s">
        <v>2154</v>
      </c>
      <c r="E16" s="60">
        <v>0.0</v>
      </c>
      <c r="F16" s="60">
        <v>1.0</v>
      </c>
      <c r="G16" s="60">
        <v>0.0</v>
      </c>
    </row>
    <row r="17">
      <c r="A17" s="65" t="s">
        <v>2163</v>
      </c>
      <c r="B17" s="60" t="s">
        <v>1993</v>
      </c>
      <c r="C17" s="60" t="s">
        <v>5</v>
      </c>
      <c r="D17" s="60" t="s">
        <v>2154</v>
      </c>
      <c r="E17" s="60">
        <v>0.0</v>
      </c>
      <c r="F17" s="60">
        <v>1.0</v>
      </c>
      <c r="G17" s="60">
        <v>0.0</v>
      </c>
    </row>
    <row r="18">
      <c r="A18" s="65" t="s">
        <v>2163</v>
      </c>
      <c r="B18" s="60" t="s">
        <v>1991</v>
      </c>
      <c r="C18" s="60" t="s">
        <v>5</v>
      </c>
      <c r="D18" s="60" t="s">
        <v>2154</v>
      </c>
      <c r="E18" s="60">
        <v>0.0</v>
      </c>
      <c r="F18" s="60">
        <v>1.0</v>
      </c>
      <c r="G18" s="60">
        <v>0.0</v>
      </c>
    </row>
    <row r="19">
      <c r="A19" s="65" t="s">
        <v>2163</v>
      </c>
      <c r="B19" s="60" t="s">
        <v>1989</v>
      </c>
      <c r="C19" s="60" t="s">
        <v>5</v>
      </c>
      <c r="D19" s="60" t="s">
        <v>2154</v>
      </c>
      <c r="E19" s="60">
        <v>0.0</v>
      </c>
      <c r="F19" s="60">
        <v>1.0</v>
      </c>
      <c r="G19" s="60">
        <v>0.0</v>
      </c>
    </row>
    <row r="20">
      <c r="A20" s="65" t="s">
        <v>2163</v>
      </c>
      <c r="B20" s="60" t="s">
        <v>1987</v>
      </c>
      <c r="C20" s="60" t="s">
        <v>5</v>
      </c>
      <c r="D20" s="60" t="s">
        <v>2154</v>
      </c>
      <c r="E20" s="60">
        <v>0.0</v>
      </c>
      <c r="F20" s="60">
        <v>1.0</v>
      </c>
      <c r="G20" s="60">
        <v>0.0</v>
      </c>
    </row>
    <row r="21">
      <c r="A21" s="65" t="s">
        <v>2163</v>
      </c>
      <c r="B21" s="60" t="s">
        <v>1985</v>
      </c>
      <c r="C21" s="60" t="s">
        <v>5</v>
      </c>
      <c r="D21" s="60" t="s">
        <v>2154</v>
      </c>
      <c r="E21" s="60">
        <v>0.0</v>
      </c>
      <c r="F21" s="60">
        <v>1.0</v>
      </c>
      <c r="G21" s="60">
        <v>0.0</v>
      </c>
    </row>
    <row r="22">
      <c r="A22" s="65" t="s">
        <v>2163</v>
      </c>
      <c r="B22" s="60" t="s">
        <v>1983</v>
      </c>
      <c r="C22" s="60" t="s">
        <v>5</v>
      </c>
      <c r="D22" s="60" t="s">
        <v>2154</v>
      </c>
      <c r="E22" s="60">
        <v>0.0</v>
      </c>
      <c r="F22" s="60">
        <v>1.0</v>
      </c>
      <c r="G22" s="60">
        <v>0.0</v>
      </c>
    </row>
    <row r="23">
      <c r="A23" s="65" t="s">
        <v>2163</v>
      </c>
      <c r="B23" s="60" t="s">
        <v>1981</v>
      </c>
      <c r="C23" s="60" t="s">
        <v>5</v>
      </c>
      <c r="D23" s="60" t="s">
        <v>2154</v>
      </c>
      <c r="E23" s="60">
        <v>0.0</v>
      </c>
      <c r="F23" s="60">
        <v>1.0</v>
      </c>
      <c r="G23" s="60">
        <v>0.0</v>
      </c>
    </row>
    <row r="24">
      <c r="A24" s="65" t="s">
        <v>2163</v>
      </c>
      <c r="B24" s="60" t="s">
        <v>1979</v>
      </c>
      <c r="C24" s="60" t="s">
        <v>5</v>
      </c>
      <c r="D24" s="60" t="s">
        <v>2154</v>
      </c>
      <c r="E24" s="60">
        <v>0.0</v>
      </c>
      <c r="F24" s="60">
        <v>1.0</v>
      </c>
      <c r="G24" s="60">
        <v>0.0</v>
      </c>
    </row>
    <row r="25">
      <c r="A25" s="65" t="s">
        <v>2163</v>
      </c>
      <c r="B25" s="60" t="s">
        <v>213</v>
      </c>
      <c r="C25" s="60" t="s">
        <v>5</v>
      </c>
      <c r="D25" s="60" t="s">
        <v>2154</v>
      </c>
      <c r="E25" s="60">
        <v>0.0</v>
      </c>
      <c r="F25" s="60">
        <v>1.0</v>
      </c>
      <c r="G25" s="60">
        <v>0.0</v>
      </c>
    </row>
    <row r="26">
      <c r="A26" s="65" t="s">
        <v>2163</v>
      </c>
      <c r="B26" s="60" t="s">
        <v>1977</v>
      </c>
      <c r="C26" s="60" t="s">
        <v>5</v>
      </c>
      <c r="D26" s="60" t="s">
        <v>2154</v>
      </c>
      <c r="E26" s="60">
        <v>0.0</v>
      </c>
      <c r="F26" s="60">
        <v>1.0</v>
      </c>
      <c r="G26" s="60">
        <v>0.0</v>
      </c>
    </row>
    <row r="27">
      <c r="A27" s="65" t="s">
        <v>2163</v>
      </c>
      <c r="B27" s="60" t="s">
        <v>1975</v>
      </c>
      <c r="C27" s="60" t="s">
        <v>5</v>
      </c>
      <c r="D27" s="60" t="s">
        <v>2154</v>
      </c>
      <c r="E27" s="60">
        <v>0.0</v>
      </c>
      <c r="F27" s="60">
        <v>1.0</v>
      </c>
      <c r="G27" s="60">
        <v>0.0</v>
      </c>
    </row>
    <row r="28">
      <c r="A28" s="65" t="s">
        <v>2163</v>
      </c>
      <c r="B28" s="60" t="s">
        <v>1973</v>
      </c>
      <c r="C28" s="60" t="s">
        <v>5</v>
      </c>
      <c r="D28" s="60" t="s">
        <v>2154</v>
      </c>
      <c r="E28" s="60">
        <v>0.0</v>
      </c>
      <c r="F28" s="60">
        <v>1.0</v>
      </c>
      <c r="G28" s="60">
        <v>0.0</v>
      </c>
    </row>
    <row r="29">
      <c r="A29" s="65" t="s">
        <v>2163</v>
      </c>
      <c r="B29" s="60" t="s">
        <v>1971</v>
      </c>
      <c r="C29" s="60" t="s">
        <v>5</v>
      </c>
      <c r="D29" s="60" t="s">
        <v>2154</v>
      </c>
      <c r="E29" s="60">
        <v>0.0</v>
      </c>
      <c r="F29" s="60">
        <v>1.0</v>
      </c>
      <c r="G29" s="60">
        <v>0.0</v>
      </c>
    </row>
    <row r="30">
      <c r="A30" s="65" t="s">
        <v>2163</v>
      </c>
      <c r="B30" s="60" t="s">
        <v>1969</v>
      </c>
      <c r="C30" s="60" t="s">
        <v>5</v>
      </c>
      <c r="D30" s="60" t="s">
        <v>2154</v>
      </c>
      <c r="E30" s="60">
        <v>0.0</v>
      </c>
      <c r="F30" s="60">
        <v>1.0</v>
      </c>
      <c r="G30" s="60">
        <v>0.0</v>
      </c>
    </row>
    <row r="31">
      <c r="A31" s="65" t="s">
        <v>2163</v>
      </c>
      <c r="B31" s="60" t="s">
        <v>1967</v>
      </c>
      <c r="C31" s="60" t="s">
        <v>5</v>
      </c>
      <c r="D31" s="60" t="s">
        <v>2154</v>
      </c>
      <c r="E31" s="60">
        <v>0.0</v>
      </c>
      <c r="F31" s="60">
        <v>1.0</v>
      </c>
      <c r="G31" s="60">
        <v>0.0</v>
      </c>
    </row>
    <row r="32">
      <c r="A32" s="65" t="s">
        <v>2163</v>
      </c>
      <c r="B32" s="60" t="s">
        <v>1965</v>
      </c>
      <c r="C32" s="60" t="s">
        <v>5</v>
      </c>
      <c r="D32" s="60" t="s">
        <v>2154</v>
      </c>
      <c r="E32" s="60">
        <v>0.0</v>
      </c>
      <c r="F32" s="60">
        <v>1.0</v>
      </c>
      <c r="G32" s="60">
        <v>0.0</v>
      </c>
    </row>
    <row r="33">
      <c r="A33" s="65" t="s">
        <v>2163</v>
      </c>
      <c r="B33" s="60" t="s">
        <v>1963</v>
      </c>
      <c r="C33" s="60" t="s">
        <v>5</v>
      </c>
      <c r="D33" s="60" t="s">
        <v>2154</v>
      </c>
      <c r="E33" s="60">
        <v>0.0</v>
      </c>
      <c r="F33" s="60">
        <v>1.0</v>
      </c>
      <c r="G33" s="60">
        <v>0.0</v>
      </c>
    </row>
    <row r="34">
      <c r="A34" s="65" t="s">
        <v>2163</v>
      </c>
      <c r="B34" s="60" t="s">
        <v>1961</v>
      </c>
      <c r="C34" s="60" t="s">
        <v>5</v>
      </c>
      <c r="D34" s="60" t="s">
        <v>2154</v>
      </c>
      <c r="E34" s="60">
        <v>0.0</v>
      </c>
      <c r="F34" s="60">
        <v>1.0</v>
      </c>
      <c r="G34" s="60">
        <v>0.0</v>
      </c>
    </row>
    <row r="35">
      <c r="A35" s="65" t="s">
        <v>2163</v>
      </c>
      <c r="B35" s="60" t="s">
        <v>1959</v>
      </c>
      <c r="C35" s="60" t="s">
        <v>5</v>
      </c>
      <c r="D35" s="60" t="s">
        <v>2154</v>
      </c>
      <c r="E35" s="60">
        <v>0.0</v>
      </c>
      <c r="F35" s="60">
        <v>1.0</v>
      </c>
      <c r="G35" s="60">
        <v>0.0</v>
      </c>
    </row>
    <row r="36">
      <c r="A36" s="65" t="s">
        <v>2163</v>
      </c>
      <c r="B36" s="60" t="s">
        <v>211</v>
      </c>
      <c r="C36" s="60" t="s">
        <v>5</v>
      </c>
      <c r="D36" s="60" t="s">
        <v>2154</v>
      </c>
      <c r="E36" s="60">
        <v>0.0</v>
      </c>
      <c r="F36" s="60">
        <v>1.0</v>
      </c>
      <c r="G36" s="60">
        <v>0.0</v>
      </c>
    </row>
    <row r="37">
      <c r="A37" s="65" t="s">
        <v>2163</v>
      </c>
      <c r="B37" s="60" t="s">
        <v>1957</v>
      </c>
      <c r="C37" s="60" t="s">
        <v>5</v>
      </c>
      <c r="D37" s="60" t="s">
        <v>2154</v>
      </c>
      <c r="E37" s="60">
        <v>0.0</v>
      </c>
      <c r="F37" s="60">
        <v>1.0</v>
      </c>
      <c r="G37" s="60">
        <v>0.0</v>
      </c>
    </row>
    <row r="38">
      <c r="A38" s="65" t="s">
        <v>2163</v>
      </c>
      <c r="B38" s="60" t="s">
        <v>1955</v>
      </c>
      <c r="C38" s="60" t="s">
        <v>5</v>
      </c>
      <c r="D38" s="60" t="s">
        <v>2154</v>
      </c>
      <c r="E38" s="60">
        <v>0.0</v>
      </c>
      <c r="F38" s="60">
        <v>1.0</v>
      </c>
      <c r="G38" s="60">
        <v>0.0</v>
      </c>
    </row>
    <row r="39">
      <c r="A39" s="65" t="s">
        <v>2163</v>
      </c>
      <c r="B39" s="60" t="s">
        <v>1953</v>
      </c>
      <c r="C39" s="60" t="s">
        <v>5</v>
      </c>
      <c r="D39" s="60" t="s">
        <v>2154</v>
      </c>
      <c r="E39" s="60">
        <v>0.0</v>
      </c>
      <c r="F39" s="60">
        <v>1.0</v>
      </c>
      <c r="G39" s="60">
        <v>0.0</v>
      </c>
    </row>
    <row r="40">
      <c r="A40" s="65" t="s">
        <v>2163</v>
      </c>
      <c r="B40" s="60" t="s">
        <v>1951</v>
      </c>
      <c r="C40" s="60" t="s">
        <v>5</v>
      </c>
      <c r="D40" s="60" t="s">
        <v>2154</v>
      </c>
      <c r="E40" s="60">
        <v>0.0</v>
      </c>
      <c r="F40" s="60">
        <v>1.0</v>
      </c>
      <c r="G40" s="60">
        <v>0.0</v>
      </c>
    </row>
    <row r="41">
      <c r="A41" s="65" t="s">
        <v>2163</v>
      </c>
      <c r="B41" s="60" t="s">
        <v>1949</v>
      </c>
      <c r="C41" s="60" t="s">
        <v>5</v>
      </c>
      <c r="D41" s="60" t="s">
        <v>2154</v>
      </c>
      <c r="E41" s="60">
        <v>0.0</v>
      </c>
      <c r="F41" s="60">
        <v>1.0</v>
      </c>
      <c r="G41" s="60">
        <v>0.0</v>
      </c>
    </row>
    <row r="42">
      <c r="A42" s="65" t="s">
        <v>2163</v>
      </c>
      <c r="B42" s="60" t="s">
        <v>1947</v>
      </c>
      <c r="C42" s="60" t="s">
        <v>5</v>
      </c>
      <c r="D42" s="60" t="s">
        <v>2154</v>
      </c>
      <c r="E42" s="60">
        <v>0.0</v>
      </c>
      <c r="F42" s="60">
        <v>1.0</v>
      </c>
      <c r="G42" s="60">
        <v>0.0</v>
      </c>
    </row>
    <row r="43">
      <c r="A43" s="65" t="s">
        <v>2163</v>
      </c>
      <c r="B43" s="60" t="s">
        <v>1945</v>
      </c>
      <c r="C43" s="60" t="s">
        <v>5</v>
      </c>
      <c r="D43" s="60" t="s">
        <v>2154</v>
      </c>
      <c r="E43" s="60">
        <v>0.0</v>
      </c>
      <c r="F43" s="60">
        <v>1.0</v>
      </c>
      <c r="G43" s="60">
        <v>0.0</v>
      </c>
    </row>
    <row r="44">
      <c r="A44" s="65" t="s">
        <v>2163</v>
      </c>
      <c r="B44" s="60" t="s">
        <v>1943</v>
      </c>
      <c r="C44" s="60" t="s">
        <v>5</v>
      </c>
      <c r="D44" s="60" t="s">
        <v>2154</v>
      </c>
      <c r="E44" s="60">
        <v>0.0</v>
      </c>
      <c r="F44" s="60">
        <v>1.0</v>
      </c>
      <c r="G44" s="60">
        <v>0.0</v>
      </c>
    </row>
    <row r="45">
      <c r="A45" s="65" t="s">
        <v>2163</v>
      </c>
      <c r="B45" s="60" t="s">
        <v>1941</v>
      </c>
      <c r="C45" s="60" t="s">
        <v>5</v>
      </c>
      <c r="D45" s="60" t="s">
        <v>2154</v>
      </c>
      <c r="E45" s="60">
        <v>0.0</v>
      </c>
      <c r="F45" s="60">
        <v>1.0</v>
      </c>
      <c r="G45" s="60">
        <v>0.0</v>
      </c>
    </row>
    <row r="46">
      <c r="A46" s="65" t="s">
        <v>2163</v>
      </c>
      <c r="B46" s="60" t="s">
        <v>1939</v>
      </c>
      <c r="C46" s="60" t="s">
        <v>5</v>
      </c>
      <c r="D46" s="60" t="s">
        <v>2154</v>
      </c>
      <c r="E46" s="60">
        <v>0.0</v>
      </c>
      <c r="F46" s="60">
        <v>1.0</v>
      </c>
      <c r="G46" s="60">
        <v>0.0</v>
      </c>
    </row>
    <row r="47">
      <c r="A47" s="65" t="s">
        <v>2163</v>
      </c>
      <c r="B47" s="60" t="s">
        <v>209</v>
      </c>
      <c r="C47" s="60" t="s">
        <v>5</v>
      </c>
      <c r="D47" s="60" t="s">
        <v>2154</v>
      </c>
      <c r="E47" s="60">
        <v>0.0</v>
      </c>
      <c r="F47" s="60">
        <v>1.0</v>
      </c>
      <c r="G47" s="60">
        <v>0.0</v>
      </c>
    </row>
    <row r="48">
      <c r="A48" s="65" t="s">
        <v>2163</v>
      </c>
      <c r="B48" s="60" t="s">
        <v>1937</v>
      </c>
      <c r="C48" s="60" t="s">
        <v>5</v>
      </c>
      <c r="D48" s="60" t="s">
        <v>2154</v>
      </c>
      <c r="E48" s="60">
        <v>0.0</v>
      </c>
      <c r="F48" s="60">
        <v>1.0</v>
      </c>
      <c r="G48" s="60">
        <v>0.0</v>
      </c>
    </row>
    <row r="49">
      <c r="A49" s="65" t="s">
        <v>2163</v>
      </c>
      <c r="B49" s="60" t="s">
        <v>1935</v>
      </c>
      <c r="C49" s="60" t="s">
        <v>5</v>
      </c>
      <c r="D49" s="60" t="s">
        <v>2154</v>
      </c>
      <c r="E49" s="60">
        <v>0.0</v>
      </c>
      <c r="F49" s="60">
        <v>1.0</v>
      </c>
      <c r="G49" s="60">
        <v>0.0</v>
      </c>
    </row>
    <row r="50">
      <c r="A50" s="65" t="s">
        <v>2163</v>
      </c>
      <c r="B50" s="60" t="s">
        <v>1933</v>
      </c>
      <c r="C50" s="60" t="s">
        <v>5</v>
      </c>
      <c r="D50" s="60" t="s">
        <v>2154</v>
      </c>
      <c r="E50" s="60">
        <v>0.0</v>
      </c>
      <c r="F50" s="60">
        <v>1.0</v>
      </c>
      <c r="G50" s="60">
        <v>0.0</v>
      </c>
    </row>
    <row r="51">
      <c r="A51" s="65" t="s">
        <v>2163</v>
      </c>
      <c r="B51" s="60" t="s">
        <v>1931</v>
      </c>
      <c r="C51" s="60" t="s">
        <v>5</v>
      </c>
      <c r="D51" s="60" t="s">
        <v>2154</v>
      </c>
      <c r="E51" s="60">
        <v>0.0</v>
      </c>
      <c r="F51" s="60">
        <v>1.0</v>
      </c>
      <c r="G51" s="60">
        <v>0.0</v>
      </c>
    </row>
    <row r="52">
      <c r="A52" s="65" t="s">
        <v>2163</v>
      </c>
      <c r="B52" s="60" t="s">
        <v>1929</v>
      </c>
      <c r="C52" s="60" t="s">
        <v>5</v>
      </c>
      <c r="D52" s="60" t="s">
        <v>2154</v>
      </c>
      <c r="E52" s="60">
        <v>0.0</v>
      </c>
      <c r="F52" s="60">
        <v>1.0</v>
      </c>
      <c r="G52" s="60">
        <v>0.0</v>
      </c>
    </row>
    <row r="53">
      <c r="A53" s="65" t="s">
        <v>2163</v>
      </c>
      <c r="B53" s="60" t="s">
        <v>1927</v>
      </c>
      <c r="C53" s="60" t="s">
        <v>5</v>
      </c>
      <c r="D53" s="60" t="s">
        <v>2154</v>
      </c>
      <c r="E53" s="60">
        <v>0.0</v>
      </c>
      <c r="F53" s="60">
        <v>1.0</v>
      </c>
      <c r="G53" s="60">
        <v>0.0</v>
      </c>
    </row>
    <row r="54">
      <c r="A54" s="65" t="s">
        <v>2163</v>
      </c>
      <c r="B54" s="60" t="s">
        <v>1925</v>
      </c>
      <c r="C54" s="60" t="s">
        <v>5</v>
      </c>
      <c r="D54" s="60" t="s">
        <v>2156</v>
      </c>
      <c r="E54" s="60">
        <v>0.0</v>
      </c>
      <c r="F54" s="60">
        <v>1.0</v>
      </c>
      <c r="G54" s="60">
        <v>0.0</v>
      </c>
    </row>
    <row r="55">
      <c r="A55" s="65" t="s">
        <v>2163</v>
      </c>
      <c r="B55" s="60" t="s">
        <v>1923</v>
      </c>
      <c r="C55" s="60" t="s">
        <v>5</v>
      </c>
      <c r="D55" s="60" t="s">
        <v>2156</v>
      </c>
      <c r="E55" s="60">
        <v>0.0</v>
      </c>
      <c r="F55" s="60">
        <v>1.0</v>
      </c>
      <c r="G55" s="60">
        <v>0.0</v>
      </c>
    </row>
    <row r="56">
      <c r="A56" s="65" t="s">
        <v>2163</v>
      </c>
      <c r="B56" s="60" t="s">
        <v>1921</v>
      </c>
      <c r="C56" s="60" t="s">
        <v>5</v>
      </c>
      <c r="D56" s="60" t="s">
        <v>2156</v>
      </c>
      <c r="E56" s="60">
        <v>0.0</v>
      </c>
      <c r="F56" s="60">
        <v>1.0</v>
      </c>
      <c r="G56" s="60">
        <v>0.0</v>
      </c>
    </row>
    <row r="57">
      <c r="A57" s="65" t="s">
        <v>2163</v>
      </c>
      <c r="B57" s="60" t="s">
        <v>1919</v>
      </c>
      <c r="C57" s="60" t="s">
        <v>5</v>
      </c>
      <c r="D57" s="60" t="s">
        <v>2156</v>
      </c>
      <c r="E57" s="60">
        <v>0.0</v>
      </c>
      <c r="F57" s="60">
        <v>1.0</v>
      </c>
      <c r="G57" s="60">
        <v>0.0</v>
      </c>
    </row>
    <row r="58">
      <c r="A58" s="65" t="s">
        <v>2163</v>
      </c>
      <c r="B58" s="60" t="s">
        <v>207</v>
      </c>
      <c r="C58" s="60" t="s">
        <v>5</v>
      </c>
      <c r="D58" s="60" t="s">
        <v>2154</v>
      </c>
      <c r="E58" s="60">
        <v>0.0</v>
      </c>
      <c r="F58" s="60">
        <v>1.0</v>
      </c>
      <c r="G58" s="60">
        <v>0.0</v>
      </c>
    </row>
    <row r="59">
      <c r="A59" s="65" t="s">
        <v>2163</v>
      </c>
      <c r="B59" s="60" t="s">
        <v>1917</v>
      </c>
      <c r="C59" s="60" t="s">
        <v>5</v>
      </c>
      <c r="D59" s="60" t="s">
        <v>2156</v>
      </c>
      <c r="E59" s="60">
        <v>0.0</v>
      </c>
      <c r="F59" s="60">
        <v>1.0</v>
      </c>
      <c r="G59" s="60">
        <v>0.0</v>
      </c>
    </row>
    <row r="60">
      <c r="A60" s="65" t="s">
        <v>2163</v>
      </c>
      <c r="B60" s="60" t="s">
        <v>1915</v>
      </c>
      <c r="C60" s="60" t="s">
        <v>5</v>
      </c>
      <c r="D60" s="60" t="s">
        <v>2156</v>
      </c>
      <c r="E60" s="60">
        <v>0.0</v>
      </c>
      <c r="F60" s="60">
        <v>1.0</v>
      </c>
      <c r="G60" s="60">
        <v>0.0</v>
      </c>
    </row>
    <row r="61">
      <c r="A61" s="65" t="s">
        <v>2163</v>
      </c>
      <c r="B61" s="60" t="s">
        <v>1913</v>
      </c>
      <c r="C61" s="60" t="s">
        <v>5</v>
      </c>
      <c r="D61" s="60" t="s">
        <v>2156</v>
      </c>
      <c r="E61" s="60">
        <v>0.0</v>
      </c>
      <c r="F61" s="60">
        <v>1.0</v>
      </c>
      <c r="G61" s="60">
        <v>0.0</v>
      </c>
    </row>
    <row r="62">
      <c r="A62" s="65" t="s">
        <v>2163</v>
      </c>
      <c r="B62" s="60" t="s">
        <v>1911</v>
      </c>
      <c r="C62" s="60" t="s">
        <v>5</v>
      </c>
      <c r="D62" s="60" t="s">
        <v>2156</v>
      </c>
      <c r="E62" s="60">
        <v>0.0</v>
      </c>
      <c r="F62" s="60">
        <v>1.0</v>
      </c>
      <c r="G62" s="60">
        <v>0.0</v>
      </c>
    </row>
    <row r="63">
      <c r="A63" s="65" t="s">
        <v>2163</v>
      </c>
      <c r="B63" s="60" t="s">
        <v>1909</v>
      </c>
      <c r="C63" s="60" t="s">
        <v>5</v>
      </c>
      <c r="D63" s="60" t="s">
        <v>2156</v>
      </c>
      <c r="E63" s="60">
        <v>0.0</v>
      </c>
      <c r="F63" s="60">
        <v>1.0</v>
      </c>
      <c r="G63" s="60">
        <v>0.0</v>
      </c>
    </row>
    <row r="64">
      <c r="A64" s="65" t="s">
        <v>2163</v>
      </c>
      <c r="B64" s="60" t="s">
        <v>1907</v>
      </c>
      <c r="C64" s="60" t="s">
        <v>5</v>
      </c>
      <c r="D64" s="60" t="s">
        <v>2156</v>
      </c>
      <c r="E64" s="60">
        <v>0.0</v>
      </c>
      <c r="F64" s="60">
        <v>1.0</v>
      </c>
      <c r="G64" s="60">
        <v>0.0</v>
      </c>
    </row>
    <row r="65">
      <c r="A65" s="65" t="s">
        <v>2163</v>
      </c>
      <c r="B65" s="60" t="s">
        <v>1905</v>
      </c>
      <c r="C65" s="60" t="s">
        <v>5</v>
      </c>
      <c r="D65" s="60" t="s">
        <v>2156</v>
      </c>
      <c r="E65" s="60">
        <v>0.0</v>
      </c>
      <c r="F65" s="60">
        <v>1.0</v>
      </c>
      <c r="G65" s="60">
        <v>0.0</v>
      </c>
    </row>
    <row r="66">
      <c r="A66" s="65" t="s">
        <v>2163</v>
      </c>
      <c r="B66" s="60" t="s">
        <v>1903</v>
      </c>
      <c r="C66" s="60" t="s">
        <v>5</v>
      </c>
      <c r="D66" s="60" t="s">
        <v>2156</v>
      </c>
      <c r="E66" s="60">
        <v>0.0</v>
      </c>
      <c r="F66" s="60">
        <v>1.0</v>
      </c>
      <c r="G66" s="60">
        <v>0.0</v>
      </c>
    </row>
    <row r="67">
      <c r="A67" s="65" t="s">
        <v>2163</v>
      </c>
      <c r="B67" s="60" t="s">
        <v>1901</v>
      </c>
      <c r="C67" s="60" t="s">
        <v>5</v>
      </c>
      <c r="D67" s="60" t="s">
        <v>2156</v>
      </c>
      <c r="E67" s="60">
        <v>0.0</v>
      </c>
      <c r="F67" s="60">
        <v>1.0</v>
      </c>
      <c r="G67" s="60">
        <v>0.0</v>
      </c>
    </row>
    <row r="68">
      <c r="A68" s="65" t="s">
        <v>2163</v>
      </c>
      <c r="B68" s="60" t="s">
        <v>1899</v>
      </c>
      <c r="C68" s="60" t="s">
        <v>5</v>
      </c>
      <c r="D68" s="60" t="s">
        <v>2156</v>
      </c>
      <c r="E68" s="60">
        <v>0.0</v>
      </c>
      <c r="F68" s="60">
        <v>1.0</v>
      </c>
      <c r="G68" s="60">
        <v>0.0</v>
      </c>
    </row>
    <row r="69">
      <c r="A69" s="65" t="s">
        <v>2163</v>
      </c>
      <c r="B69" s="60" t="s">
        <v>205</v>
      </c>
      <c r="C69" s="60" t="s">
        <v>5</v>
      </c>
      <c r="D69" s="60" t="s">
        <v>2154</v>
      </c>
      <c r="E69" s="60">
        <v>0.0</v>
      </c>
      <c r="F69" s="60">
        <v>1.0</v>
      </c>
      <c r="G69" s="60">
        <v>0.0</v>
      </c>
    </row>
    <row r="70">
      <c r="A70" s="65" t="s">
        <v>2163</v>
      </c>
      <c r="B70" s="60" t="s">
        <v>1897</v>
      </c>
      <c r="C70" s="60" t="s">
        <v>5</v>
      </c>
      <c r="D70" s="60" t="s">
        <v>2156</v>
      </c>
      <c r="E70" s="60">
        <v>0.0</v>
      </c>
      <c r="F70" s="60">
        <v>1.0</v>
      </c>
      <c r="G70" s="60">
        <v>0.0</v>
      </c>
    </row>
    <row r="71">
      <c r="A71" s="65" t="s">
        <v>2163</v>
      </c>
      <c r="B71" s="60" t="s">
        <v>1895</v>
      </c>
      <c r="C71" s="60" t="s">
        <v>5</v>
      </c>
      <c r="D71" s="60" t="s">
        <v>2156</v>
      </c>
      <c r="E71" s="60">
        <v>0.0</v>
      </c>
      <c r="F71" s="60">
        <v>1.0</v>
      </c>
      <c r="G71" s="60">
        <v>0.0</v>
      </c>
    </row>
    <row r="72">
      <c r="A72" s="65" t="s">
        <v>2163</v>
      </c>
      <c r="B72" s="60" t="s">
        <v>1893</v>
      </c>
      <c r="C72" s="60" t="s">
        <v>5</v>
      </c>
      <c r="D72" s="60" t="s">
        <v>2156</v>
      </c>
      <c r="E72" s="60">
        <v>0.0</v>
      </c>
      <c r="F72" s="60">
        <v>1.0</v>
      </c>
      <c r="G72" s="60">
        <v>0.0</v>
      </c>
    </row>
    <row r="73">
      <c r="A73" s="65" t="s">
        <v>2163</v>
      </c>
      <c r="B73" s="60" t="s">
        <v>1891</v>
      </c>
      <c r="C73" s="60" t="s">
        <v>5</v>
      </c>
      <c r="D73" s="60" t="s">
        <v>2156</v>
      </c>
      <c r="E73" s="60">
        <v>0.0</v>
      </c>
      <c r="F73" s="60">
        <v>1.0</v>
      </c>
      <c r="G73" s="60">
        <v>0.0</v>
      </c>
    </row>
    <row r="74">
      <c r="A74" s="65" t="s">
        <v>2163</v>
      </c>
      <c r="B74" s="60" t="s">
        <v>1889</v>
      </c>
      <c r="C74" s="60" t="s">
        <v>5</v>
      </c>
      <c r="D74" s="60" t="s">
        <v>2156</v>
      </c>
      <c r="E74" s="60">
        <v>0.0</v>
      </c>
      <c r="F74" s="60">
        <v>1.0</v>
      </c>
      <c r="G74" s="60">
        <v>0.0</v>
      </c>
    </row>
    <row r="75">
      <c r="A75" s="65" t="s">
        <v>2163</v>
      </c>
      <c r="B75" s="60" t="s">
        <v>1887</v>
      </c>
      <c r="C75" s="60" t="s">
        <v>5</v>
      </c>
      <c r="D75" s="60" t="s">
        <v>2154</v>
      </c>
      <c r="E75" s="60">
        <v>0.0</v>
      </c>
      <c r="F75" s="60">
        <v>1.0</v>
      </c>
      <c r="G75" s="60">
        <v>0.0</v>
      </c>
    </row>
    <row r="76">
      <c r="A76" s="65" t="s">
        <v>2163</v>
      </c>
      <c r="B76" s="60" t="s">
        <v>1885</v>
      </c>
      <c r="C76" s="60" t="s">
        <v>5</v>
      </c>
      <c r="D76" s="60" t="s">
        <v>2154</v>
      </c>
      <c r="E76" s="60">
        <v>0.0</v>
      </c>
      <c r="F76" s="60">
        <v>1.0</v>
      </c>
      <c r="G76" s="60">
        <v>0.0</v>
      </c>
    </row>
    <row r="77">
      <c r="A77" s="65" t="s">
        <v>2163</v>
      </c>
      <c r="B77" s="60" t="s">
        <v>1883</v>
      </c>
      <c r="C77" s="60" t="s">
        <v>5</v>
      </c>
      <c r="D77" s="60" t="s">
        <v>2154</v>
      </c>
      <c r="E77" s="60">
        <v>0.0</v>
      </c>
      <c r="F77" s="60">
        <v>1.0</v>
      </c>
      <c r="G77" s="60">
        <v>0.0</v>
      </c>
    </row>
    <row r="78">
      <c r="A78" s="65" t="s">
        <v>2163</v>
      </c>
      <c r="B78" s="60" t="s">
        <v>1881</v>
      </c>
      <c r="C78" s="60" t="s">
        <v>5</v>
      </c>
      <c r="D78" s="60" t="s">
        <v>2154</v>
      </c>
      <c r="E78" s="60">
        <v>0.0</v>
      </c>
      <c r="F78" s="60">
        <v>1.0</v>
      </c>
      <c r="G78" s="60">
        <v>0.0</v>
      </c>
    </row>
    <row r="79">
      <c r="A79" s="65" t="s">
        <v>2163</v>
      </c>
      <c r="B79" s="60" t="s">
        <v>1879</v>
      </c>
      <c r="C79" s="60" t="s">
        <v>5</v>
      </c>
      <c r="D79" s="60" t="s">
        <v>2154</v>
      </c>
      <c r="E79" s="60">
        <v>0.0</v>
      </c>
      <c r="F79" s="60">
        <v>1.0</v>
      </c>
      <c r="G79" s="60">
        <v>0.0</v>
      </c>
    </row>
    <row r="80">
      <c r="A80" s="65" t="s">
        <v>2163</v>
      </c>
      <c r="B80" s="60" t="s">
        <v>203</v>
      </c>
      <c r="C80" s="60" t="s">
        <v>5</v>
      </c>
      <c r="D80" s="60" t="s">
        <v>2154</v>
      </c>
      <c r="E80" s="60">
        <v>0.0</v>
      </c>
      <c r="F80" s="60">
        <v>1.0</v>
      </c>
      <c r="G80" s="60">
        <v>0.0</v>
      </c>
    </row>
    <row r="81">
      <c r="A81" s="65" t="s">
        <v>2163</v>
      </c>
      <c r="B81" s="60" t="s">
        <v>1877</v>
      </c>
      <c r="C81" s="60" t="s">
        <v>5</v>
      </c>
      <c r="D81" s="60" t="s">
        <v>2154</v>
      </c>
      <c r="E81" s="60">
        <v>0.0</v>
      </c>
      <c r="F81" s="60">
        <v>1.0</v>
      </c>
      <c r="G81" s="60">
        <v>0.0</v>
      </c>
    </row>
    <row r="82">
      <c r="A82" s="65" t="s">
        <v>2163</v>
      </c>
      <c r="B82" s="60" t="s">
        <v>1875</v>
      </c>
      <c r="C82" s="60" t="s">
        <v>5</v>
      </c>
      <c r="D82" s="60" t="s">
        <v>2154</v>
      </c>
      <c r="E82" s="60">
        <v>0.0</v>
      </c>
      <c r="F82" s="60">
        <v>1.0</v>
      </c>
      <c r="G82" s="60">
        <v>0.0</v>
      </c>
    </row>
    <row r="83">
      <c r="A83" s="65" t="s">
        <v>2163</v>
      </c>
      <c r="B83" s="60" t="s">
        <v>1873</v>
      </c>
      <c r="C83" s="60" t="s">
        <v>5</v>
      </c>
      <c r="D83" s="60" t="s">
        <v>2154</v>
      </c>
      <c r="E83" s="60">
        <v>0.0</v>
      </c>
      <c r="F83" s="60">
        <v>1.0</v>
      </c>
      <c r="G83" s="60">
        <v>0.0</v>
      </c>
    </row>
    <row r="84">
      <c r="A84" s="65" t="s">
        <v>2163</v>
      </c>
      <c r="B84" s="60" t="s">
        <v>1871</v>
      </c>
      <c r="C84" s="60" t="s">
        <v>5</v>
      </c>
      <c r="D84" s="60" t="s">
        <v>2154</v>
      </c>
      <c r="E84" s="60">
        <v>0.0</v>
      </c>
      <c r="F84" s="60">
        <v>1.0</v>
      </c>
      <c r="G84" s="60">
        <v>0.0</v>
      </c>
    </row>
    <row r="85">
      <c r="A85" s="65" t="s">
        <v>2163</v>
      </c>
      <c r="B85" s="60" t="s">
        <v>1869</v>
      </c>
      <c r="C85" s="60" t="s">
        <v>5</v>
      </c>
      <c r="D85" s="60" t="s">
        <v>2154</v>
      </c>
      <c r="E85" s="60">
        <v>0.0</v>
      </c>
      <c r="F85" s="60">
        <v>1.0</v>
      </c>
      <c r="G85" s="60">
        <v>0.0</v>
      </c>
    </row>
    <row r="86">
      <c r="A86" s="65" t="s">
        <v>2163</v>
      </c>
      <c r="B86" s="60" t="s">
        <v>1867</v>
      </c>
      <c r="C86" s="60" t="s">
        <v>5</v>
      </c>
      <c r="D86" s="60" t="s">
        <v>2154</v>
      </c>
      <c r="E86" s="60">
        <v>0.0</v>
      </c>
      <c r="F86" s="60">
        <v>1.0</v>
      </c>
      <c r="G86" s="60">
        <v>0.0</v>
      </c>
    </row>
    <row r="87">
      <c r="A87" s="65" t="s">
        <v>2163</v>
      </c>
      <c r="B87" s="60" t="s">
        <v>1865</v>
      </c>
      <c r="C87" s="60" t="s">
        <v>5</v>
      </c>
      <c r="D87" s="60" t="s">
        <v>2154</v>
      </c>
      <c r="E87" s="60">
        <v>0.0</v>
      </c>
      <c r="F87" s="60">
        <v>1.0</v>
      </c>
      <c r="G87" s="60">
        <v>0.0</v>
      </c>
    </row>
    <row r="88">
      <c r="A88" s="65" t="s">
        <v>2163</v>
      </c>
      <c r="B88" s="60" t="s">
        <v>1863</v>
      </c>
      <c r="C88" s="60" t="s">
        <v>5</v>
      </c>
      <c r="D88" s="60" t="s">
        <v>2154</v>
      </c>
      <c r="E88" s="60">
        <v>0.0</v>
      </c>
      <c r="F88" s="60">
        <v>1.0</v>
      </c>
      <c r="G88" s="60">
        <v>0.0</v>
      </c>
    </row>
    <row r="89">
      <c r="A89" s="65" t="s">
        <v>2163</v>
      </c>
      <c r="B89" s="60" t="s">
        <v>1861</v>
      </c>
      <c r="C89" s="60" t="s">
        <v>5</v>
      </c>
      <c r="D89" s="60" t="s">
        <v>2154</v>
      </c>
      <c r="E89" s="60">
        <v>0.0</v>
      </c>
      <c r="F89" s="60">
        <v>1.0</v>
      </c>
      <c r="G89" s="60">
        <v>0.0</v>
      </c>
    </row>
    <row r="90">
      <c r="A90" s="65" t="s">
        <v>2163</v>
      </c>
      <c r="B90" s="60" t="s">
        <v>1859</v>
      </c>
      <c r="C90" s="60" t="s">
        <v>5</v>
      </c>
      <c r="D90" s="60" t="s">
        <v>2154</v>
      </c>
      <c r="E90" s="60">
        <v>0.0</v>
      </c>
      <c r="F90" s="60">
        <v>1.0</v>
      </c>
      <c r="G90" s="60">
        <v>0.0</v>
      </c>
    </row>
    <row r="91">
      <c r="A91" s="65" t="s">
        <v>2163</v>
      </c>
      <c r="B91" s="60" t="s">
        <v>201</v>
      </c>
      <c r="C91" s="60" t="s">
        <v>5</v>
      </c>
      <c r="D91" s="60" t="s">
        <v>2154</v>
      </c>
      <c r="E91" s="60">
        <v>0.0</v>
      </c>
      <c r="F91" s="60">
        <v>1.0</v>
      </c>
      <c r="G91" s="60">
        <v>0.0</v>
      </c>
    </row>
    <row r="92">
      <c r="A92" s="65" t="s">
        <v>2163</v>
      </c>
      <c r="B92" s="60" t="s">
        <v>1857</v>
      </c>
      <c r="C92" s="60" t="s">
        <v>5</v>
      </c>
      <c r="D92" s="60" t="s">
        <v>2154</v>
      </c>
      <c r="E92" s="60">
        <v>0.0</v>
      </c>
      <c r="F92" s="60">
        <v>1.0</v>
      </c>
      <c r="G92" s="60">
        <v>0.0</v>
      </c>
    </row>
    <row r="93">
      <c r="A93" s="65" t="s">
        <v>2163</v>
      </c>
      <c r="B93" s="60" t="s">
        <v>1855</v>
      </c>
      <c r="C93" s="60" t="s">
        <v>5</v>
      </c>
      <c r="D93" s="60" t="s">
        <v>2154</v>
      </c>
      <c r="E93" s="60">
        <v>0.0</v>
      </c>
      <c r="F93" s="60">
        <v>1.0</v>
      </c>
      <c r="G93" s="60">
        <v>0.0</v>
      </c>
    </row>
    <row r="94">
      <c r="A94" s="65" t="s">
        <v>2163</v>
      </c>
      <c r="B94" s="60" t="s">
        <v>1853</v>
      </c>
      <c r="C94" s="60" t="s">
        <v>5</v>
      </c>
      <c r="D94" s="60" t="s">
        <v>2154</v>
      </c>
      <c r="E94" s="60">
        <v>0.0</v>
      </c>
      <c r="F94" s="60">
        <v>1.0</v>
      </c>
      <c r="G94" s="60">
        <v>0.0</v>
      </c>
    </row>
    <row r="95">
      <c r="A95" s="65" t="s">
        <v>2163</v>
      </c>
      <c r="B95" s="60" t="s">
        <v>1851</v>
      </c>
      <c r="C95" s="60" t="s">
        <v>5</v>
      </c>
      <c r="D95" s="60" t="s">
        <v>2154</v>
      </c>
      <c r="E95" s="60">
        <v>0.0</v>
      </c>
      <c r="F95" s="60">
        <v>1.0</v>
      </c>
      <c r="G95" s="60">
        <v>0.0</v>
      </c>
    </row>
    <row r="96">
      <c r="A96" s="65" t="s">
        <v>2163</v>
      </c>
      <c r="B96" s="60" t="s">
        <v>1849</v>
      </c>
      <c r="C96" s="60" t="s">
        <v>5</v>
      </c>
      <c r="D96" s="60" t="s">
        <v>2154</v>
      </c>
      <c r="E96" s="60">
        <v>0.0</v>
      </c>
      <c r="F96" s="60">
        <v>1.0</v>
      </c>
      <c r="G96" s="60">
        <v>0.0</v>
      </c>
    </row>
    <row r="97">
      <c r="A97" s="65" t="s">
        <v>2163</v>
      </c>
      <c r="B97" s="60" t="s">
        <v>1847</v>
      </c>
      <c r="C97" s="60" t="s">
        <v>5</v>
      </c>
      <c r="D97" s="60" t="s">
        <v>2154</v>
      </c>
      <c r="E97" s="60">
        <v>0.0</v>
      </c>
      <c r="F97" s="60">
        <v>1.0</v>
      </c>
      <c r="G97" s="60">
        <v>0.0</v>
      </c>
    </row>
    <row r="98">
      <c r="A98" s="65" t="s">
        <v>2163</v>
      </c>
      <c r="B98" s="60" t="s">
        <v>1845</v>
      </c>
      <c r="C98" s="60" t="s">
        <v>5</v>
      </c>
      <c r="D98" s="60" t="s">
        <v>2154</v>
      </c>
      <c r="E98" s="60">
        <v>0.0</v>
      </c>
      <c r="F98" s="60">
        <v>1.0</v>
      </c>
      <c r="G98" s="60">
        <v>0.0</v>
      </c>
    </row>
    <row r="99">
      <c r="A99" s="65" t="s">
        <v>2163</v>
      </c>
      <c r="B99" s="60" t="s">
        <v>1843</v>
      </c>
      <c r="C99" s="60" t="s">
        <v>5</v>
      </c>
      <c r="D99" s="60" t="s">
        <v>2154</v>
      </c>
      <c r="E99" s="60">
        <v>0.0</v>
      </c>
      <c r="F99" s="60">
        <v>1.0</v>
      </c>
      <c r="G99" s="60">
        <v>0.0</v>
      </c>
    </row>
    <row r="100">
      <c r="A100" s="65" t="s">
        <v>2163</v>
      </c>
      <c r="B100" s="60" t="s">
        <v>1841</v>
      </c>
      <c r="C100" s="60" t="s">
        <v>5</v>
      </c>
      <c r="D100" s="60" t="s">
        <v>2154</v>
      </c>
      <c r="E100" s="60">
        <v>0.0</v>
      </c>
      <c r="F100" s="60">
        <v>1.0</v>
      </c>
      <c r="G100" s="60">
        <v>0.0</v>
      </c>
    </row>
    <row r="101">
      <c r="A101" s="65" t="s">
        <v>2163</v>
      </c>
      <c r="B101" s="60" t="s">
        <v>1839</v>
      </c>
      <c r="C101" s="60" t="s">
        <v>5</v>
      </c>
      <c r="D101" s="60" t="s">
        <v>2154</v>
      </c>
      <c r="E101" s="60">
        <v>0.0</v>
      </c>
      <c r="F101" s="60">
        <v>1.0</v>
      </c>
      <c r="G101" s="60">
        <v>0.0</v>
      </c>
    </row>
    <row r="102">
      <c r="A102" s="65" t="s">
        <v>2163</v>
      </c>
      <c r="B102" s="60" t="s">
        <v>199</v>
      </c>
      <c r="C102" s="60" t="s">
        <v>5</v>
      </c>
      <c r="D102" s="60" t="s">
        <v>2154</v>
      </c>
      <c r="E102" s="60">
        <v>0.0</v>
      </c>
      <c r="F102" s="60">
        <v>1.0</v>
      </c>
      <c r="G102" s="60">
        <v>0.0</v>
      </c>
    </row>
    <row r="103">
      <c r="A103" s="65" t="s">
        <v>2163</v>
      </c>
      <c r="B103" s="60" t="s">
        <v>1837</v>
      </c>
      <c r="C103" s="60" t="s">
        <v>5</v>
      </c>
      <c r="D103" s="60" t="s">
        <v>2154</v>
      </c>
      <c r="E103" s="60">
        <v>0.0</v>
      </c>
      <c r="F103" s="60">
        <v>1.0</v>
      </c>
      <c r="G103" s="60">
        <v>0.0</v>
      </c>
    </row>
    <row r="104">
      <c r="A104" s="65" t="s">
        <v>2163</v>
      </c>
      <c r="B104" s="60" t="s">
        <v>1835</v>
      </c>
      <c r="C104" s="60" t="s">
        <v>5</v>
      </c>
      <c r="D104" s="60" t="s">
        <v>2154</v>
      </c>
      <c r="E104" s="60">
        <v>0.0</v>
      </c>
      <c r="F104" s="60">
        <v>1.0</v>
      </c>
      <c r="G104" s="60">
        <v>0.0</v>
      </c>
    </row>
    <row r="105">
      <c r="A105" s="65" t="s">
        <v>2163</v>
      </c>
      <c r="B105" s="60" t="s">
        <v>1833</v>
      </c>
      <c r="C105" s="60" t="s">
        <v>5</v>
      </c>
      <c r="D105" s="60" t="s">
        <v>2154</v>
      </c>
      <c r="E105" s="60">
        <v>0.0</v>
      </c>
      <c r="F105" s="60">
        <v>1.0</v>
      </c>
      <c r="G105" s="60">
        <v>0.0</v>
      </c>
    </row>
    <row r="106">
      <c r="A106" s="65" t="s">
        <v>2163</v>
      </c>
      <c r="B106" s="60" t="s">
        <v>1831</v>
      </c>
      <c r="C106" s="60" t="s">
        <v>5</v>
      </c>
      <c r="D106" s="60" t="s">
        <v>2154</v>
      </c>
      <c r="E106" s="60">
        <v>0.0</v>
      </c>
      <c r="F106" s="60">
        <v>1.0</v>
      </c>
      <c r="G106" s="60">
        <v>0.0</v>
      </c>
    </row>
    <row r="107">
      <c r="A107" s="65" t="s">
        <v>2163</v>
      </c>
      <c r="B107" s="60" t="s">
        <v>1829</v>
      </c>
      <c r="C107" s="60" t="s">
        <v>5</v>
      </c>
      <c r="D107" s="60" t="s">
        <v>2154</v>
      </c>
      <c r="E107" s="60">
        <v>0.0</v>
      </c>
      <c r="F107" s="60">
        <v>1.0</v>
      </c>
      <c r="G107" s="60">
        <v>0.0</v>
      </c>
    </row>
    <row r="108">
      <c r="A108" s="65" t="s">
        <v>2163</v>
      </c>
      <c r="B108" s="60" t="s">
        <v>1827</v>
      </c>
      <c r="C108" s="60" t="s">
        <v>5</v>
      </c>
      <c r="D108" s="60" t="s">
        <v>2154</v>
      </c>
      <c r="E108" s="60">
        <v>0.0</v>
      </c>
      <c r="F108" s="60">
        <v>1.0</v>
      </c>
      <c r="G108" s="60">
        <v>0.0</v>
      </c>
    </row>
    <row r="109">
      <c r="A109" s="65" t="s">
        <v>2163</v>
      </c>
      <c r="B109" s="60" t="s">
        <v>1825</v>
      </c>
      <c r="C109" s="60" t="s">
        <v>5</v>
      </c>
      <c r="D109" s="60" t="s">
        <v>2154</v>
      </c>
      <c r="E109" s="60">
        <v>0.0</v>
      </c>
      <c r="F109" s="60">
        <v>1.0</v>
      </c>
      <c r="G109" s="60">
        <v>0.0</v>
      </c>
    </row>
    <row r="110">
      <c r="A110" s="65" t="s">
        <v>2163</v>
      </c>
      <c r="B110" s="60" t="s">
        <v>1823</v>
      </c>
      <c r="C110" s="60" t="s">
        <v>5</v>
      </c>
      <c r="D110" s="60" t="s">
        <v>2154</v>
      </c>
      <c r="E110" s="60">
        <v>0.0</v>
      </c>
      <c r="F110" s="60">
        <v>1.0</v>
      </c>
      <c r="G110" s="60">
        <v>0.0</v>
      </c>
    </row>
    <row r="111">
      <c r="A111" s="65" t="s">
        <v>2163</v>
      </c>
      <c r="B111" s="60" t="s">
        <v>1821</v>
      </c>
      <c r="C111" s="60" t="s">
        <v>5</v>
      </c>
      <c r="D111" s="60" t="s">
        <v>2154</v>
      </c>
      <c r="E111" s="60">
        <v>0.0</v>
      </c>
      <c r="F111" s="60">
        <v>1.0</v>
      </c>
      <c r="G111" s="60">
        <v>0.0</v>
      </c>
    </row>
    <row r="112">
      <c r="A112" s="65" t="s">
        <v>2163</v>
      </c>
      <c r="B112" s="60" t="s">
        <v>1819</v>
      </c>
      <c r="C112" s="60" t="s">
        <v>5</v>
      </c>
      <c r="D112" s="60" t="s">
        <v>2154</v>
      </c>
      <c r="E112" s="60">
        <v>0.0</v>
      </c>
      <c r="F112" s="60">
        <v>1.0</v>
      </c>
      <c r="G112" s="60">
        <v>0.0</v>
      </c>
    </row>
    <row r="113">
      <c r="A113" s="65" t="s">
        <v>2163</v>
      </c>
      <c r="B113" s="60" t="s">
        <v>35</v>
      </c>
      <c r="C113" s="60" t="s">
        <v>7</v>
      </c>
      <c r="D113" s="60" t="s">
        <v>2154</v>
      </c>
      <c r="E113" s="60">
        <v>1.0</v>
      </c>
      <c r="F113" s="60">
        <v>1.0</v>
      </c>
      <c r="G113" s="60">
        <v>1.0</v>
      </c>
    </row>
    <row r="114">
      <c r="A114" s="65" t="s">
        <v>2163</v>
      </c>
      <c r="B114" s="60" t="s">
        <v>197</v>
      </c>
      <c r="C114" s="60" t="s">
        <v>5</v>
      </c>
      <c r="D114" s="60" t="s">
        <v>2154</v>
      </c>
      <c r="E114" s="60">
        <v>0.0</v>
      </c>
      <c r="F114" s="60">
        <v>1.0</v>
      </c>
      <c r="G114" s="60">
        <v>0.0</v>
      </c>
    </row>
    <row r="115">
      <c r="A115" s="65" t="s">
        <v>2163</v>
      </c>
      <c r="B115" s="60" t="s">
        <v>1817</v>
      </c>
      <c r="C115" s="60" t="s">
        <v>5</v>
      </c>
      <c r="D115" s="60" t="s">
        <v>2154</v>
      </c>
      <c r="E115" s="60">
        <v>0.0</v>
      </c>
      <c r="F115" s="60">
        <v>1.0</v>
      </c>
      <c r="G115" s="60">
        <v>0.0</v>
      </c>
    </row>
    <row r="116">
      <c r="A116" s="65" t="s">
        <v>2163</v>
      </c>
      <c r="B116" s="60" t="s">
        <v>1815</v>
      </c>
      <c r="C116" s="60" t="s">
        <v>5</v>
      </c>
      <c r="D116" s="60" t="s">
        <v>2154</v>
      </c>
      <c r="E116" s="60">
        <v>0.0</v>
      </c>
      <c r="F116" s="60">
        <v>1.0</v>
      </c>
      <c r="G116" s="60">
        <v>0.0</v>
      </c>
    </row>
    <row r="117">
      <c r="A117" s="65" t="s">
        <v>2163</v>
      </c>
      <c r="B117" s="60" t="s">
        <v>1813</v>
      </c>
      <c r="C117" s="60" t="s">
        <v>5</v>
      </c>
      <c r="D117" s="60" t="s">
        <v>2154</v>
      </c>
      <c r="E117" s="60">
        <v>0.0</v>
      </c>
      <c r="F117" s="60">
        <v>1.0</v>
      </c>
      <c r="G117" s="60">
        <v>0.0</v>
      </c>
    </row>
    <row r="118">
      <c r="A118" s="65" t="s">
        <v>2163</v>
      </c>
      <c r="B118" s="60" t="s">
        <v>1811</v>
      </c>
      <c r="C118" s="60" t="s">
        <v>5</v>
      </c>
      <c r="D118" s="60" t="s">
        <v>2154</v>
      </c>
      <c r="E118" s="60">
        <v>0.0</v>
      </c>
      <c r="F118" s="60">
        <v>1.0</v>
      </c>
      <c r="G118" s="60">
        <v>0.0</v>
      </c>
    </row>
    <row r="119">
      <c r="A119" s="65" t="s">
        <v>2163</v>
      </c>
      <c r="B119" s="60" t="s">
        <v>1809</v>
      </c>
      <c r="C119" s="60" t="s">
        <v>5</v>
      </c>
      <c r="D119" s="60" t="s">
        <v>2154</v>
      </c>
      <c r="E119" s="60">
        <v>0.0</v>
      </c>
      <c r="F119" s="60">
        <v>1.0</v>
      </c>
      <c r="G119" s="60">
        <v>0.0</v>
      </c>
    </row>
    <row r="120">
      <c r="A120" s="65" t="s">
        <v>2163</v>
      </c>
      <c r="B120" s="60" t="s">
        <v>1807</v>
      </c>
      <c r="C120" s="60" t="s">
        <v>5</v>
      </c>
      <c r="D120" s="60" t="s">
        <v>2154</v>
      </c>
      <c r="E120" s="60">
        <v>0.0</v>
      </c>
      <c r="F120" s="60">
        <v>1.0</v>
      </c>
      <c r="G120" s="60">
        <v>0.0</v>
      </c>
    </row>
    <row r="121">
      <c r="A121" s="65" t="s">
        <v>2163</v>
      </c>
      <c r="B121" s="60" t="s">
        <v>1805</v>
      </c>
      <c r="C121" s="60" t="s">
        <v>5</v>
      </c>
      <c r="D121" s="60" t="s">
        <v>2154</v>
      </c>
      <c r="E121" s="60">
        <v>0.0</v>
      </c>
      <c r="F121" s="60">
        <v>1.0</v>
      </c>
      <c r="G121" s="60">
        <v>0.0</v>
      </c>
    </row>
    <row r="122">
      <c r="A122" s="65" t="s">
        <v>2163</v>
      </c>
      <c r="B122" s="60" t="s">
        <v>1803</v>
      </c>
      <c r="C122" s="60" t="s">
        <v>5</v>
      </c>
      <c r="D122" s="60" t="s">
        <v>2154</v>
      </c>
      <c r="E122" s="60">
        <v>0.0</v>
      </c>
      <c r="F122" s="60">
        <v>1.0</v>
      </c>
      <c r="G122" s="60">
        <v>0.0</v>
      </c>
    </row>
    <row r="123">
      <c r="A123" s="65" t="s">
        <v>2163</v>
      </c>
      <c r="B123" s="60" t="s">
        <v>1801</v>
      </c>
      <c r="C123" s="60" t="s">
        <v>5</v>
      </c>
      <c r="D123" s="60" t="s">
        <v>2154</v>
      </c>
      <c r="E123" s="60">
        <v>0.0</v>
      </c>
      <c r="F123" s="60">
        <v>1.0</v>
      </c>
      <c r="G123" s="60">
        <v>0.0</v>
      </c>
    </row>
    <row r="124">
      <c r="A124" s="65" t="s">
        <v>2163</v>
      </c>
      <c r="B124" s="60" t="s">
        <v>1799</v>
      </c>
      <c r="C124" s="60" t="s">
        <v>5</v>
      </c>
      <c r="D124" s="60" t="s">
        <v>2154</v>
      </c>
      <c r="E124" s="60">
        <v>0.0</v>
      </c>
      <c r="F124" s="60">
        <v>1.0</v>
      </c>
      <c r="G124" s="60">
        <v>0.0</v>
      </c>
    </row>
    <row r="125">
      <c r="A125" s="65" t="s">
        <v>2163</v>
      </c>
      <c r="B125" s="60" t="s">
        <v>195</v>
      </c>
      <c r="C125" s="60" t="s">
        <v>5</v>
      </c>
      <c r="D125" s="60" t="s">
        <v>2154</v>
      </c>
      <c r="E125" s="60">
        <v>0.0</v>
      </c>
      <c r="F125" s="60">
        <v>1.0</v>
      </c>
      <c r="G125" s="60">
        <v>0.0</v>
      </c>
    </row>
    <row r="126">
      <c r="A126" s="65" t="s">
        <v>2163</v>
      </c>
      <c r="B126" s="60" t="s">
        <v>1797</v>
      </c>
      <c r="C126" s="60" t="s">
        <v>5</v>
      </c>
      <c r="D126" s="60" t="s">
        <v>2154</v>
      </c>
      <c r="E126" s="60">
        <v>0.0</v>
      </c>
      <c r="F126" s="60">
        <v>1.0</v>
      </c>
      <c r="G126" s="60">
        <v>0.0</v>
      </c>
    </row>
    <row r="127">
      <c r="A127" s="65" t="s">
        <v>2163</v>
      </c>
      <c r="B127" s="60" t="s">
        <v>1795</v>
      </c>
      <c r="C127" s="60" t="s">
        <v>5</v>
      </c>
      <c r="D127" s="60" t="s">
        <v>2154</v>
      </c>
      <c r="E127" s="60">
        <v>0.0</v>
      </c>
      <c r="F127" s="60">
        <v>1.0</v>
      </c>
      <c r="G127" s="60">
        <v>0.0</v>
      </c>
    </row>
    <row r="128">
      <c r="A128" s="65" t="s">
        <v>2163</v>
      </c>
      <c r="B128" s="60" t="s">
        <v>1793</v>
      </c>
      <c r="C128" s="60" t="s">
        <v>5</v>
      </c>
      <c r="D128" s="60" t="s">
        <v>2154</v>
      </c>
      <c r="E128" s="60">
        <v>0.0</v>
      </c>
      <c r="F128" s="60">
        <v>1.0</v>
      </c>
      <c r="G128" s="60">
        <v>0.0</v>
      </c>
    </row>
    <row r="129">
      <c r="A129" s="65" t="s">
        <v>2163</v>
      </c>
      <c r="B129" s="60" t="s">
        <v>1791</v>
      </c>
      <c r="C129" s="60" t="s">
        <v>5</v>
      </c>
      <c r="D129" s="60" t="s">
        <v>2154</v>
      </c>
      <c r="E129" s="60">
        <v>0.0</v>
      </c>
      <c r="F129" s="60">
        <v>1.0</v>
      </c>
      <c r="G129" s="60">
        <v>0.0</v>
      </c>
    </row>
    <row r="130">
      <c r="A130" s="65" t="s">
        <v>2163</v>
      </c>
      <c r="B130" s="60" t="s">
        <v>1789</v>
      </c>
      <c r="C130" s="60" t="s">
        <v>5</v>
      </c>
      <c r="D130" s="60" t="s">
        <v>2154</v>
      </c>
      <c r="E130" s="60">
        <v>0.0</v>
      </c>
      <c r="F130" s="60">
        <v>1.0</v>
      </c>
      <c r="G130" s="60">
        <v>0.0</v>
      </c>
    </row>
    <row r="131">
      <c r="A131" s="65" t="s">
        <v>2163</v>
      </c>
      <c r="B131" s="60" t="s">
        <v>1787</v>
      </c>
      <c r="C131" s="60" t="s">
        <v>5</v>
      </c>
      <c r="D131" s="60" t="s">
        <v>2154</v>
      </c>
      <c r="E131" s="60">
        <v>0.0</v>
      </c>
      <c r="F131" s="60">
        <v>1.0</v>
      </c>
      <c r="G131" s="60">
        <v>0.0</v>
      </c>
    </row>
    <row r="132">
      <c r="A132" s="65" t="s">
        <v>2163</v>
      </c>
      <c r="B132" s="60" t="s">
        <v>1785</v>
      </c>
      <c r="C132" s="60" t="s">
        <v>5</v>
      </c>
      <c r="D132" s="60" t="s">
        <v>2154</v>
      </c>
      <c r="E132" s="60">
        <v>0.0</v>
      </c>
      <c r="F132" s="60">
        <v>1.0</v>
      </c>
      <c r="G132" s="60">
        <v>0.0</v>
      </c>
    </row>
    <row r="133">
      <c r="A133" s="65" t="s">
        <v>2163</v>
      </c>
      <c r="B133" s="60" t="s">
        <v>1783</v>
      </c>
      <c r="C133" s="60" t="s">
        <v>5</v>
      </c>
      <c r="D133" s="60" t="s">
        <v>2154</v>
      </c>
      <c r="E133" s="60">
        <v>0.0</v>
      </c>
      <c r="F133" s="60">
        <v>1.0</v>
      </c>
      <c r="G133" s="60">
        <v>0.0</v>
      </c>
    </row>
    <row r="134">
      <c r="A134" s="65" t="s">
        <v>2163</v>
      </c>
      <c r="B134" s="60" t="s">
        <v>1781</v>
      </c>
      <c r="C134" s="60" t="s">
        <v>5</v>
      </c>
      <c r="D134" s="60" t="s">
        <v>2154</v>
      </c>
      <c r="E134" s="60">
        <v>0.0</v>
      </c>
      <c r="F134" s="60">
        <v>1.0</v>
      </c>
      <c r="G134" s="60">
        <v>0.0</v>
      </c>
    </row>
    <row r="135">
      <c r="A135" s="65" t="s">
        <v>2163</v>
      </c>
      <c r="B135" s="60" t="s">
        <v>1779</v>
      </c>
      <c r="C135" s="60" t="s">
        <v>5</v>
      </c>
      <c r="D135" s="60" t="s">
        <v>2154</v>
      </c>
      <c r="E135" s="60">
        <v>0.0</v>
      </c>
      <c r="F135" s="60">
        <v>1.0</v>
      </c>
      <c r="G135" s="60">
        <v>0.0</v>
      </c>
    </row>
    <row r="136">
      <c r="A136" s="65" t="s">
        <v>2163</v>
      </c>
      <c r="B136" s="60" t="s">
        <v>193</v>
      </c>
      <c r="C136" s="60" t="s">
        <v>5</v>
      </c>
      <c r="D136" s="60" t="s">
        <v>2154</v>
      </c>
      <c r="E136" s="60">
        <v>0.0</v>
      </c>
      <c r="F136" s="60">
        <v>1.0</v>
      </c>
      <c r="G136" s="60">
        <v>0.0</v>
      </c>
    </row>
    <row r="137">
      <c r="A137" s="65" t="s">
        <v>2163</v>
      </c>
      <c r="B137" s="60" t="s">
        <v>1777</v>
      </c>
      <c r="C137" s="60" t="s">
        <v>5</v>
      </c>
      <c r="D137" s="60" t="s">
        <v>2154</v>
      </c>
      <c r="E137" s="60">
        <v>0.0</v>
      </c>
      <c r="F137" s="60">
        <v>1.0</v>
      </c>
      <c r="G137" s="60">
        <v>0.0</v>
      </c>
    </row>
    <row r="138">
      <c r="A138" s="65" t="s">
        <v>2163</v>
      </c>
      <c r="B138" s="60" t="s">
        <v>1775</v>
      </c>
      <c r="C138" s="60" t="s">
        <v>5</v>
      </c>
      <c r="D138" s="60" t="s">
        <v>2154</v>
      </c>
      <c r="E138" s="60">
        <v>0.0</v>
      </c>
      <c r="F138" s="60">
        <v>1.0</v>
      </c>
      <c r="G138" s="60">
        <v>0.0</v>
      </c>
    </row>
    <row r="139">
      <c r="A139" s="65" t="s">
        <v>2163</v>
      </c>
      <c r="B139" s="60" t="s">
        <v>1773</v>
      </c>
      <c r="C139" s="60" t="s">
        <v>5</v>
      </c>
      <c r="D139" s="60" t="s">
        <v>2154</v>
      </c>
      <c r="E139" s="60">
        <v>0.0</v>
      </c>
      <c r="F139" s="60">
        <v>1.0</v>
      </c>
      <c r="G139" s="60">
        <v>0.0</v>
      </c>
    </row>
    <row r="140">
      <c r="A140" s="65" t="s">
        <v>2163</v>
      </c>
      <c r="B140" s="60" t="s">
        <v>1771</v>
      </c>
      <c r="C140" s="60" t="s">
        <v>5</v>
      </c>
      <c r="D140" s="60" t="s">
        <v>2154</v>
      </c>
      <c r="E140" s="60">
        <v>0.0</v>
      </c>
      <c r="F140" s="60">
        <v>1.0</v>
      </c>
      <c r="G140" s="60">
        <v>0.0</v>
      </c>
    </row>
    <row r="141">
      <c r="A141" s="65" t="s">
        <v>2163</v>
      </c>
      <c r="B141" s="60" t="s">
        <v>1769</v>
      </c>
      <c r="C141" s="60" t="s">
        <v>5</v>
      </c>
      <c r="D141" s="60" t="s">
        <v>2154</v>
      </c>
      <c r="E141" s="60">
        <v>0.0</v>
      </c>
      <c r="F141" s="60">
        <v>1.0</v>
      </c>
      <c r="G141" s="60">
        <v>0.0</v>
      </c>
    </row>
    <row r="142">
      <c r="A142" s="65" t="s">
        <v>2163</v>
      </c>
      <c r="B142" s="60" t="s">
        <v>1767</v>
      </c>
      <c r="C142" s="60" t="s">
        <v>5</v>
      </c>
      <c r="D142" s="60" t="s">
        <v>2154</v>
      </c>
      <c r="E142" s="60">
        <v>0.0</v>
      </c>
      <c r="F142" s="60">
        <v>1.0</v>
      </c>
      <c r="G142" s="60">
        <v>0.0</v>
      </c>
    </row>
    <row r="143">
      <c r="A143" s="65" t="s">
        <v>2163</v>
      </c>
      <c r="B143" s="60" t="s">
        <v>1765</v>
      </c>
      <c r="C143" s="60" t="s">
        <v>5</v>
      </c>
      <c r="D143" s="60" t="s">
        <v>2154</v>
      </c>
      <c r="E143" s="60">
        <v>0.0</v>
      </c>
      <c r="F143" s="60">
        <v>1.0</v>
      </c>
      <c r="G143" s="60">
        <v>0.0</v>
      </c>
    </row>
    <row r="144">
      <c r="A144" s="65" t="s">
        <v>2163</v>
      </c>
      <c r="B144" s="60" t="s">
        <v>1763</v>
      </c>
      <c r="C144" s="60" t="s">
        <v>5</v>
      </c>
      <c r="D144" s="60" t="s">
        <v>2154</v>
      </c>
      <c r="E144" s="60">
        <v>0.0</v>
      </c>
      <c r="F144" s="60">
        <v>1.0</v>
      </c>
      <c r="G144" s="60">
        <v>0.0</v>
      </c>
    </row>
    <row r="145">
      <c r="A145" s="65" t="s">
        <v>2163</v>
      </c>
      <c r="B145" s="60" t="s">
        <v>1761</v>
      </c>
      <c r="C145" s="60" t="s">
        <v>5</v>
      </c>
      <c r="D145" s="60" t="s">
        <v>2154</v>
      </c>
      <c r="E145" s="60">
        <v>0.0</v>
      </c>
      <c r="F145" s="60">
        <v>1.0</v>
      </c>
      <c r="G145" s="60">
        <v>0.0</v>
      </c>
    </row>
    <row r="146">
      <c r="A146" s="65" t="s">
        <v>2163</v>
      </c>
      <c r="B146" s="60" t="s">
        <v>1759</v>
      </c>
      <c r="C146" s="60" t="s">
        <v>5</v>
      </c>
      <c r="D146" s="60" t="s">
        <v>2154</v>
      </c>
      <c r="E146" s="60">
        <v>0.0</v>
      </c>
      <c r="F146" s="60">
        <v>1.0</v>
      </c>
      <c r="G146" s="60">
        <v>0.0</v>
      </c>
    </row>
    <row r="147">
      <c r="A147" s="65" t="s">
        <v>2163</v>
      </c>
      <c r="B147" s="60" t="s">
        <v>191</v>
      </c>
      <c r="C147" s="60" t="s">
        <v>5</v>
      </c>
      <c r="D147" s="60" t="s">
        <v>2154</v>
      </c>
      <c r="E147" s="60">
        <v>0.0</v>
      </c>
      <c r="F147" s="60">
        <v>1.0</v>
      </c>
      <c r="G147" s="60">
        <v>0.0</v>
      </c>
    </row>
    <row r="148">
      <c r="A148" s="65" t="s">
        <v>2163</v>
      </c>
      <c r="B148" s="60" t="s">
        <v>1757</v>
      </c>
      <c r="C148" s="60" t="s">
        <v>5</v>
      </c>
      <c r="D148" s="60" t="s">
        <v>2154</v>
      </c>
      <c r="E148" s="60">
        <v>0.0</v>
      </c>
      <c r="F148" s="60">
        <v>1.0</v>
      </c>
      <c r="G148" s="60">
        <v>0.0</v>
      </c>
    </row>
    <row r="149">
      <c r="A149" s="65" t="s">
        <v>2163</v>
      </c>
      <c r="B149" s="60" t="s">
        <v>1755</v>
      </c>
      <c r="C149" s="60" t="s">
        <v>5</v>
      </c>
      <c r="D149" s="60" t="s">
        <v>2154</v>
      </c>
      <c r="E149" s="60">
        <v>0.0</v>
      </c>
      <c r="F149" s="60">
        <v>1.0</v>
      </c>
      <c r="G149" s="60">
        <v>0.0</v>
      </c>
    </row>
    <row r="150">
      <c r="A150" s="65" t="s">
        <v>2163</v>
      </c>
      <c r="B150" s="60" t="s">
        <v>1753</v>
      </c>
      <c r="C150" s="60" t="s">
        <v>5</v>
      </c>
      <c r="D150" s="60" t="s">
        <v>2154</v>
      </c>
      <c r="E150" s="60">
        <v>0.0</v>
      </c>
      <c r="F150" s="60">
        <v>1.0</v>
      </c>
      <c r="G150" s="60">
        <v>0.0</v>
      </c>
    </row>
    <row r="151">
      <c r="A151" s="65" t="s">
        <v>2163</v>
      </c>
      <c r="B151" s="60" t="s">
        <v>1751</v>
      </c>
      <c r="C151" s="60" t="s">
        <v>5</v>
      </c>
      <c r="D151" s="60" t="s">
        <v>2154</v>
      </c>
      <c r="E151" s="60">
        <v>0.0</v>
      </c>
      <c r="F151" s="60">
        <v>1.0</v>
      </c>
      <c r="G151" s="60">
        <v>0.0</v>
      </c>
    </row>
    <row r="152">
      <c r="A152" s="65" t="s">
        <v>2163</v>
      </c>
      <c r="B152" s="60" t="s">
        <v>1749</v>
      </c>
      <c r="C152" s="60" t="s">
        <v>5</v>
      </c>
      <c r="D152" s="60" t="s">
        <v>2154</v>
      </c>
      <c r="E152" s="60">
        <v>0.0</v>
      </c>
      <c r="F152" s="60">
        <v>1.0</v>
      </c>
      <c r="G152" s="60">
        <v>0.0</v>
      </c>
    </row>
    <row r="153">
      <c r="A153" s="65" t="s">
        <v>2163</v>
      </c>
      <c r="B153" s="60" t="s">
        <v>1747</v>
      </c>
      <c r="C153" s="60" t="s">
        <v>5</v>
      </c>
      <c r="D153" s="60" t="s">
        <v>2154</v>
      </c>
      <c r="E153" s="60">
        <v>0.0</v>
      </c>
      <c r="F153" s="60">
        <v>1.0</v>
      </c>
      <c r="G153" s="60">
        <v>0.0</v>
      </c>
    </row>
    <row r="154">
      <c r="A154" s="65" t="s">
        <v>2163</v>
      </c>
      <c r="B154" s="60" t="s">
        <v>1745</v>
      </c>
      <c r="C154" s="60" t="s">
        <v>5</v>
      </c>
      <c r="D154" s="60" t="s">
        <v>2154</v>
      </c>
      <c r="E154" s="60">
        <v>0.0</v>
      </c>
      <c r="F154" s="60">
        <v>1.0</v>
      </c>
      <c r="G154" s="60">
        <v>0.0</v>
      </c>
    </row>
    <row r="155">
      <c r="A155" s="65" t="s">
        <v>2163</v>
      </c>
      <c r="B155" s="60" t="s">
        <v>1743</v>
      </c>
      <c r="C155" s="60" t="s">
        <v>5</v>
      </c>
      <c r="D155" s="60" t="s">
        <v>2154</v>
      </c>
      <c r="E155" s="60">
        <v>0.0</v>
      </c>
      <c r="F155" s="60">
        <v>1.0</v>
      </c>
      <c r="G155" s="60">
        <v>0.0</v>
      </c>
    </row>
    <row r="156">
      <c r="A156" s="65" t="s">
        <v>2163</v>
      </c>
      <c r="B156" s="60" t="s">
        <v>1741</v>
      </c>
      <c r="C156" s="60" t="s">
        <v>5</v>
      </c>
      <c r="D156" s="60" t="s">
        <v>2154</v>
      </c>
      <c r="E156" s="60">
        <v>0.0</v>
      </c>
      <c r="F156" s="60">
        <v>1.0</v>
      </c>
      <c r="G156" s="60">
        <v>0.0</v>
      </c>
    </row>
    <row r="157">
      <c r="A157" s="65" t="s">
        <v>2163</v>
      </c>
      <c r="B157" s="60" t="s">
        <v>1739</v>
      </c>
      <c r="C157" s="60" t="s">
        <v>5</v>
      </c>
      <c r="D157" s="60" t="s">
        <v>2154</v>
      </c>
      <c r="E157" s="60">
        <v>0.0</v>
      </c>
      <c r="F157" s="60">
        <v>1.0</v>
      </c>
      <c r="G157" s="60">
        <v>0.0</v>
      </c>
    </row>
    <row r="158">
      <c r="A158" s="65" t="s">
        <v>2163</v>
      </c>
      <c r="B158" s="60" t="s">
        <v>189</v>
      </c>
      <c r="C158" s="60" t="s">
        <v>5</v>
      </c>
      <c r="D158" s="60" t="s">
        <v>2154</v>
      </c>
      <c r="E158" s="60">
        <v>0.0</v>
      </c>
      <c r="F158" s="60">
        <v>1.0</v>
      </c>
      <c r="G158" s="60">
        <v>0.0</v>
      </c>
    </row>
    <row r="159">
      <c r="A159" s="65" t="s">
        <v>2163</v>
      </c>
      <c r="B159" s="60" t="s">
        <v>1737</v>
      </c>
      <c r="C159" s="60" t="s">
        <v>5</v>
      </c>
      <c r="D159" s="60" t="s">
        <v>2154</v>
      </c>
      <c r="E159" s="60">
        <v>0.0</v>
      </c>
      <c r="F159" s="60">
        <v>1.0</v>
      </c>
      <c r="G159" s="60">
        <v>0.0</v>
      </c>
    </row>
    <row r="160">
      <c r="A160" s="65" t="s">
        <v>2163</v>
      </c>
      <c r="B160" s="60" t="s">
        <v>1735</v>
      </c>
      <c r="C160" s="60" t="s">
        <v>5</v>
      </c>
      <c r="D160" s="60" t="s">
        <v>2154</v>
      </c>
      <c r="E160" s="60">
        <v>0.0</v>
      </c>
      <c r="F160" s="60">
        <v>1.0</v>
      </c>
      <c r="G160" s="60">
        <v>0.0</v>
      </c>
    </row>
    <row r="161">
      <c r="A161" s="65" t="s">
        <v>2163</v>
      </c>
      <c r="B161" s="60" t="s">
        <v>1733</v>
      </c>
      <c r="C161" s="60" t="s">
        <v>5</v>
      </c>
      <c r="D161" s="60" t="s">
        <v>2154</v>
      </c>
      <c r="E161" s="60">
        <v>0.0</v>
      </c>
      <c r="F161" s="60">
        <v>1.0</v>
      </c>
      <c r="G161" s="60">
        <v>0.0</v>
      </c>
    </row>
    <row r="162">
      <c r="A162" s="65" t="s">
        <v>2163</v>
      </c>
      <c r="B162" s="60" t="s">
        <v>1731</v>
      </c>
      <c r="C162" s="60" t="s">
        <v>5</v>
      </c>
      <c r="D162" s="60" t="s">
        <v>2154</v>
      </c>
      <c r="E162" s="60">
        <v>0.0</v>
      </c>
      <c r="F162" s="60">
        <v>1.0</v>
      </c>
      <c r="G162" s="60">
        <v>0.0</v>
      </c>
    </row>
    <row r="163">
      <c r="A163" s="65" t="s">
        <v>2163</v>
      </c>
      <c r="B163" s="60" t="s">
        <v>1729</v>
      </c>
      <c r="C163" s="60" t="s">
        <v>5</v>
      </c>
      <c r="D163" s="60" t="s">
        <v>2154</v>
      </c>
      <c r="E163" s="60">
        <v>0.0</v>
      </c>
      <c r="F163" s="60">
        <v>1.0</v>
      </c>
      <c r="G163" s="60">
        <v>0.0</v>
      </c>
    </row>
    <row r="164">
      <c r="A164" s="65" t="s">
        <v>2163</v>
      </c>
      <c r="B164" s="60" t="s">
        <v>1727</v>
      </c>
      <c r="C164" s="60" t="s">
        <v>5</v>
      </c>
      <c r="D164" s="60" t="s">
        <v>2154</v>
      </c>
      <c r="E164" s="60">
        <v>0.0</v>
      </c>
      <c r="F164" s="60">
        <v>1.0</v>
      </c>
      <c r="G164" s="60">
        <v>0.0</v>
      </c>
    </row>
    <row r="165">
      <c r="A165" s="65" t="s">
        <v>2163</v>
      </c>
      <c r="B165" s="60" t="s">
        <v>1725</v>
      </c>
      <c r="C165" s="60" t="s">
        <v>5</v>
      </c>
      <c r="D165" s="60" t="s">
        <v>2154</v>
      </c>
      <c r="E165" s="60">
        <v>0.0</v>
      </c>
      <c r="F165" s="60">
        <v>1.0</v>
      </c>
      <c r="G165" s="60">
        <v>0.0</v>
      </c>
    </row>
    <row r="166">
      <c r="A166" s="65" t="s">
        <v>2163</v>
      </c>
      <c r="B166" s="60" t="s">
        <v>1723</v>
      </c>
      <c r="C166" s="60" t="s">
        <v>5</v>
      </c>
      <c r="D166" s="60" t="s">
        <v>2154</v>
      </c>
      <c r="E166" s="60">
        <v>0.0</v>
      </c>
      <c r="F166" s="60">
        <v>1.0</v>
      </c>
      <c r="G166" s="60">
        <v>0.0</v>
      </c>
    </row>
    <row r="167">
      <c r="A167" s="65" t="s">
        <v>2163</v>
      </c>
      <c r="B167" s="60" t="s">
        <v>1721</v>
      </c>
      <c r="C167" s="60" t="s">
        <v>5</v>
      </c>
      <c r="D167" s="60" t="s">
        <v>2154</v>
      </c>
      <c r="E167" s="60">
        <v>0.0</v>
      </c>
      <c r="F167" s="60">
        <v>1.0</v>
      </c>
      <c r="G167" s="60">
        <v>0.0</v>
      </c>
    </row>
    <row r="168">
      <c r="A168" s="65" t="s">
        <v>2163</v>
      </c>
      <c r="B168" s="60" t="s">
        <v>1719</v>
      </c>
      <c r="C168" s="60" t="s">
        <v>5</v>
      </c>
      <c r="D168" s="60" t="s">
        <v>2154</v>
      </c>
      <c r="E168" s="60">
        <v>0.0</v>
      </c>
      <c r="F168" s="60">
        <v>1.0</v>
      </c>
      <c r="G168" s="60">
        <v>0.0</v>
      </c>
    </row>
    <row r="169">
      <c r="A169" s="65" t="s">
        <v>2163</v>
      </c>
      <c r="B169" s="60" t="s">
        <v>187</v>
      </c>
      <c r="C169" s="60" t="s">
        <v>5</v>
      </c>
      <c r="D169" s="60" t="s">
        <v>2154</v>
      </c>
      <c r="E169" s="60">
        <v>0.0</v>
      </c>
      <c r="F169" s="60">
        <v>1.0</v>
      </c>
      <c r="G169" s="60">
        <v>0.0</v>
      </c>
    </row>
    <row r="170">
      <c r="A170" s="65" t="s">
        <v>2163</v>
      </c>
      <c r="B170" s="60" t="s">
        <v>1717</v>
      </c>
      <c r="C170" s="60" t="s">
        <v>5</v>
      </c>
      <c r="D170" s="60" t="s">
        <v>2154</v>
      </c>
      <c r="E170" s="60">
        <v>0.0</v>
      </c>
      <c r="F170" s="60">
        <v>1.0</v>
      </c>
      <c r="G170" s="60">
        <v>0.0</v>
      </c>
    </row>
    <row r="171">
      <c r="A171" s="65" t="s">
        <v>2163</v>
      </c>
      <c r="B171" s="60" t="s">
        <v>1715</v>
      </c>
      <c r="C171" s="60" t="s">
        <v>5</v>
      </c>
      <c r="D171" s="60" t="s">
        <v>2154</v>
      </c>
      <c r="E171" s="60">
        <v>0.0</v>
      </c>
      <c r="F171" s="60">
        <v>1.0</v>
      </c>
      <c r="G171" s="60">
        <v>0.0</v>
      </c>
    </row>
    <row r="172">
      <c r="A172" s="65" t="s">
        <v>2163</v>
      </c>
      <c r="B172" s="60" t="s">
        <v>1713</v>
      </c>
      <c r="C172" s="60" t="s">
        <v>5</v>
      </c>
      <c r="D172" s="60" t="s">
        <v>2154</v>
      </c>
      <c r="E172" s="60">
        <v>0.0</v>
      </c>
      <c r="F172" s="60">
        <v>1.0</v>
      </c>
      <c r="G172" s="60">
        <v>0.0</v>
      </c>
    </row>
    <row r="173">
      <c r="A173" s="65" t="s">
        <v>2163</v>
      </c>
      <c r="B173" s="60" t="s">
        <v>1711</v>
      </c>
      <c r="C173" s="60" t="s">
        <v>5</v>
      </c>
      <c r="D173" s="60" t="s">
        <v>2154</v>
      </c>
      <c r="E173" s="60">
        <v>0.0</v>
      </c>
      <c r="F173" s="60">
        <v>1.0</v>
      </c>
      <c r="G173" s="60">
        <v>0.0</v>
      </c>
    </row>
    <row r="174">
      <c r="A174" s="65" t="s">
        <v>2163</v>
      </c>
      <c r="B174" s="60" t="s">
        <v>1709</v>
      </c>
      <c r="C174" s="60" t="s">
        <v>5</v>
      </c>
      <c r="D174" s="60" t="s">
        <v>2154</v>
      </c>
      <c r="E174" s="60">
        <v>0.0</v>
      </c>
      <c r="F174" s="60">
        <v>1.0</v>
      </c>
      <c r="G174" s="60">
        <v>0.0</v>
      </c>
    </row>
    <row r="175">
      <c r="A175" s="65" t="s">
        <v>2163</v>
      </c>
      <c r="B175" s="60" t="s">
        <v>1707</v>
      </c>
      <c r="C175" s="60" t="s">
        <v>5</v>
      </c>
      <c r="D175" s="60" t="s">
        <v>2154</v>
      </c>
      <c r="E175" s="60">
        <v>0.0</v>
      </c>
      <c r="F175" s="60">
        <v>1.0</v>
      </c>
      <c r="G175" s="60">
        <v>0.0</v>
      </c>
    </row>
    <row r="176">
      <c r="A176" s="65" t="s">
        <v>2163</v>
      </c>
      <c r="B176" s="60" t="s">
        <v>1705</v>
      </c>
      <c r="C176" s="60" t="s">
        <v>5</v>
      </c>
      <c r="D176" s="60" t="s">
        <v>2154</v>
      </c>
      <c r="E176" s="60">
        <v>0.0</v>
      </c>
      <c r="F176" s="60">
        <v>1.0</v>
      </c>
      <c r="G176" s="60">
        <v>0.0</v>
      </c>
    </row>
    <row r="177">
      <c r="A177" s="65" t="s">
        <v>2163</v>
      </c>
      <c r="B177" s="60" t="s">
        <v>1703</v>
      </c>
      <c r="C177" s="60" t="s">
        <v>5</v>
      </c>
      <c r="D177" s="60" t="s">
        <v>2154</v>
      </c>
      <c r="E177" s="60">
        <v>0.0</v>
      </c>
      <c r="F177" s="60">
        <v>1.0</v>
      </c>
      <c r="G177" s="60">
        <v>0.0</v>
      </c>
    </row>
    <row r="178">
      <c r="A178" s="65" t="s">
        <v>2163</v>
      </c>
      <c r="B178" s="60" t="s">
        <v>1701</v>
      </c>
      <c r="C178" s="60" t="s">
        <v>5</v>
      </c>
      <c r="D178" s="60" t="s">
        <v>2154</v>
      </c>
      <c r="E178" s="60">
        <v>0.0</v>
      </c>
      <c r="F178" s="60">
        <v>1.0</v>
      </c>
      <c r="G178" s="60">
        <v>0.0</v>
      </c>
    </row>
    <row r="179">
      <c r="A179" s="65" t="s">
        <v>2163</v>
      </c>
      <c r="B179" s="60" t="s">
        <v>1699</v>
      </c>
      <c r="C179" s="60" t="s">
        <v>5</v>
      </c>
      <c r="D179" s="60" t="s">
        <v>2154</v>
      </c>
      <c r="E179" s="60">
        <v>0.0</v>
      </c>
      <c r="F179" s="60">
        <v>1.0</v>
      </c>
      <c r="G179" s="60">
        <v>0.0</v>
      </c>
    </row>
    <row r="180">
      <c r="A180" s="65" t="s">
        <v>2163</v>
      </c>
      <c r="B180" s="60" t="s">
        <v>185</v>
      </c>
      <c r="C180" s="60" t="s">
        <v>5</v>
      </c>
      <c r="D180" s="60" t="s">
        <v>2154</v>
      </c>
      <c r="E180" s="60">
        <v>0.0</v>
      </c>
      <c r="F180" s="60">
        <v>1.0</v>
      </c>
      <c r="G180" s="60">
        <v>0.0</v>
      </c>
    </row>
    <row r="181">
      <c r="A181" s="65" t="s">
        <v>2163</v>
      </c>
      <c r="B181" s="60" t="s">
        <v>1697</v>
      </c>
      <c r="C181" s="60" t="s">
        <v>5</v>
      </c>
      <c r="D181" s="60" t="s">
        <v>2154</v>
      </c>
      <c r="E181" s="60">
        <v>0.0</v>
      </c>
      <c r="F181" s="60">
        <v>1.0</v>
      </c>
      <c r="G181" s="60">
        <v>0.0</v>
      </c>
    </row>
    <row r="182">
      <c r="A182" s="65" t="s">
        <v>2163</v>
      </c>
      <c r="B182" s="60" t="s">
        <v>1695</v>
      </c>
      <c r="C182" s="60" t="s">
        <v>5</v>
      </c>
      <c r="D182" s="60" t="s">
        <v>2154</v>
      </c>
      <c r="E182" s="60">
        <v>0.0</v>
      </c>
      <c r="F182" s="60">
        <v>1.0</v>
      </c>
      <c r="G182" s="60">
        <v>0.0</v>
      </c>
    </row>
    <row r="183">
      <c r="A183" s="65" t="s">
        <v>2163</v>
      </c>
      <c r="B183" s="60" t="s">
        <v>1693</v>
      </c>
      <c r="C183" s="60" t="s">
        <v>5</v>
      </c>
      <c r="D183" s="60" t="s">
        <v>2154</v>
      </c>
      <c r="E183" s="60">
        <v>0.0</v>
      </c>
      <c r="F183" s="60">
        <v>1.0</v>
      </c>
      <c r="G183" s="60">
        <v>0.0</v>
      </c>
    </row>
    <row r="184">
      <c r="A184" s="65" t="s">
        <v>2163</v>
      </c>
      <c r="B184" s="60" t="s">
        <v>1691</v>
      </c>
      <c r="C184" s="60" t="s">
        <v>5</v>
      </c>
      <c r="D184" s="60" t="s">
        <v>2154</v>
      </c>
      <c r="E184" s="60">
        <v>0.0</v>
      </c>
      <c r="F184" s="60">
        <v>1.0</v>
      </c>
      <c r="G184" s="60">
        <v>0.0</v>
      </c>
    </row>
    <row r="185">
      <c r="A185" s="65" t="s">
        <v>2163</v>
      </c>
      <c r="B185" s="60" t="s">
        <v>1689</v>
      </c>
      <c r="C185" s="60" t="s">
        <v>5</v>
      </c>
      <c r="D185" s="60" t="s">
        <v>2154</v>
      </c>
      <c r="E185" s="60">
        <v>0.0</v>
      </c>
      <c r="F185" s="60">
        <v>1.0</v>
      </c>
      <c r="G185" s="60">
        <v>0.0</v>
      </c>
    </row>
    <row r="186">
      <c r="A186" s="65" t="s">
        <v>2163</v>
      </c>
      <c r="B186" s="60" t="s">
        <v>1687</v>
      </c>
      <c r="C186" s="60" t="s">
        <v>5</v>
      </c>
      <c r="D186" s="60" t="s">
        <v>2154</v>
      </c>
      <c r="E186" s="60">
        <v>0.0</v>
      </c>
      <c r="F186" s="60">
        <v>1.0</v>
      </c>
      <c r="G186" s="60">
        <v>0.0</v>
      </c>
    </row>
    <row r="187">
      <c r="A187" s="65" t="s">
        <v>2163</v>
      </c>
      <c r="B187" s="60" t="s">
        <v>1685</v>
      </c>
      <c r="C187" s="60" t="s">
        <v>5</v>
      </c>
      <c r="D187" s="60" t="s">
        <v>2154</v>
      </c>
      <c r="E187" s="60">
        <v>0.0</v>
      </c>
      <c r="F187" s="60">
        <v>1.0</v>
      </c>
      <c r="G187" s="60">
        <v>0.0</v>
      </c>
    </row>
    <row r="188">
      <c r="A188" s="65" t="s">
        <v>2163</v>
      </c>
      <c r="B188" s="60" t="s">
        <v>1683</v>
      </c>
      <c r="C188" s="60" t="s">
        <v>5</v>
      </c>
      <c r="D188" s="60" t="s">
        <v>2154</v>
      </c>
      <c r="E188" s="60">
        <v>0.0</v>
      </c>
      <c r="F188" s="60">
        <v>1.0</v>
      </c>
      <c r="G188" s="60">
        <v>0.0</v>
      </c>
    </row>
    <row r="189">
      <c r="A189" s="65" t="s">
        <v>2163</v>
      </c>
      <c r="B189" s="60" t="s">
        <v>1681</v>
      </c>
      <c r="C189" s="60" t="s">
        <v>5</v>
      </c>
      <c r="D189" s="60" t="s">
        <v>2154</v>
      </c>
      <c r="E189" s="60">
        <v>0.0</v>
      </c>
      <c r="F189" s="60">
        <v>1.0</v>
      </c>
      <c r="G189" s="60">
        <v>0.0</v>
      </c>
    </row>
    <row r="190">
      <c r="A190" s="65" t="s">
        <v>2163</v>
      </c>
      <c r="B190" s="60" t="s">
        <v>1679</v>
      </c>
      <c r="C190" s="60" t="s">
        <v>5</v>
      </c>
      <c r="D190" s="60" t="s">
        <v>2154</v>
      </c>
      <c r="E190" s="60">
        <v>0.0</v>
      </c>
      <c r="F190" s="60">
        <v>1.0</v>
      </c>
      <c r="G190" s="60">
        <v>0.0</v>
      </c>
    </row>
    <row r="191">
      <c r="A191" s="65" t="s">
        <v>2163</v>
      </c>
      <c r="B191" s="60" t="s">
        <v>183</v>
      </c>
      <c r="C191" s="60" t="s">
        <v>5</v>
      </c>
      <c r="D191" s="60" t="s">
        <v>2154</v>
      </c>
      <c r="E191" s="60">
        <v>0.0</v>
      </c>
      <c r="F191" s="60">
        <v>1.0</v>
      </c>
      <c r="G191" s="60">
        <v>0.0</v>
      </c>
    </row>
    <row r="192">
      <c r="A192" s="65" t="s">
        <v>2163</v>
      </c>
      <c r="B192" s="60" t="s">
        <v>1677</v>
      </c>
      <c r="C192" s="60" t="s">
        <v>5</v>
      </c>
      <c r="D192" s="60" t="s">
        <v>2154</v>
      </c>
      <c r="E192" s="60">
        <v>0.0</v>
      </c>
      <c r="F192" s="60">
        <v>1.0</v>
      </c>
      <c r="G192" s="60">
        <v>0.0</v>
      </c>
    </row>
    <row r="193">
      <c r="A193" s="65" t="s">
        <v>2163</v>
      </c>
      <c r="B193" s="60" t="s">
        <v>1675</v>
      </c>
      <c r="C193" s="60" t="s">
        <v>5</v>
      </c>
      <c r="D193" s="60" t="s">
        <v>2154</v>
      </c>
      <c r="E193" s="60">
        <v>0.0</v>
      </c>
      <c r="F193" s="60">
        <v>1.0</v>
      </c>
      <c r="G193" s="60">
        <v>0.0</v>
      </c>
    </row>
    <row r="194">
      <c r="A194" s="65" t="s">
        <v>2163</v>
      </c>
      <c r="B194" s="60" t="s">
        <v>1673</v>
      </c>
      <c r="C194" s="60" t="s">
        <v>5</v>
      </c>
      <c r="D194" s="60" t="s">
        <v>2154</v>
      </c>
      <c r="E194" s="60">
        <v>0.0</v>
      </c>
      <c r="F194" s="60">
        <v>1.0</v>
      </c>
      <c r="G194" s="60">
        <v>0.0</v>
      </c>
    </row>
    <row r="195">
      <c r="A195" s="65" t="s">
        <v>2163</v>
      </c>
      <c r="B195" s="60" t="s">
        <v>1671</v>
      </c>
      <c r="C195" s="60" t="s">
        <v>5</v>
      </c>
      <c r="D195" s="60" t="s">
        <v>2154</v>
      </c>
      <c r="E195" s="60">
        <v>0.0</v>
      </c>
      <c r="F195" s="60">
        <v>1.0</v>
      </c>
      <c r="G195" s="60">
        <v>0.0</v>
      </c>
    </row>
    <row r="196">
      <c r="A196" s="65" t="s">
        <v>2163</v>
      </c>
      <c r="B196" s="60" t="s">
        <v>1669</v>
      </c>
      <c r="C196" s="60" t="s">
        <v>5</v>
      </c>
      <c r="D196" s="60" t="s">
        <v>2154</v>
      </c>
      <c r="E196" s="60">
        <v>0.0</v>
      </c>
      <c r="F196" s="60">
        <v>1.0</v>
      </c>
      <c r="G196" s="60">
        <v>0.0</v>
      </c>
    </row>
    <row r="197">
      <c r="A197" s="65" t="s">
        <v>2163</v>
      </c>
      <c r="B197" s="60" t="s">
        <v>1667</v>
      </c>
      <c r="C197" s="60" t="s">
        <v>5</v>
      </c>
      <c r="D197" s="60" t="s">
        <v>2154</v>
      </c>
      <c r="E197" s="60">
        <v>0.0</v>
      </c>
      <c r="F197" s="60">
        <v>1.0</v>
      </c>
      <c r="G197" s="60">
        <v>0.0</v>
      </c>
    </row>
    <row r="198">
      <c r="A198" s="65" t="s">
        <v>2163</v>
      </c>
      <c r="B198" s="60" t="s">
        <v>1665</v>
      </c>
      <c r="C198" s="60" t="s">
        <v>5</v>
      </c>
      <c r="D198" s="60" t="s">
        <v>2154</v>
      </c>
      <c r="E198" s="60">
        <v>0.0</v>
      </c>
      <c r="F198" s="60">
        <v>1.0</v>
      </c>
      <c r="G198" s="60">
        <v>0.0</v>
      </c>
    </row>
    <row r="199">
      <c r="A199" s="65" t="s">
        <v>2163</v>
      </c>
      <c r="B199" s="60" t="s">
        <v>1663</v>
      </c>
      <c r="C199" s="60" t="s">
        <v>5</v>
      </c>
      <c r="D199" s="60" t="s">
        <v>2154</v>
      </c>
      <c r="E199" s="60">
        <v>0.0</v>
      </c>
      <c r="F199" s="60">
        <v>1.0</v>
      </c>
      <c r="G199" s="60">
        <v>0.0</v>
      </c>
    </row>
    <row r="200">
      <c r="A200" s="65" t="s">
        <v>2163</v>
      </c>
      <c r="B200" s="60" t="s">
        <v>1661</v>
      </c>
      <c r="C200" s="60" t="s">
        <v>5</v>
      </c>
      <c r="D200" s="60" t="s">
        <v>2154</v>
      </c>
      <c r="E200" s="60">
        <v>0.0</v>
      </c>
      <c r="F200" s="60">
        <v>1.0</v>
      </c>
      <c r="G200" s="60">
        <v>0.0</v>
      </c>
    </row>
    <row r="201">
      <c r="A201" s="65" t="s">
        <v>2163</v>
      </c>
      <c r="B201" s="60" t="s">
        <v>1659</v>
      </c>
      <c r="C201" s="60" t="s">
        <v>5</v>
      </c>
      <c r="D201" s="60" t="s">
        <v>2154</v>
      </c>
      <c r="E201" s="60">
        <v>0.0</v>
      </c>
      <c r="F201" s="60">
        <v>1.0</v>
      </c>
      <c r="G201" s="60">
        <v>0.0</v>
      </c>
    </row>
    <row r="202">
      <c r="A202" s="65" t="s">
        <v>2163</v>
      </c>
      <c r="B202" s="60" t="s">
        <v>181</v>
      </c>
      <c r="C202" s="60" t="s">
        <v>5</v>
      </c>
      <c r="D202" s="60" t="s">
        <v>2154</v>
      </c>
      <c r="E202" s="60">
        <v>0.0</v>
      </c>
      <c r="F202" s="60">
        <v>1.0</v>
      </c>
      <c r="G202" s="60">
        <v>0.0</v>
      </c>
    </row>
    <row r="203">
      <c r="A203" s="65" t="s">
        <v>2163</v>
      </c>
      <c r="B203" s="60" t="s">
        <v>1657</v>
      </c>
      <c r="C203" s="60" t="s">
        <v>5</v>
      </c>
      <c r="D203" s="60" t="s">
        <v>2154</v>
      </c>
      <c r="E203" s="60">
        <v>0.0</v>
      </c>
      <c r="F203" s="60">
        <v>1.0</v>
      </c>
      <c r="G203" s="60">
        <v>0.0</v>
      </c>
    </row>
    <row r="204">
      <c r="A204" s="65" t="s">
        <v>2163</v>
      </c>
      <c r="B204" s="60" t="s">
        <v>1655</v>
      </c>
      <c r="C204" s="60" t="s">
        <v>5</v>
      </c>
      <c r="D204" s="60" t="s">
        <v>2154</v>
      </c>
      <c r="E204" s="60">
        <v>0.0</v>
      </c>
      <c r="F204" s="60">
        <v>1.0</v>
      </c>
      <c r="G204" s="60">
        <v>0.0</v>
      </c>
    </row>
    <row r="205">
      <c r="A205" s="65" t="s">
        <v>2163</v>
      </c>
      <c r="B205" s="60" t="s">
        <v>1653</v>
      </c>
      <c r="C205" s="60" t="s">
        <v>5</v>
      </c>
      <c r="D205" s="60" t="s">
        <v>2154</v>
      </c>
      <c r="E205" s="60">
        <v>0.0</v>
      </c>
      <c r="F205" s="60">
        <v>1.0</v>
      </c>
      <c r="G205" s="60">
        <v>0.0</v>
      </c>
    </row>
    <row r="206">
      <c r="A206" s="65" t="s">
        <v>2163</v>
      </c>
      <c r="B206" s="60" t="s">
        <v>1651</v>
      </c>
      <c r="C206" s="60" t="s">
        <v>5</v>
      </c>
      <c r="D206" s="60" t="s">
        <v>2154</v>
      </c>
      <c r="E206" s="60">
        <v>0.0</v>
      </c>
      <c r="F206" s="60">
        <v>1.0</v>
      </c>
      <c r="G206" s="60">
        <v>0.0</v>
      </c>
    </row>
    <row r="207">
      <c r="A207" s="65" t="s">
        <v>2163</v>
      </c>
      <c r="B207" s="60" t="s">
        <v>1649</v>
      </c>
      <c r="C207" s="60" t="s">
        <v>5</v>
      </c>
      <c r="D207" s="60" t="s">
        <v>2154</v>
      </c>
      <c r="E207" s="60">
        <v>0.0</v>
      </c>
      <c r="F207" s="60">
        <v>1.0</v>
      </c>
      <c r="G207" s="60">
        <v>0.0</v>
      </c>
    </row>
    <row r="208">
      <c r="A208" s="65" t="s">
        <v>2163</v>
      </c>
      <c r="B208" s="60" t="s">
        <v>1647</v>
      </c>
      <c r="C208" s="60" t="s">
        <v>5</v>
      </c>
      <c r="D208" s="60" t="s">
        <v>2154</v>
      </c>
      <c r="E208" s="60">
        <v>0.0</v>
      </c>
      <c r="F208" s="60">
        <v>1.0</v>
      </c>
      <c r="G208" s="60">
        <v>0.0</v>
      </c>
    </row>
    <row r="209">
      <c r="A209" s="65" t="s">
        <v>2163</v>
      </c>
      <c r="B209" s="60" t="s">
        <v>1645</v>
      </c>
      <c r="C209" s="60" t="s">
        <v>5</v>
      </c>
      <c r="D209" s="60" t="s">
        <v>2154</v>
      </c>
      <c r="E209" s="60">
        <v>0.0</v>
      </c>
      <c r="F209" s="60">
        <v>1.0</v>
      </c>
      <c r="G209" s="60">
        <v>0.0</v>
      </c>
    </row>
    <row r="210">
      <c r="A210" s="65" t="s">
        <v>2163</v>
      </c>
      <c r="B210" s="60" t="s">
        <v>1643</v>
      </c>
      <c r="C210" s="60" t="s">
        <v>5</v>
      </c>
      <c r="D210" s="60" t="s">
        <v>2154</v>
      </c>
      <c r="E210" s="60">
        <v>0.0</v>
      </c>
      <c r="F210" s="60">
        <v>1.0</v>
      </c>
      <c r="G210" s="60">
        <v>0.0</v>
      </c>
    </row>
    <row r="211">
      <c r="A211" s="65" t="s">
        <v>2163</v>
      </c>
      <c r="B211" s="60" t="s">
        <v>1641</v>
      </c>
      <c r="C211" s="60" t="s">
        <v>5</v>
      </c>
      <c r="D211" s="60" t="s">
        <v>2154</v>
      </c>
      <c r="E211" s="60">
        <v>0.0</v>
      </c>
      <c r="F211" s="60">
        <v>1.0</v>
      </c>
      <c r="G211" s="60">
        <v>0.0</v>
      </c>
    </row>
    <row r="212">
      <c r="A212" s="65" t="s">
        <v>2163</v>
      </c>
      <c r="B212" s="60" t="s">
        <v>1639</v>
      </c>
      <c r="C212" s="60" t="s">
        <v>5</v>
      </c>
      <c r="D212" s="60" t="s">
        <v>2154</v>
      </c>
      <c r="E212" s="60">
        <v>0.0</v>
      </c>
      <c r="F212" s="60">
        <v>1.0</v>
      </c>
      <c r="G212" s="60">
        <v>0.0</v>
      </c>
    </row>
    <row r="213">
      <c r="A213" s="65" t="s">
        <v>2163</v>
      </c>
      <c r="B213" s="60" t="s">
        <v>179</v>
      </c>
      <c r="C213" s="60" t="s">
        <v>5</v>
      </c>
      <c r="D213" s="60" t="s">
        <v>2154</v>
      </c>
      <c r="E213" s="60">
        <v>0.0</v>
      </c>
      <c r="F213" s="60">
        <v>1.0</v>
      </c>
      <c r="G213" s="60">
        <v>0.0</v>
      </c>
    </row>
    <row r="214">
      <c r="A214" s="65" t="s">
        <v>2163</v>
      </c>
      <c r="B214" s="60" t="s">
        <v>1637</v>
      </c>
      <c r="C214" s="60" t="s">
        <v>5</v>
      </c>
      <c r="D214" s="60" t="s">
        <v>2154</v>
      </c>
      <c r="E214" s="60">
        <v>0.0</v>
      </c>
      <c r="F214" s="60">
        <v>1.0</v>
      </c>
      <c r="G214" s="60">
        <v>0.0</v>
      </c>
    </row>
    <row r="215">
      <c r="A215" s="65" t="s">
        <v>2163</v>
      </c>
      <c r="B215" s="60" t="s">
        <v>1635</v>
      </c>
      <c r="C215" s="60" t="s">
        <v>5</v>
      </c>
      <c r="D215" s="60" t="s">
        <v>2154</v>
      </c>
      <c r="E215" s="60">
        <v>0.0</v>
      </c>
      <c r="F215" s="60">
        <v>1.0</v>
      </c>
      <c r="G215" s="60">
        <v>0.0</v>
      </c>
    </row>
    <row r="216">
      <c r="A216" s="65" t="s">
        <v>2163</v>
      </c>
      <c r="B216" s="60" t="s">
        <v>1633</v>
      </c>
      <c r="C216" s="60" t="s">
        <v>5</v>
      </c>
      <c r="D216" s="60" t="s">
        <v>2154</v>
      </c>
      <c r="E216" s="60">
        <v>0.0</v>
      </c>
      <c r="F216" s="60">
        <v>1.0</v>
      </c>
      <c r="G216" s="60">
        <v>0.0</v>
      </c>
    </row>
    <row r="217">
      <c r="A217" s="65" t="s">
        <v>2163</v>
      </c>
      <c r="B217" s="60" t="s">
        <v>1631</v>
      </c>
      <c r="C217" s="60" t="s">
        <v>5</v>
      </c>
      <c r="D217" s="60" t="s">
        <v>2154</v>
      </c>
      <c r="E217" s="60">
        <v>0.0</v>
      </c>
      <c r="F217" s="60">
        <v>1.0</v>
      </c>
      <c r="G217" s="60">
        <v>0.0</v>
      </c>
    </row>
    <row r="218">
      <c r="A218" s="65" t="s">
        <v>2163</v>
      </c>
      <c r="B218" s="60" t="s">
        <v>1629</v>
      </c>
      <c r="C218" s="60" t="s">
        <v>5</v>
      </c>
      <c r="D218" s="60" t="s">
        <v>2154</v>
      </c>
      <c r="E218" s="60">
        <v>0.0</v>
      </c>
      <c r="F218" s="60">
        <v>1.0</v>
      </c>
      <c r="G218" s="60">
        <v>0.0</v>
      </c>
    </row>
    <row r="219">
      <c r="A219" s="65" t="s">
        <v>2163</v>
      </c>
      <c r="B219" s="60" t="s">
        <v>1627</v>
      </c>
      <c r="C219" s="60" t="s">
        <v>5</v>
      </c>
      <c r="D219" s="60" t="s">
        <v>2154</v>
      </c>
      <c r="E219" s="60">
        <v>0.0</v>
      </c>
      <c r="F219" s="60">
        <v>1.0</v>
      </c>
      <c r="G219" s="60">
        <v>0.0</v>
      </c>
    </row>
    <row r="220">
      <c r="A220" s="65" t="s">
        <v>2163</v>
      </c>
      <c r="B220" s="60" t="s">
        <v>1625</v>
      </c>
      <c r="C220" s="60" t="s">
        <v>5</v>
      </c>
      <c r="D220" s="60" t="s">
        <v>2154</v>
      </c>
      <c r="E220" s="60">
        <v>0.0</v>
      </c>
      <c r="F220" s="60">
        <v>1.0</v>
      </c>
      <c r="G220" s="60">
        <v>0.0</v>
      </c>
    </row>
    <row r="221">
      <c r="A221" s="65" t="s">
        <v>2163</v>
      </c>
      <c r="B221" s="60" t="s">
        <v>1623</v>
      </c>
      <c r="C221" s="60" t="s">
        <v>5</v>
      </c>
      <c r="D221" s="60" t="s">
        <v>2154</v>
      </c>
      <c r="E221" s="60">
        <v>0.0</v>
      </c>
      <c r="F221" s="60">
        <v>1.0</v>
      </c>
      <c r="G221" s="60">
        <v>0.0</v>
      </c>
    </row>
    <row r="222">
      <c r="A222" s="65" t="s">
        <v>2163</v>
      </c>
      <c r="B222" s="60" t="s">
        <v>1621</v>
      </c>
      <c r="C222" s="60" t="s">
        <v>5</v>
      </c>
      <c r="D222" s="60" t="s">
        <v>2154</v>
      </c>
      <c r="E222" s="60">
        <v>0.0</v>
      </c>
      <c r="F222" s="60">
        <v>1.0</v>
      </c>
      <c r="G222" s="60">
        <v>0.0</v>
      </c>
    </row>
    <row r="223">
      <c r="A223" s="65" t="s">
        <v>2163</v>
      </c>
      <c r="B223" s="60" t="s">
        <v>1619</v>
      </c>
      <c r="C223" s="60" t="s">
        <v>5</v>
      </c>
      <c r="D223" s="60" t="s">
        <v>2154</v>
      </c>
      <c r="E223" s="60">
        <v>0.0</v>
      </c>
      <c r="F223" s="60">
        <v>1.0</v>
      </c>
      <c r="G223" s="60">
        <v>0.0</v>
      </c>
    </row>
    <row r="224">
      <c r="A224" s="65" t="s">
        <v>2163</v>
      </c>
      <c r="B224" s="60" t="s">
        <v>33</v>
      </c>
      <c r="C224" s="60" t="s">
        <v>7</v>
      </c>
      <c r="D224" s="60" t="s">
        <v>2155</v>
      </c>
      <c r="E224" s="60">
        <v>1.0</v>
      </c>
      <c r="F224" s="60">
        <v>1.0</v>
      </c>
      <c r="G224" s="60">
        <v>1.0</v>
      </c>
    </row>
    <row r="225">
      <c r="A225" s="65" t="s">
        <v>2163</v>
      </c>
      <c r="B225" s="60" t="s">
        <v>177</v>
      </c>
      <c r="C225" s="60" t="s">
        <v>5</v>
      </c>
      <c r="D225" s="60" t="s">
        <v>2154</v>
      </c>
      <c r="E225" s="60">
        <v>0.0</v>
      </c>
      <c r="F225" s="60">
        <v>1.0</v>
      </c>
      <c r="G225" s="60">
        <v>0.0</v>
      </c>
    </row>
    <row r="226">
      <c r="A226" s="65" t="s">
        <v>2163</v>
      </c>
      <c r="B226" s="60" t="s">
        <v>1617</v>
      </c>
      <c r="C226" s="60" t="s">
        <v>5</v>
      </c>
      <c r="D226" s="60" t="s">
        <v>2154</v>
      </c>
      <c r="E226" s="60">
        <v>0.0</v>
      </c>
      <c r="F226" s="60">
        <v>1.0</v>
      </c>
      <c r="G226" s="60">
        <v>0.0</v>
      </c>
    </row>
    <row r="227">
      <c r="A227" s="65" t="s">
        <v>2163</v>
      </c>
      <c r="B227" s="60" t="s">
        <v>1615</v>
      </c>
      <c r="C227" s="60" t="s">
        <v>5</v>
      </c>
      <c r="D227" s="60" t="s">
        <v>2154</v>
      </c>
      <c r="E227" s="60">
        <v>0.0</v>
      </c>
      <c r="F227" s="60">
        <v>1.0</v>
      </c>
      <c r="G227" s="60">
        <v>0.0</v>
      </c>
    </row>
    <row r="228">
      <c r="A228" s="65" t="s">
        <v>2163</v>
      </c>
      <c r="B228" s="60" t="s">
        <v>1613</v>
      </c>
      <c r="C228" s="60" t="s">
        <v>5</v>
      </c>
      <c r="D228" s="60" t="s">
        <v>2154</v>
      </c>
      <c r="E228" s="60">
        <v>0.0</v>
      </c>
      <c r="F228" s="60">
        <v>1.0</v>
      </c>
      <c r="G228" s="60">
        <v>0.0</v>
      </c>
    </row>
    <row r="229">
      <c r="A229" s="65" t="s">
        <v>2163</v>
      </c>
      <c r="B229" s="60" t="s">
        <v>1611</v>
      </c>
      <c r="C229" s="60" t="s">
        <v>5</v>
      </c>
      <c r="D229" s="60" t="s">
        <v>2154</v>
      </c>
      <c r="E229" s="60">
        <v>0.0</v>
      </c>
      <c r="F229" s="60">
        <v>1.0</v>
      </c>
      <c r="G229" s="60">
        <v>0.0</v>
      </c>
    </row>
    <row r="230">
      <c r="A230" s="65" t="s">
        <v>2163</v>
      </c>
      <c r="B230" s="60" t="s">
        <v>1609</v>
      </c>
      <c r="C230" s="60" t="s">
        <v>5</v>
      </c>
      <c r="D230" s="60" t="s">
        <v>2154</v>
      </c>
      <c r="E230" s="60">
        <v>0.0</v>
      </c>
      <c r="F230" s="60">
        <v>1.0</v>
      </c>
      <c r="G230" s="60">
        <v>0.0</v>
      </c>
    </row>
    <row r="231">
      <c r="A231" s="65" t="s">
        <v>2163</v>
      </c>
      <c r="B231" s="60" t="s">
        <v>1607</v>
      </c>
      <c r="C231" s="60" t="s">
        <v>5</v>
      </c>
      <c r="D231" s="60" t="s">
        <v>2154</v>
      </c>
      <c r="E231" s="60">
        <v>0.0</v>
      </c>
      <c r="F231" s="60">
        <v>1.0</v>
      </c>
      <c r="G231" s="60">
        <v>0.0</v>
      </c>
    </row>
    <row r="232">
      <c r="A232" s="65" t="s">
        <v>2163</v>
      </c>
      <c r="B232" s="60" t="s">
        <v>1605</v>
      </c>
      <c r="C232" s="60" t="s">
        <v>5</v>
      </c>
      <c r="D232" s="60" t="s">
        <v>2154</v>
      </c>
      <c r="E232" s="60">
        <v>0.0</v>
      </c>
      <c r="F232" s="60">
        <v>1.0</v>
      </c>
      <c r="G232" s="60">
        <v>0.0</v>
      </c>
    </row>
    <row r="233">
      <c r="A233" s="65" t="s">
        <v>2163</v>
      </c>
      <c r="B233" s="60" t="s">
        <v>1603</v>
      </c>
      <c r="C233" s="60" t="s">
        <v>5</v>
      </c>
      <c r="D233" s="60" t="s">
        <v>2154</v>
      </c>
      <c r="E233" s="60">
        <v>0.0</v>
      </c>
      <c r="F233" s="60">
        <v>1.0</v>
      </c>
      <c r="G233" s="60">
        <v>0.0</v>
      </c>
    </row>
    <row r="234">
      <c r="A234" s="65" t="s">
        <v>2163</v>
      </c>
      <c r="B234" s="60" t="s">
        <v>1601</v>
      </c>
      <c r="C234" s="60" t="s">
        <v>5</v>
      </c>
      <c r="D234" s="60" t="s">
        <v>2154</v>
      </c>
      <c r="E234" s="60">
        <v>0.0</v>
      </c>
      <c r="F234" s="60">
        <v>1.0</v>
      </c>
      <c r="G234" s="60">
        <v>0.0</v>
      </c>
    </row>
    <row r="235">
      <c r="A235" s="65" t="s">
        <v>2163</v>
      </c>
      <c r="B235" s="60" t="s">
        <v>1599</v>
      </c>
      <c r="C235" s="60" t="s">
        <v>5</v>
      </c>
      <c r="D235" s="60" t="s">
        <v>2154</v>
      </c>
      <c r="E235" s="60">
        <v>0.0</v>
      </c>
      <c r="F235" s="60">
        <v>1.0</v>
      </c>
      <c r="G235" s="60">
        <v>0.0</v>
      </c>
    </row>
    <row r="236">
      <c r="A236" s="65" t="s">
        <v>2163</v>
      </c>
      <c r="B236" s="60" t="s">
        <v>175</v>
      </c>
      <c r="C236" s="60" t="s">
        <v>5</v>
      </c>
      <c r="D236" s="60" t="s">
        <v>2154</v>
      </c>
      <c r="E236" s="60">
        <v>0.0</v>
      </c>
      <c r="F236" s="60">
        <v>1.0</v>
      </c>
      <c r="G236" s="60">
        <v>0.0</v>
      </c>
    </row>
    <row r="237">
      <c r="A237" s="65" t="s">
        <v>2163</v>
      </c>
      <c r="B237" s="60" t="s">
        <v>1597</v>
      </c>
      <c r="C237" s="60" t="s">
        <v>5</v>
      </c>
      <c r="D237" s="60" t="s">
        <v>2154</v>
      </c>
      <c r="E237" s="60">
        <v>0.0</v>
      </c>
      <c r="F237" s="60">
        <v>1.0</v>
      </c>
      <c r="G237" s="60">
        <v>0.0</v>
      </c>
    </row>
    <row r="238">
      <c r="A238" s="65" t="s">
        <v>2163</v>
      </c>
      <c r="B238" s="60" t="s">
        <v>1595</v>
      </c>
      <c r="C238" s="60" t="s">
        <v>5</v>
      </c>
      <c r="D238" s="60" t="s">
        <v>2154</v>
      </c>
      <c r="E238" s="60">
        <v>0.0</v>
      </c>
      <c r="F238" s="60">
        <v>1.0</v>
      </c>
      <c r="G238" s="60">
        <v>0.0</v>
      </c>
    </row>
    <row r="239">
      <c r="A239" s="65" t="s">
        <v>2163</v>
      </c>
      <c r="B239" s="60" t="s">
        <v>1593</v>
      </c>
      <c r="C239" s="60" t="s">
        <v>5</v>
      </c>
      <c r="D239" s="60" t="s">
        <v>2154</v>
      </c>
      <c r="E239" s="60">
        <v>0.0</v>
      </c>
      <c r="F239" s="60">
        <v>1.0</v>
      </c>
      <c r="G239" s="60">
        <v>0.0</v>
      </c>
    </row>
    <row r="240">
      <c r="A240" s="65" t="s">
        <v>2163</v>
      </c>
      <c r="B240" s="60" t="s">
        <v>1591</v>
      </c>
      <c r="C240" s="60" t="s">
        <v>5</v>
      </c>
      <c r="D240" s="60" t="s">
        <v>2154</v>
      </c>
      <c r="E240" s="60">
        <v>0.0</v>
      </c>
      <c r="F240" s="60">
        <v>1.0</v>
      </c>
      <c r="G240" s="60">
        <v>0.0</v>
      </c>
    </row>
    <row r="241">
      <c r="A241" s="65" t="s">
        <v>2163</v>
      </c>
      <c r="B241" s="60" t="s">
        <v>1589</v>
      </c>
      <c r="C241" s="60" t="s">
        <v>5</v>
      </c>
      <c r="D241" s="60" t="s">
        <v>2154</v>
      </c>
      <c r="E241" s="60">
        <v>0.0</v>
      </c>
      <c r="F241" s="60">
        <v>1.0</v>
      </c>
      <c r="G241" s="60">
        <v>0.0</v>
      </c>
    </row>
    <row r="242">
      <c r="A242" s="65" t="s">
        <v>2163</v>
      </c>
      <c r="B242" s="60" t="s">
        <v>1587</v>
      </c>
      <c r="C242" s="60" t="s">
        <v>5</v>
      </c>
      <c r="D242" s="60" t="s">
        <v>2154</v>
      </c>
      <c r="E242" s="60">
        <v>0.0</v>
      </c>
      <c r="F242" s="60">
        <v>1.0</v>
      </c>
      <c r="G242" s="60">
        <v>0.0</v>
      </c>
    </row>
    <row r="243">
      <c r="A243" s="65" t="s">
        <v>2163</v>
      </c>
      <c r="B243" s="60" t="s">
        <v>1585</v>
      </c>
      <c r="C243" s="60" t="s">
        <v>5</v>
      </c>
      <c r="D243" s="60" t="s">
        <v>2154</v>
      </c>
      <c r="E243" s="60">
        <v>0.0</v>
      </c>
      <c r="F243" s="60">
        <v>1.0</v>
      </c>
      <c r="G243" s="60">
        <v>0.0</v>
      </c>
    </row>
    <row r="244">
      <c r="A244" s="65" t="s">
        <v>2163</v>
      </c>
      <c r="B244" s="60" t="s">
        <v>1583</v>
      </c>
      <c r="C244" s="60" t="s">
        <v>5</v>
      </c>
      <c r="D244" s="60" t="s">
        <v>2154</v>
      </c>
      <c r="E244" s="60">
        <v>0.0</v>
      </c>
      <c r="F244" s="60">
        <v>1.0</v>
      </c>
      <c r="G244" s="60">
        <v>0.0</v>
      </c>
    </row>
    <row r="245">
      <c r="A245" s="65" t="s">
        <v>2163</v>
      </c>
      <c r="B245" s="60" t="s">
        <v>1581</v>
      </c>
      <c r="C245" s="60" t="s">
        <v>5</v>
      </c>
      <c r="D245" s="60" t="s">
        <v>2154</v>
      </c>
      <c r="E245" s="60">
        <v>0.0</v>
      </c>
      <c r="F245" s="60">
        <v>1.0</v>
      </c>
      <c r="G245" s="60">
        <v>0.0</v>
      </c>
    </row>
    <row r="246">
      <c r="A246" s="65" t="s">
        <v>2163</v>
      </c>
      <c r="B246" s="60" t="s">
        <v>1579</v>
      </c>
      <c r="C246" s="60" t="s">
        <v>5</v>
      </c>
      <c r="D246" s="60" t="s">
        <v>2154</v>
      </c>
      <c r="E246" s="60">
        <v>0.0</v>
      </c>
      <c r="F246" s="60">
        <v>1.0</v>
      </c>
      <c r="G246" s="60">
        <v>0.0</v>
      </c>
    </row>
    <row r="247">
      <c r="A247" s="65" t="s">
        <v>2163</v>
      </c>
      <c r="B247" s="60" t="s">
        <v>173</v>
      </c>
      <c r="C247" s="60" t="s">
        <v>5</v>
      </c>
      <c r="D247" s="60" t="s">
        <v>2154</v>
      </c>
      <c r="E247" s="60">
        <v>0.0</v>
      </c>
      <c r="F247" s="60">
        <v>1.0</v>
      </c>
      <c r="G247" s="60">
        <v>0.0</v>
      </c>
    </row>
    <row r="248">
      <c r="A248" s="65" t="s">
        <v>2163</v>
      </c>
      <c r="B248" s="60" t="s">
        <v>1577</v>
      </c>
      <c r="C248" s="60" t="s">
        <v>5</v>
      </c>
      <c r="D248" s="60" t="s">
        <v>2154</v>
      </c>
      <c r="E248" s="60">
        <v>0.0</v>
      </c>
      <c r="F248" s="60">
        <v>1.0</v>
      </c>
      <c r="G248" s="60">
        <v>0.0</v>
      </c>
    </row>
    <row r="249">
      <c r="A249" s="65" t="s">
        <v>2163</v>
      </c>
      <c r="B249" s="60" t="s">
        <v>1575</v>
      </c>
      <c r="C249" s="60" t="s">
        <v>5</v>
      </c>
      <c r="D249" s="60" t="s">
        <v>2154</v>
      </c>
      <c r="E249" s="60">
        <v>0.0</v>
      </c>
      <c r="F249" s="60">
        <v>1.0</v>
      </c>
      <c r="G249" s="60">
        <v>0.0</v>
      </c>
    </row>
    <row r="250">
      <c r="A250" s="65" t="s">
        <v>2163</v>
      </c>
      <c r="B250" s="60" t="s">
        <v>1573</v>
      </c>
      <c r="C250" s="60" t="s">
        <v>5</v>
      </c>
      <c r="D250" s="60" t="s">
        <v>2154</v>
      </c>
      <c r="E250" s="60">
        <v>0.0</v>
      </c>
      <c r="F250" s="60">
        <v>1.0</v>
      </c>
      <c r="G250" s="60">
        <v>0.0</v>
      </c>
    </row>
    <row r="251">
      <c r="A251" s="65" t="s">
        <v>2163</v>
      </c>
      <c r="B251" s="60" t="s">
        <v>1571</v>
      </c>
      <c r="C251" s="60" t="s">
        <v>5</v>
      </c>
      <c r="D251" s="60" t="s">
        <v>2154</v>
      </c>
      <c r="E251" s="60">
        <v>0.0</v>
      </c>
      <c r="F251" s="60">
        <v>1.0</v>
      </c>
      <c r="G251" s="60">
        <v>0.0</v>
      </c>
    </row>
    <row r="252">
      <c r="A252" s="65" t="s">
        <v>2163</v>
      </c>
      <c r="B252" s="60" t="s">
        <v>1569</v>
      </c>
      <c r="C252" s="60" t="s">
        <v>5</v>
      </c>
      <c r="D252" s="60" t="s">
        <v>2154</v>
      </c>
      <c r="E252" s="60">
        <v>0.0</v>
      </c>
      <c r="F252" s="60">
        <v>1.0</v>
      </c>
      <c r="G252" s="60">
        <v>0.0</v>
      </c>
    </row>
    <row r="253">
      <c r="A253" s="65" t="s">
        <v>2163</v>
      </c>
      <c r="B253" s="60" t="s">
        <v>1567</v>
      </c>
      <c r="C253" s="60" t="s">
        <v>5</v>
      </c>
      <c r="D253" s="60" t="s">
        <v>2154</v>
      </c>
      <c r="E253" s="60">
        <v>0.0</v>
      </c>
      <c r="F253" s="60">
        <v>1.0</v>
      </c>
      <c r="G253" s="60">
        <v>0.0</v>
      </c>
    </row>
    <row r="254">
      <c r="A254" s="65" t="s">
        <v>2163</v>
      </c>
      <c r="B254" s="60" t="s">
        <v>1565</v>
      </c>
      <c r="C254" s="60" t="s">
        <v>5</v>
      </c>
      <c r="D254" s="60" t="s">
        <v>2154</v>
      </c>
      <c r="E254" s="60">
        <v>0.0</v>
      </c>
      <c r="F254" s="60">
        <v>1.0</v>
      </c>
      <c r="G254" s="60">
        <v>0.0</v>
      </c>
    </row>
    <row r="255">
      <c r="A255" s="65" t="s">
        <v>2163</v>
      </c>
      <c r="B255" s="60" t="s">
        <v>1563</v>
      </c>
      <c r="C255" s="60" t="s">
        <v>5</v>
      </c>
      <c r="D255" s="60" t="s">
        <v>2154</v>
      </c>
      <c r="E255" s="60">
        <v>0.0</v>
      </c>
      <c r="F255" s="60">
        <v>1.0</v>
      </c>
      <c r="G255" s="60">
        <v>0.0</v>
      </c>
    </row>
    <row r="256">
      <c r="A256" s="65" t="s">
        <v>2163</v>
      </c>
      <c r="B256" s="60" t="s">
        <v>1561</v>
      </c>
      <c r="C256" s="60" t="s">
        <v>5</v>
      </c>
      <c r="D256" s="60" t="s">
        <v>2154</v>
      </c>
      <c r="E256" s="60">
        <v>0.0</v>
      </c>
      <c r="F256" s="60">
        <v>1.0</v>
      </c>
      <c r="G256" s="60">
        <v>0.0</v>
      </c>
    </row>
    <row r="257">
      <c r="A257" s="65" t="s">
        <v>2163</v>
      </c>
      <c r="B257" s="60" t="s">
        <v>1559</v>
      </c>
      <c r="C257" s="60" t="s">
        <v>5</v>
      </c>
      <c r="D257" s="60" t="s">
        <v>2154</v>
      </c>
      <c r="E257" s="60">
        <v>0.0</v>
      </c>
      <c r="F257" s="60">
        <v>1.0</v>
      </c>
      <c r="G257" s="60">
        <v>0.0</v>
      </c>
    </row>
    <row r="258">
      <c r="A258" s="65" t="s">
        <v>2163</v>
      </c>
      <c r="B258" s="60" t="s">
        <v>171</v>
      </c>
      <c r="C258" s="60" t="s">
        <v>5</v>
      </c>
      <c r="D258" s="60" t="s">
        <v>2154</v>
      </c>
      <c r="E258" s="60">
        <v>0.0</v>
      </c>
      <c r="F258" s="60">
        <v>1.0</v>
      </c>
      <c r="G258" s="60">
        <v>0.0</v>
      </c>
    </row>
    <row r="259">
      <c r="A259" s="65" t="s">
        <v>2163</v>
      </c>
      <c r="B259" s="60" t="s">
        <v>1557</v>
      </c>
      <c r="C259" s="60" t="s">
        <v>5</v>
      </c>
      <c r="D259" s="60" t="s">
        <v>2154</v>
      </c>
      <c r="E259" s="60">
        <v>0.0</v>
      </c>
      <c r="F259" s="60">
        <v>1.0</v>
      </c>
      <c r="G259" s="60">
        <v>0.0</v>
      </c>
    </row>
    <row r="260">
      <c r="A260" s="65" t="s">
        <v>2163</v>
      </c>
      <c r="B260" s="60" t="s">
        <v>1555</v>
      </c>
      <c r="C260" s="60" t="s">
        <v>5</v>
      </c>
      <c r="D260" s="60" t="s">
        <v>2154</v>
      </c>
      <c r="E260" s="60">
        <v>0.0</v>
      </c>
      <c r="F260" s="60">
        <v>1.0</v>
      </c>
      <c r="G260" s="60">
        <v>0.0</v>
      </c>
    </row>
    <row r="261">
      <c r="A261" s="65" t="s">
        <v>2163</v>
      </c>
      <c r="B261" s="60" t="s">
        <v>1553</v>
      </c>
      <c r="C261" s="60" t="s">
        <v>5</v>
      </c>
      <c r="D261" s="60" t="s">
        <v>2154</v>
      </c>
      <c r="E261" s="60">
        <v>0.0</v>
      </c>
      <c r="F261" s="60">
        <v>1.0</v>
      </c>
      <c r="G261" s="60">
        <v>0.0</v>
      </c>
    </row>
    <row r="262">
      <c r="A262" s="65" t="s">
        <v>2163</v>
      </c>
      <c r="B262" s="60" t="s">
        <v>1551</v>
      </c>
      <c r="C262" s="60" t="s">
        <v>5</v>
      </c>
      <c r="D262" s="60" t="s">
        <v>2154</v>
      </c>
      <c r="E262" s="60">
        <v>0.0</v>
      </c>
      <c r="F262" s="60">
        <v>1.0</v>
      </c>
      <c r="G262" s="60">
        <v>0.0</v>
      </c>
    </row>
    <row r="263">
      <c r="A263" s="65" t="s">
        <v>2163</v>
      </c>
      <c r="B263" s="60" t="s">
        <v>1549</v>
      </c>
      <c r="C263" s="60" t="s">
        <v>5</v>
      </c>
      <c r="D263" s="60" t="s">
        <v>2154</v>
      </c>
      <c r="E263" s="60">
        <v>0.0</v>
      </c>
      <c r="F263" s="60">
        <v>1.0</v>
      </c>
      <c r="G263" s="60">
        <v>0.0</v>
      </c>
    </row>
    <row r="264">
      <c r="A264" s="65" t="s">
        <v>2163</v>
      </c>
      <c r="B264" s="60" t="s">
        <v>1547</v>
      </c>
      <c r="C264" s="60" t="s">
        <v>5</v>
      </c>
      <c r="D264" s="60" t="s">
        <v>2154</v>
      </c>
      <c r="E264" s="60">
        <v>0.0</v>
      </c>
      <c r="F264" s="60">
        <v>1.0</v>
      </c>
      <c r="G264" s="60">
        <v>0.0</v>
      </c>
    </row>
    <row r="265">
      <c r="A265" s="65" t="s">
        <v>2163</v>
      </c>
      <c r="B265" s="60" t="s">
        <v>1545</v>
      </c>
      <c r="C265" s="60" t="s">
        <v>5</v>
      </c>
      <c r="D265" s="60" t="s">
        <v>2154</v>
      </c>
      <c r="E265" s="60">
        <v>0.0</v>
      </c>
      <c r="F265" s="60">
        <v>1.0</v>
      </c>
      <c r="G265" s="60">
        <v>0.0</v>
      </c>
    </row>
    <row r="266">
      <c r="A266" s="65" t="s">
        <v>2163</v>
      </c>
      <c r="B266" s="60" t="s">
        <v>1543</v>
      </c>
      <c r="C266" s="60" t="s">
        <v>5</v>
      </c>
      <c r="D266" s="60" t="s">
        <v>2154</v>
      </c>
      <c r="E266" s="60">
        <v>0.0</v>
      </c>
      <c r="F266" s="60">
        <v>1.0</v>
      </c>
      <c r="G266" s="60">
        <v>0.0</v>
      </c>
    </row>
    <row r="267">
      <c r="A267" s="65" t="s">
        <v>2163</v>
      </c>
      <c r="B267" s="60" t="s">
        <v>1541</v>
      </c>
      <c r="C267" s="60" t="s">
        <v>5</v>
      </c>
      <c r="D267" s="60" t="s">
        <v>2154</v>
      </c>
      <c r="E267" s="60">
        <v>0.0</v>
      </c>
      <c r="F267" s="60">
        <v>1.0</v>
      </c>
      <c r="G267" s="60">
        <v>0.0</v>
      </c>
    </row>
    <row r="268">
      <c r="A268" s="65" t="s">
        <v>2163</v>
      </c>
      <c r="B268" s="60" t="s">
        <v>1539</v>
      </c>
      <c r="C268" s="60" t="s">
        <v>5</v>
      </c>
      <c r="D268" s="60" t="s">
        <v>2154</v>
      </c>
      <c r="E268" s="60">
        <v>0.0</v>
      </c>
      <c r="F268" s="60">
        <v>1.0</v>
      </c>
      <c r="G268" s="60">
        <v>0.0</v>
      </c>
    </row>
    <row r="269">
      <c r="A269" s="65" t="s">
        <v>2163</v>
      </c>
      <c r="B269" s="60" t="s">
        <v>169</v>
      </c>
      <c r="C269" s="60" t="s">
        <v>5</v>
      </c>
      <c r="D269" s="60" t="s">
        <v>2154</v>
      </c>
      <c r="E269" s="60">
        <v>0.0</v>
      </c>
      <c r="F269" s="60">
        <v>1.0</v>
      </c>
      <c r="G269" s="60">
        <v>0.0</v>
      </c>
    </row>
    <row r="270">
      <c r="A270" s="65" t="s">
        <v>2163</v>
      </c>
      <c r="B270" s="60" t="s">
        <v>1537</v>
      </c>
      <c r="C270" s="60" t="s">
        <v>5</v>
      </c>
      <c r="D270" s="60" t="s">
        <v>2154</v>
      </c>
      <c r="E270" s="60">
        <v>0.0</v>
      </c>
      <c r="F270" s="60">
        <v>1.0</v>
      </c>
      <c r="G270" s="60">
        <v>0.0</v>
      </c>
    </row>
    <row r="271">
      <c r="A271" s="65" t="s">
        <v>2163</v>
      </c>
      <c r="B271" s="60" t="s">
        <v>1535</v>
      </c>
      <c r="C271" s="60" t="s">
        <v>5</v>
      </c>
      <c r="D271" s="60" t="s">
        <v>2154</v>
      </c>
      <c r="E271" s="60">
        <v>0.0</v>
      </c>
      <c r="F271" s="60">
        <v>1.0</v>
      </c>
      <c r="G271" s="60">
        <v>0.0</v>
      </c>
    </row>
    <row r="272">
      <c r="A272" s="65" t="s">
        <v>2163</v>
      </c>
      <c r="B272" s="60" t="s">
        <v>1533</v>
      </c>
      <c r="C272" s="60" t="s">
        <v>5</v>
      </c>
      <c r="D272" s="60" t="s">
        <v>2154</v>
      </c>
      <c r="E272" s="60">
        <v>0.0</v>
      </c>
      <c r="F272" s="60">
        <v>1.0</v>
      </c>
      <c r="G272" s="60">
        <v>0.0</v>
      </c>
    </row>
    <row r="273">
      <c r="A273" s="65" t="s">
        <v>2163</v>
      </c>
      <c r="B273" s="60" t="s">
        <v>1531</v>
      </c>
      <c r="C273" s="60" t="s">
        <v>5</v>
      </c>
      <c r="D273" s="60" t="s">
        <v>2154</v>
      </c>
      <c r="E273" s="60">
        <v>0.0</v>
      </c>
      <c r="F273" s="60">
        <v>1.0</v>
      </c>
      <c r="G273" s="60">
        <v>0.0</v>
      </c>
    </row>
    <row r="274">
      <c r="A274" s="65" t="s">
        <v>2163</v>
      </c>
      <c r="B274" s="60" t="s">
        <v>1529</v>
      </c>
      <c r="C274" s="60" t="s">
        <v>5</v>
      </c>
      <c r="D274" s="60" t="s">
        <v>2154</v>
      </c>
      <c r="E274" s="60">
        <v>0.0</v>
      </c>
      <c r="F274" s="60">
        <v>1.0</v>
      </c>
      <c r="G274" s="60">
        <v>0.0</v>
      </c>
    </row>
    <row r="275">
      <c r="A275" s="65" t="s">
        <v>2163</v>
      </c>
      <c r="B275" s="60" t="s">
        <v>1527</v>
      </c>
      <c r="C275" s="60" t="s">
        <v>5</v>
      </c>
      <c r="D275" s="60" t="s">
        <v>2154</v>
      </c>
      <c r="E275" s="60">
        <v>0.0</v>
      </c>
      <c r="F275" s="60">
        <v>1.0</v>
      </c>
      <c r="G275" s="60">
        <v>0.0</v>
      </c>
    </row>
    <row r="276">
      <c r="A276" s="65" t="s">
        <v>2163</v>
      </c>
      <c r="B276" s="60" t="s">
        <v>1525</v>
      </c>
      <c r="C276" s="60" t="s">
        <v>5</v>
      </c>
      <c r="D276" s="60" t="s">
        <v>2154</v>
      </c>
      <c r="E276" s="60">
        <v>0.0</v>
      </c>
      <c r="F276" s="60">
        <v>1.0</v>
      </c>
      <c r="G276" s="60">
        <v>0.0</v>
      </c>
    </row>
    <row r="277">
      <c r="A277" s="65" t="s">
        <v>2163</v>
      </c>
      <c r="B277" s="60" t="s">
        <v>1523</v>
      </c>
      <c r="C277" s="60" t="s">
        <v>5</v>
      </c>
      <c r="D277" s="60" t="s">
        <v>2154</v>
      </c>
      <c r="E277" s="60">
        <v>0.0</v>
      </c>
      <c r="F277" s="60">
        <v>1.0</v>
      </c>
      <c r="G277" s="60">
        <v>0.0</v>
      </c>
    </row>
    <row r="278">
      <c r="A278" s="65" t="s">
        <v>2163</v>
      </c>
      <c r="B278" s="60" t="s">
        <v>1521</v>
      </c>
      <c r="C278" s="60" t="s">
        <v>5</v>
      </c>
      <c r="D278" s="60" t="s">
        <v>2154</v>
      </c>
      <c r="E278" s="60">
        <v>0.0</v>
      </c>
      <c r="F278" s="60">
        <v>1.0</v>
      </c>
      <c r="G278" s="60">
        <v>0.0</v>
      </c>
    </row>
    <row r="279">
      <c r="A279" s="65" t="s">
        <v>2163</v>
      </c>
      <c r="B279" s="60" t="s">
        <v>1519</v>
      </c>
      <c r="C279" s="60" t="s">
        <v>5</v>
      </c>
      <c r="D279" s="60" t="s">
        <v>2154</v>
      </c>
      <c r="E279" s="60">
        <v>0.0</v>
      </c>
      <c r="F279" s="60">
        <v>1.0</v>
      </c>
      <c r="G279" s="60">
        <v>0.0</v>
      </c>
    </row>
    <row r="280">
      <c r="A280" s="65" t="s">
        <v>2163</v>
      </c>
      <c r="B280" s="60" t="s">
        <v>167</v>
      </c>
      <c r="C280" s="60" t="s">
        <v>5</v>
      </c>
      <c r="D280" s="60" t="s">
        <v>2154</v>
      </c>
      <c r="E280" s="60">
        <v>0.0</v>
      </c>
      <c r="F280" s="60">
        <v>1.0</v>
      </c>
      <c r="G280" s="60">
        <v>0.0</v>
      </c>
    </row>
    <row r="281">
      <c r="A281" s="65" t="s">
        <v>2163</v>
      </c>
      <c r="B281" s="60" t="s">
        <v>1517</v>
      </c>
      <c r="C281" s="60" t="s">
        <v>5</v>
      </c>
      <c r="D281" s="60" t="s">
        <v>2154</v>
      </c>
      <c r="E281" s="60">
        <v>0.0</v>
      </c>
      <c r="F281" s="60">
        <v>1.0</v>
      </c>
      <c r="G281" s="60">
        <v>0.0</v>
      </c>
    </row>
    <row r="282">
      <c r="A282" s="65" t="s">
        <v>2163</v>
      </c>
      <c r="B282" s="60" t="s">
        <v>1515</v>
      </c>
      <c r="C282" s="60" t="s">
        <v>5</v>
      </c>
      <c r="D282" s="60" t="s">
        <v>2154</v>
      </c>
      <c r="E282" s="60">
        <v>0.0</v>
      </c>
      <c r="F282" s="60">
        <v>1.0</v>
      </c>
      <c r="G282" s="60">
        <v>0.0</v>
      </c>
    </row>
    <row r="283">
      <c r="A283" s="65" t="s">
        <v>2163</v>
      </c>
      <c r="B283" s="60" t="s">
        <v>1513</v>
      </c>
      <c r="C283" s="60" t="s">
        <v>5</v>
      </c>
      <c r="D283" s="60" t="s">
        <v>2154</v>
      </c>
      <c r="E283" s="60">
        <v>0.0</v>
      </c>
      <c r="F283" s="60">
        <v>1.0</v>
      </c>
      <c r="G283" s="60">
        <v>0.0</v>
      </c>
    </row>
    <row r="284">
      <c r="A284" s="65" t="s">
        <v>2163</v>
      </c>
      <c r="B284" s="60" t="s">
        <v>1511</v>
      </c>
      <c r="C284" s="60" t="s">
        <v>5</v>
      </c>
      <c r="D284" s="60" t="s">
        <v>2154</v>
      </c>
      <c r="E284" s="60">
        <v>0.0</v>
      </c>
      <c r="F284" s="60">
        <v>1.0</v>
      </c>
      <c r="G284" s="60">
        <v>0.0</v>
      </c>
    </row>
    <row r="285">
      <c r="A285" s="65" t="s">
        <v>2163</v>
      </c>
      <c r="B285" s="60" t="s">
        <v>1509</v>
      </c>
      <c r="C285" s="60" t="s">
        <v>5</v>
      </c>
      <c r="D285" s="60" t="s">
        <v>2154</v>
      </c>
      <c r="E285" s="60">
        <v>0.0</v>
      </c>
      <c r="F285" s="60">
        <v>1.0</v>
      </c>
      <c r="G285" s="60">
        <v>0.0</v>
      </c>
    </row>
    <row r="286">
      <c r="A286" s="65" t="s">
        <v>2163</v>
      </c>
      <c r="B286" s="60" t="s">
        <v>1507</v>
      </c>
      <c r="C286" s="60" t="s">
        <v>5</v>
      </c>
      <c r="D286" s="60" t="s">
        <v>2154</v>
      </c>
      <c r="E286" s="60">
        <v>0.0</v>
      </c>
      <c r="F286" s="60">
        <v>1.0</v>
      </c>
      <c r="G286" s="60">
        <v>0.0</v>
      </c>
    </row>
    <row r="287">
      <c r="A287" s="65" t="s">
        <v>2163</v>
      </c>
      <c r="B287" s="60" t="s">
        <v>1505</v>
      </c>
      <c r="C287" s="60" t="s">
        <v>5</v>
      </c>
      <c r="D287" s="60" t="s">
        <v>2154</v>
      </c>
      <c r="E287" s="60">
        <v>0.0</v>
      </c>
      <c r="F287" s="60">
        <v>1.0</v>
      </c>
      <c r="G287" s="60">
        <v>0.0</v>
      </c>
    </row>
    <row r="288">
      <c r="A288" s="65" t="s">
        <v>2163</v>
      </c>
      <c r="B288" s="60" t="s">
        <v>1503</v>
      </c>
      <c r="C288" s="60" t="s">
        <v>5</v>
      </c>
      <c r="D288" s="60" t="s">
        <v>2154</v>
      </c>
      <c r="E288" s="60">
        <v>0.0</v>
      </c>
      <c r="F288" s="60">
        <v>1.0</v>
      </c>
      <c r="G288" s="60">
        <v>0.0</v>
      </c>
    </row>
    <row r="289">
      <c r="A289" s="65" t="s">
        <v>2163</v>
      </c>
      <c r="B289" s="60" t="s">
        <v>1501</v>
      </c>
      <c r="C289" s="60" t="s">
        <v>5</v>
      </c>
      <c r="D289" s="60" t="s">
        <v>2154</v>
      </c>
      <c r="E289" s="60">
        <v>0.0</v>
      </c>
      <c r="F289" s="60">
        <v>1.0</v>
      </c>
      <c r="G289" s="60">
        <v>0.0</v>
      </c>
    </row>
    <row r="290">
      <c r="A290" s="65" t="s">
        <v>2163</v>
      </c>
      <c r="B290" s="60" t="s">
        <v>1499</v>
      </c>
      <c r="C290" s="60" t="s">
        <v>5</v>
      </c>
      <c r="D290" s="60" t="s">
        <v>2154</v>
      </c>
      <c r="E290" s="60">
        <v>0.0</v>
      </c>
      <c r="F290" s="60">
        <v>1.0</v>
      </c>
      <c r="G290" s="60">
        <v>0.0</v>
      </c>
    </row>
    <row r="291">
      <c r="A291" s="65" t="s">
        <v>2163</v>
      </c>
      <c r="B291" s="60" t="s">
        <v>165</v>
      </c>
      <c r="C291" s="60" t="s">
        <v>5</v>
      </c>
      <c r="D291" s="60" t="s">
        <v>2154</v>
      </c>
      <c r="E291" s="60">
        <v>0.0</v>
      </c>
      <c r="F291" s="60">
        <v>1.0</v>
      </c>
      <c r="G291" s="60">
        <v>0.0</v>
      </c>
    </row>
    <row r="292">
      <c r="A292" s="65" t="s">
        <v>2163</v>
      </c>
      <c r="B292" s="60" t="s">
        <v>1497</v>
      </c>
      <c r="C292" s="60" t="s">
        <v>5</v>
      </c>
      <c r="D292" s="60" t="s">
        <v>2154</v>
      </c>
      <c r="E292" s="60">
        <v>0.0</v>
      </c>
      <c r="F292" s="60">
        <v>1.0</v>
      </c>
      <c r="G292" s="60">
        <v>0.0</v>
      </c>
    </row>
    <row r="293">
      <c r="A293" s="65" t="s">
        <v>2163</v>
      </c>
      <c r="B293" s="60" t="s">
        <v>1495</v>
      </c>
      <c r="C293" s="60" t="s">
        <v>5</v>
      </c>
      <c r="D293" s="60" t="s">
        <v>2154</v>
      </c>
      <c r="E293" s="60">
        <v>0.0</v>
      </c>
      <c r="F293" s="60">
        <v>1.0</v>
      </c>
      <c r="G293" s="60">
        <v>0.0</v>
      </c>
    </row>
    <row r="294">
      <c r="A294" s="65" t="s">
        <v>2163</v>
      </c>
      <c r="B294" s="60" t="s">
        <v>1493</v>
      </c>
      <c r="C294" s="60" t="s">
        <v>5</v>
      </c>
      <c r="D294" s="60" t="s">
        <v>2154</v>
      </c>
      <c r="E294" s="60">
        <v>0.0</v>
      </c>
      <c r="F294" s="60">
        <v>1.0</v>
      </c>
      <c r="G294" s="60">
        <v>0.0</v>
      </c>
    </row>
    <row r="295">
      <c r="A295" s="65" t="s">
        <v>2163</v>
      </c>
      <c r="B295" s="60" t="s">
        <v>1491</v>
      </c>
      <c r="C295" s="60" t="s">
        <v>5</v>
      </c>
      <c r="D295" s="60" t="s">
        <v>2154</v>
      </c>
      <c r="E295" s="60">
        <v>0.0</v>
      </c>
      <c r="F295" s="60">
        <v>1.0</v>
      </c>
      <c r="G295" s="60">
        <v>0.0</v>
      </c>
    </row>
    <row r="296">
      <c r="A296" s="65" t="s">
        <v>2163</v>
      </c>
      <c r="B296" s="60" t="s">
        <v>1489</v>
      </c>
      <c r="C296" s="60" t="s">
        <v>5</v>
      </c>
      <c r="D296" s="60" t="s">
        <v>2154</v>
      </c>
      <c r="E296" s="60">
        <v>0.0</v>
      </c>
      <c r="F296" s="60">
        <v>1.0</v>
      </c>
      <c r="G296" s="60">
        <v>0.0</v>
      </c>
    </row>
    <row r="297">
      <c r="A297" s="65" t="s">
        <v>2163</v>
      </c>
      <c r="B297" s="60" t="s">
        <v>1487</v>
      </c>
      <c r="C297" s="60" t="s">
        <v>5</v>
      </c>
      <c r="D297" s="60" t="s">
        <v>2154</v>
      </c>
      <c r="E297" s="60">
        <v>0.0</v>
      </c>
      <c r="F297" s="60">
        <v>1.0</v>
      </c>
      <c r="G297" s="60">
        <v>0.0</v>
      </c>
    </row>
    <row r="298">
      <c r="A298" s="65" t="s">
        <v>2163</v>
      </c>
      <c r="B298" s="60" t="s">
        <v>1485</v>
      </c>
      <c r="C298" s="60" t="s">
        <v>5</v>
      </c>
      <c r="D298" s="60" t="s">
        <v>2154</v>
      </c>
      <c r="E298" s="60">
        <v>0.0</v>
      </c>
      <c r="F298" s="60">
        <v>1.0</v>
      </c>
      <c r="G298" s="60">
        <v>0.0</v>
      </c>
    </row>
    <row r="299">
      <c r="A299" s="65" t="s">
        <v>2163</v>
      </c>
      <c r="B299" s="60" t="s">
        <v>1483</v>
      </c>
      <c r="C299" s="60" t="s">
        <v>5</v>
      </c>
      <c r="D299" s="60" t="s">
        <v>2154</v>
      </c>
      <c r="E299" s="60">
        <v>0.0</v>
      </c>
      <c r="F299" s="60">
        <v>1.0</v>
      </c>
      <c r="G299" s="60">
        <v>0.0</v>
      </c>
    </row>
    <row r="300">
      <c r="A300" s="65" t="s">
        <v>2163</v>
      </c>
      <c r="B300" s="60" t="s">
        <v>1481</v>
      </c>
      <c r="C300" s="60" t="s">
        <v>5</v>
      </c>
      <c r="D300" s="60" t="s">
        <v>2154</v>
      </c>
      <c r="E300" s="60">
        <v>0.0</v>
      </c>
      <c r="F300" s="60">
        <v>1.0</v>
      </c>
      <c r="G300" s="60">
        <v>0.0</v>
      </c>
    </row>
    <row r="301">
      <c r="A301" s="65" t="s">
        <v>2163</v>
      </c>
      <c r="B301" s="60" t="s">
        <v>1479</v>
      </c>
      <c r="C301" s="60" t="s">
        <v>5</v>
      </c>
      <c r="D301" s="60" t="s">
        <v>2154</v>
      </c>
      <c r="E301" s="60">
        <v>0.0</v>
      </c>
      <c r="F301" s="60">
        <v>1.0</v>
      </c>
      <c r="G301" s="60">
        <v>0.0</v>
      </c>
    </row>
    <row r="302">
      <c r="A302" s="65" t="s">
        <v>2163</v>
      </c>
      <c r="B302" s="60" t="s">
        <v>163</v>
      </c>
      <c r="C302" s="60" t="s">
        <v>5</v>
      </c>
      <c r="D302" s="60" t="s">
        <v>2154</v>
      </c>
      <c r="E302" s="60">
        <v>0.0</v>
      </c>
      <c r="F302" s="60">
        <v>1.0</v>
      </c>
      <c r="G302" s="60">
        <v>0.0</v>
      </c>
    </row>
    <row r="303">
      <c r="A303" s="65" t="s">
        <v>2163</v>
      </c>
      <c r="B303" s="60" t="s">
        <v>1477</v>
      </c>
      <c r="C303" s="60" t="s">
        <v>5</v>
      </c>
      <c r="D303" s="60" t="s">
        <v>2154</v>
      </c>
      <c r="E303" s="60">
        <v>0.0</v>
      </c>
      <c r="F303" s="60">
        <v>1.0</v>
      </c>
      <c r="G303" s="60">
        <v>0.0</v>
      </c>
    </row>
    <row r="304">
      <c r="A304" s="65" t="s">
        <v>2163</v>
      </c>
      <c r="B304" s="60" t="s">
        <v>1475</v>
      </c>
      <c r="C304" s="60" t="s">
        <v>5</v>
      </c>
      <c r="D304" s="60" t="s">
        <v>2154</v>
      </c>
      <c r="E304" s="60">
        <v>0.0</v>
      </c>
      <c r="F304" s="60">
        <v>1.0</v>
      </c>
      <c r="G304" s="60">
        <v>0.0</v>
      </c>
    </row>
    <row r="305">
      <c r="A305" s="65" t="s">
        <v>2163</v>
      </c>
      <c r="B305" s="60" t="s">
        <v>1473</v>
      </c>
      <c r="C305" s="60" t="s">
        <v>5</v>
      </c>
      <c r="D305" s="60" t="s">
        <v>2154</v>
      </c>
      <c r="E305" s="60">
        <v>0.0</v>
      </c>
      <c r="F305" s="60">
        <v>1.0</v>
      </c>
      <c r="G305" s="60">
        <v>0.0</v>
      </c>
    </row>
    <row r="306">
      <c r="A306" s="65" t="s">
        <v>2163</v>
      </c>
      <c r="B306" s="60" t="s">
        <v>1471</v>
      </c>
      <c r="C306" s="60" t="s">
        <v>5</v>
      </c>
      <c r="D306" s="60" t="s">
        <v>2154</v>
      </c>
      <c r="E306" s="60">
        <v>0.0</v>
      </c>
      <c r="F306" s="60">
        <v>1.0</v>
      </c>
      <c r="G306" s="60">
        <v>0.0</v>
      </c>
    </row>
    <row r="307">
      <c r="A307" s="65" t="s">
        <v>2163</v>
      </c>
      <c r="B307" s="60" t="s">
        <v>1469</v>
      </c>
      <c r="C307" s="60" t="s">
        <v>5</v>
      </c>
      <c r="D307" s="60" t="s">
        <v>2154</v>
      </c>
      <c r="E307" s="60">
        <v>0.0</v>
      </c>
      <c r="F307" s="60">
        <v>1.0</v>
      </c>
      <c r="G307" s="60">
        <v>0.0</v>
      </c>
    </row>
    <row r="308">
      <c r="A308" s="65" t="s">
        <v>2163</v>
      </c>
      <c r="B308" s="60" t="s">
        <v>1467</v>
      </c>
      <c r="C308" s="60" t="s">
        <v>5</v>
      </c>
      <c r="D308" s="60" t="s">
        <v>2154</v>
      </c>
      <c r="E308" s="60">
        <v>0.0</v>
      </c>
      <c r="F308" s="60">
        <v>1.0</v>
      </c>
      <c r="G308" s="60">
        <v>0.0</v>
      </c>
    </row>
    <row r="309">
      <c r="A309" s="65" t="s">
        <v>2163</v>
      </c>
      <c r="B309" s="60" t="s">
        <v>1465</v>
      </c>
      <c r="C309" s="60" t="s">
        <v>5</v>
      </c>
      <c r="D309" s="60" t="s">
        <v>2154</v>
      </c>
      <c r="E309" s="60">
        <v>0.0</v>
      </c>
      <c r="F309" s="60">
        <v>1.0</v>
      </c>
      <c r="G309" s="60">
        <v>0.0</v>
      </c>
    </row>
    <row r="310">
      <c r="A310" s="65" t="s">
        <v>2163</v>
      </c>
      <c r="B310" s="60" t="s">
        <v>1463</v>
      </c>
      <c r="C310" s="60" t="s">
        <v>5</v>
      </c>
      <c r="D310" s="60" t="s">
        <v>2154</v>
      </c>
      <c r="E310" s="60">
        <v>0.0</v>
      </c>
      <c r="F310" s="60">
        <v>1.0</v>
      </c>
      <c r="G310" s="60">
        <v>0.0</v>
      </c>
    </row>
    <row r="311">
      <c r="A311" s="65" t="s">
        <v>2163</v>
      </c>
      <c r="B311" s="60" t="s">
        <v>1461</v>
      </c>
      <c r="C311" s="60" t="s">
        <v>5</v>
      </c>
      <c r="D311" s="60" t="s">
        <v>2154</v>
      </c>
      <c r="E311" s="60">
        <v>0.0</v>
      </c>
      <c r="F311" s="60">
        <v>1.0</v>
      </c>
      <c r="G311" s="60">
        <v>0.0</v>
      </c>
    </row>
    <row r="312">
      <c r="A312" s="65" t="s">
        <v>2163</v>
      </c>
      <c r="B312" s="60" t="s">
        <v>1459</v>
      </c>
      <c r="C312" s="60" t="s">
        <v>5</v>
      </c>
      <c r="D312" s="60" t="s">
        <v>2154</v>
      </c>
      <c r="E312" s="60">
        <v>0.0</v>
      </c>
      <c r="F312" s="60">
        <v>1.0</v>
      </c>
      <c r="G312" s="60">
        <v>0.0</v>
      </c>
    </row>
    <row r="313">
      <c r="A313" s="65" t="s">
        <v>2163</v>
      </c>
      <c r="B313" s="60" t="s">
        <v>161</v>
      </c>
      <c r="C313" s="60" t="s">
        <v>5</v>
      </c>
      <c r="D313" s="60" t="s">
        <v>2154</v>
      </c>
      <c r="E313" s="60">
        <v>0.0</v>
      </c>
      <c r="F313" s="60">
        <v>1.0</v>
      </c>
      <c r="G313" s="60">
        <v>0.0</v>
      </c>
    </row>
    <row r="314">
      <c r="A314" s="65" t="s">
        <v>2163</v>
      </c>
      <c r="B314" s="60" t="s">
        <v>1457</v>
      </c>
      <c r="C314" s="60" t="s">
        <v>5</v>
      </c>
      <c r="D314" s="60" t="s">
        <v>2154</v>
      </c>
      <c r="E314" s="60">
        <v>0.0</v>
      </c>
      <c r="F314" s="60">
        <v>1.0</v>
      </c>
      <c r="G314" s="60">
        <v>0.0</v>
      </c>
    </row>
    <row r="315">
      <c r="A315" s="65" t="s">
        <v>2163</v>
      </c>
      <c r="B315" s="60" t="s">
        <v>1455</v>
      </c>
      <c r="C315" s="60" t="s">
        <v>5</v>
      </c>
      <c r="D315" s="60" t="s">
        <v>2154</v>
      </c>
      <c r="E315" s="60">
        <v>0.0</v>
      </c>
      <c r="F315" s="60">
        <v>1.0</v>
      </c>
      <c r="G315" s="60">
        <v>0.0</v>
      </c>
    </row>
    <row r="316">
      <c r="A316" s="65" t="s">
        <v>2163</v>
      </c>
      <c r="B316" s="60" t="s">
        <v>1453</v>
      </c>
      <c r="C316" s="60" t="s">
        <v>5</v>
      </c>
      <c r="D316" s="60" t="s">
        <v>2154</v>
      </c>
      <c r="E316" s="60">
        <v>0.0</v>
      </c>
      <c r="F316" s="60">
        <v>1.0</v>
      </c>
      <c r="G316" s="60">
        <v>0.0</v>
      </c>
    </row>
    <row r="317">
      <c r="A317" s="65" t="s">
        <v>2163</v>
      </c>
      <c r="B317" s="60" t="s">
        <v>1451</v>
      </c>
      <c r="C317" s="60" t="s">
        <v>5</v>
      </c>
      <c r="D317" s="60" t="s">
        <v>2154</v>
      </c>
      <c r="E317" s="60">
        <v>0.0</v>
      </c>
      <c r="F317" s="60">
        <v>1.0</v>
      </c>
      <c r="G317" s="60">
        <v>0.0</v>
      </c>
    </row>
    <row r="318">
      <c r="A318" s="65" t="s">
        <v>2163</v>
      </c>
      <c r="B318" s="60" t="s">
        <v>1449</v>
      </c>
      <c r="C318" s="60" t="s">
        <v>5</v>
      </c>
      <c r="D318" s="60" t="s">
        <v>2154</v>
      </c>
      <c r="E318" s="60">
        <v>0.0</v>
      </c>
      <c r="F318" s="60">
        <v>1.0</v>
      </c>
      <c r="G318" s="60">
        <v>0.0</v>
      </c>
    </row>
    <row r="319">
      <c r="A319" s="65" t="s">
        <v>2163</v>
      </c>
      <c r="B319" s="60" t="s">
        <v>1447</v>
      </c>
      <c r="C319" s="60" t="s">
        <v>5</v>
      </c>
      <c r="D319" s="60" t="s">
        <v>2154</v>
      </c>
      <c r="E319" s="60">
        <v>0.0</v>
      </c>
      <c r="F319" s="60">
        <v>1.0</v>
      </c>
      <c r="G319" s="60">
        <v>0.0</v>
      </c>
    </row>
    <row r="320">
      <c r="A320" s="65" t="s">
        <v>2163</v>
      </c>
      <c r="B320" s="60" t="s">
        <v>1445</v>
      </c>
      <c r="C320" s="60" t="s">
        <v>5</v>
      </c>
      <c r="D320" s="60" t="s">
        <v>2154</v>
      </c>
      <c r="E320" s="60">
        <v>0.0</v>
      </c>
      <c r="F320" s="60">
        <v>1.0</v>
      </c>
      <c r="G320" s="60">
        <v>0.0</v>
      </c>
    </row>
    <row r="321">
      <c r="A321" s="65" t="s">
        <v>2163</v>
      </c>
      <c r="B321" s="60" t="s">
        <v>1443</v>
      </c>
      <c r="C321" s="60" t="s">
        <v>5</v>
      </c>
      <c r="D321" s="60" t="s">
        <v>2154</v>
      </c>
      <c r="E321" s="60">
        <v>0.0</v>
      </c>
      <c r="F321" s="60">
        <v>1.0</v>
      </c>
      <c r="G321" s="60">
        <v>0.0</v>
      </c>
    </row>
    <row r="322">
      <c r="A322" s="65" t="s">
        <v>2163</v>
      </c>
      <c r="B322" s="60" t="s">
        <v>1441</v>
      </c>
      <c r="C322" s="60" t="s">
        <v>5</v>
      </c>
      <c r="D322" s="60" t="s">
        <v>2154</v>
      </c>
      <c r="E322" s="60">
        <v>0.0</v>
      </c>
      <c r="F322" s="60">
        <v>1.0</v>
      </c>
      <c r="G322" s="60">
        <v>0.0</v>
      </c>
    </row>
    <row r="323">
      <c r="A323" s="65" t="s">
        <v>2163</v>
      </c>
      <c r="B323" s="60" t="s">
        <v>1439</v>
      </c>
      <c r="C323" s="60" t="s">
        <v>5</v>
      </c>
      <c r="D323" s="60" t="s">
        <v>2154</v>
      </c>
      <c r="E323" s="60">
        <v>0.0</v>
      </c>
      <c r="F323" s="60">
        <v>1.0</v>
      </c>
      <c r="G323" s="60">
        <v>0.0</v>
      </c>
    </row>
    <row r="324">
      <c r="A324" s="65" t="s">
        <v>2163</v>
      </c>
      <c r="B324" s="60" t="s">
        <v>159</v>
      </c>
      <c r="C324" s="60" t="s">
        <v>5</v>
      </c>
      <c r="D324" s="60" t="s">
        <v>2154</v>
      </c>
      <c r="E324" s="60">
        <v>0.0</v>
      </c>
      <c r="F324" s="60">
        <v>1.0</v>
      </c>
      <c r="G324" s="60">
        <v>0.0</v>
      </c>
    </row>
    <row r="325">
      <c r="A325" s="65" t="s">
        <v>2163</v>
      </c>
      <c r="B325" s="60" t="s">
        <v>1437</v>
      </c>
      <c r="C325" s="60" t="s">
        <v>5</v>
      </c>
      <c r="D325" s="60" t="s">
        <v>2154</v>
      </c>
      <c r="E325" s="60">
        <v>0.0</v>
      </c>
      <c r="F325" s="60">
        <v>1.0</v>
      </c>
      <c r="G325" s="60">
        <v>0.0</v>
      </c>
    </row>
    <row r="326">
      <c r="A326" s="65" t="s">
        <v>2163</v>
      </c>
      <c r="B326" s="60" t="s">
        <v>1435</v>
      </c>
      <c r="C326" s="60" t="s">
        <v>5</v>
      </c>
      <c r="D326" s="60" t="s">
        <v>2154</v>
      </c>
      <c r="E326" s="60">
        <v>0.0</v>
      </c>
      <c r="F326" s="60">
        <v>1.0</v>
      </c>
      <c r="G326" s="60">
        <v>0.0</v>
      </c>
    </row>
    <row r="327">
      <c r="A327" s="65" t="s">
        <v>2163</v>
      </c>
      <c r="B327" s="60" t="s">
        <v>1433</v>
      </c>
      <c r="C327" s="60" t="s">
        <v>5</v>
      </c>
      <c r="D327" s="60" t="s">
        <v>2154</v>
      </c>
      <c r="E327" s="60">
        <v>0.0</v>
      </c>
      <c r="F327" s="60">
        <v>1.0</v>
      </c>
      <c r="G327" s="60">
        <v>0.0</v>
      </c>
    </row>
    <row r="328">
      <c r="A328" s="65" t="s">
        <v>2163</v>
      </c>
      <c r="B328" s="60" t="s">
        <v>1431</v>
      </c>
      <c r="C328" s="60" t="s">
        <v>5</v>
      </c>
      <c r="D328" s="60" t="s">
        <v>2154</v>
      </c>
      <c r="E328" s="60">
        <v>0.0</v>
      </c>
      <c r="F328" s="60">
        <v>1.0</v>
      </c>
      <c r="G328" s="60">
        <v>0.0</v>
      </c>
    </row>
    <row r="329">
      <c r="A329" s="65" t="s">
        <v>2163</v>
      </c>
      <c r="B329" s="60" t="s">
        <v>1429</v>
      </c>
      <c r="C329" s="60" t="s">
        <v>5</v>
      </c>
      <c r="D329" s="60" t="s">
        <v>2154</v>
      </c>
      <c r="E329" s="60">
        <v>0.0</v>
      </c>
      <c r="F329" s="60">
        <v>1.0</v>
      </c>
      <c r="G329" s="60">
        <v>0.0</v>
      </c>
    </row>
    <row r="330">
      <c r="A330" s="65" t="s">
        <v>2163</v>
      </c>
      <c r="B330" s="60" t="s">
        <v>1427</v>
      </c>
      <c r="C330" s="60" t="s">
        <v>5</v>
      </c>
      <c r="D330" s="60" t="s">
        <v>2154</v>
      </c>
      <c r="E330" s="60">
        <v>0.0</v>
      </c>
      <c r="F330" s="60">
        <v>1.0</v>
      </c>
      <c r="G330" s="60">
        <v>0.0</v>
      </c>
    </row>
    <row r="331">
      <c r="A331" s="65" t="s">
        <v>2163</v>
      </c>
      <c r="B331" s="60" t="s">
        <v>1425</v>
      </c>
      <c r="C331" s="60" t="s">
        <v>5</v>
      </c>
      <c r="D331" s="60" t="s">
        <v>2154</v>
      </c>
      <c r="E331" s="60">
        <v>0.0</v>
      </c>
      <c r="F331" s="60">
        <v>1.0</v>
      </c>
      <c r="G331" s="60">
        <v>0.0</v>
      </c>
    </row>
    <row r="332">
      <c r="A332" s="65" t="s">
        <v>2163</v>
      </c>
      <c r="B332" s="60" t="s">
        <v>1423</v>
      </c>
      <c r="C332" s="60" t="s">
        <v>5</v>
      </c>
      <c r="D332" s="60" t="s">
        <v>2154</v>
      </c>
      <c r="E332" s="60">
        <v>0.0</v>
      </c>
      <c r="F332" s="60">
        <v>1.0</v>
      </c>
      <c r="G332" s="60">
        <v>0.0</v>
      </c>
    </row>
    <row r="333">
      <c r="A333" s="65" t="s">
        <v>2163</v>
      </c>
      <c r="B333" s="60" t="s">
        <v>1421</v>
      </c>
      <c r="C333" s="60" t="s">
        <v>5</v>
      </c>
      <c r="D333" s="60" t="s">
        <v>2154</v>
      </c>
      <c r="E333" s="60">
        <v>0.0</v>
      </c>
      <c r="F333" s="60">
        <v>1.0</v>
      </c>
      <c r="G333" s="60">
        <v>0.0</v>
      </c>
    </row>
    <row r="334">
      <c r="A334" s="65" t="s">
        <v>2163</v>
      </c>
      <c r="B334" s="60" t="s">
        <v>1419</v>
      </c>
      <c r="C334" s="60" t="s">
        <v>5</v>
      </c>
      <c r="D334" s="60" t="s">
        <v>2154</v>
      </c>
      <c r="E334" s="60">
        <v>0.0</v>
      </c>
      <c r="F334" s="60">
        <v>1.0</v>
      </c>
      <c r="G334" s="60">
        <v>0.0</v>
      </c>
    </row>
    <row r="335">
      <c r="A335" s="65" t="s">
        <v>2163</v>
      </c>
      <c r="B335" s="60" t="s">
        <v>31</v>
      </c>
      <c r="C335" s="60" t="s">
        <v>7</v>
      </c>
      <c r="D335" s="60" t="s">
        <v>2155</v>
      </c>
      <c r="E335" s="60">
        <v>1.0</v>
      </c>
      <c r="F335" s="60">
        <v>1.0</v>
      </c>
      <c r="G335" s="60">
        <v>1.0</v>
      </c>
    </row>
    <row r="336">
      <c r="A336" s="65" t="s">
        <v>2163</v>
      </c>
      <c r="B336" s="60" t="s">
        <v>157</v>
      </c>
      <c r="C336" s="60" t="s">
        <v>5</v>
      </c>
      <c r="D336" s="60" t="s">
        <v>2154</v>
      </c>
      <c r="E336" s="60">
        <v>0.0</v>
      </c>
      <c r="F336" s="60">
        <v>1.0</v>
      </c>
      <c r="G336" s="60">
        <v>0.0</v>
      </c>
    </row>
    <row r="337">
      <c r="A337" s="65" t="s">
        <v>2163</v>
      </c>
      <c r="B337" s="60" t="s">
        <v>1417</v>
      </c>
      <c r="C337" s="60" t="s">
        <v>5</v>
      </c>
      <c r="D337" s="60" t="s">
        <v>2154</v>
      </c>
      <c r="E337" s="60">
        <v>0.0</v>
      </c>
      <c r="F337" s="60">
        <v>1.0</v>
      </c>
      <c r="G337" s="60">
        <v>0.0</v>
      </c>
    </row>
    <row r="338">
      <c r="A338" s="65" t="s">
        <v>2163</v>
      </c>
      <c r="B338" s="60" t="s">
        <v>1415</v>
      </c>
      <c r="C338" s="60" t="s">
        <v>5</v>
      </c>
      <c r="D338" s="60" t="s">
        <v>2154</v>
      </c>
      <c r="E338" s="60">
        <v>0.0</v>
      </c>
      <c r="F338" s="60">
        <v>1.0</v>
      </c>
      <c r="G338" s="60">
        <v>0.0</v>
      </c>
    </row>
    <row r="339">
      <c r="A339" s="65" t="s">
        <v>2163</v>
      </c>
      <c r="B339" s="60" t="s">
        <v>1413</v>
      </c>
      <c r="C339" s="60" t="s">
        <v>5</v>
      </c>
      <c r="D339" s="60" t="s">
        <v>2154</v>
      </c>
      <c r="E339" s="60">
        <v>0.0</v>
      </c>
      <c r="F339" s="60">
        <v>1.0</v>
      </c>
      <c r="G339" s="60">
        <v>0.0</v>
      </c>
    </row>
    <row r="340">
      <c r="A340" s="65" t="s">
        <v>2163</v>
      </c>
      <c r="B340" s="60" t="s">
        <v>1411</v>
      </c>
      <c r="C340" s="60" t="s">
        <v>5</v>
      </c>
      <c r="D340" s="60" t="s">
        <v>2154</v>
      </c>
      <c r="E340" s="60">
        <v>0.0</v>
      </c>
      <c r="F340" s="60">
        <v>1.0</v>
      </c>
      <c r="G340" s="60">
        <v>0.0</v>
      </c>
    </row>
    <row r="341">
      <c r="A341" s="65" t="s">
        <v>2163</v>
      </c>
      <c r="B341" s="60" t="s">
        <v>1409</v>
      </c>
      <c r="C341" s="60" t="s">
        <v>5</v>
      </c>
      <c r="D341" s="60" t="s">
        <v>2154</v>
      </c>
      <c r="E341" s="60">
        <v>0.0</v>
      </c>
      <c r="F341" s="60">
        <v>1.0</v>
      </c>
      <c r="G341" s="60">
        <v>0.0</v>
      </c>
    </row>
    <row r="342">
      <c r="A342" s="65" t="s">
        <v>2163</v>
      </c>
      <c r="B342" s="60" t="s">
        <v>1407</v>
      </c>
      <c r="C342" s="60" t="s">
        <v>5</v>
      </c>
      <c r="D342" s="60" t="s">
        <v>2154</v>
      </c>
      <c r="E342" s="60">
        <v>0.0</v>
      </c>
      <c r="F342" s="60">
        <v>1.0</v>
      </c>
      <c r="G342" s="60">
        <v>0.0</v>
      </c>
    </row>
    <row r="343">
      <c r="A343" s="65" t="s">
        <v>2163</v>
      </c>
      <c r="B343" s="60" t="s">
        <v>1405</v>
      </c>
      <c r="C343" s="60" t="s">
        <v>5</v>
      </c>
      <c r="D343" s="60" t="s">
        <v>2154</v>
      </c>
      <c r="E343" s="60">
        <v>0.0</v>
      </c>
      <c r="F343" s="60">
        <v>1.0</v>
      </c>
      <c r="G343" s="60">
        <v>0.0</v>
      </c>
    </row>
    <row r="344">
      <c r="A344" s="65" t="s">
        <v>2163</v>
      </c>
      <c r="B344" s="60" t="s">
        <v>1403</v>
      </c>
      <c r="C344" s="60" t="s">
        <v>5</v>
      </c>
      <c r="D344" s="60" t="s">
        <v>2154</v>
      </c>
      <c r="E344" s="60">
        <v>0.0</v>
      </c>
      <c r="F344" s="60">
        <v>1.0</v>
      </c>
      <c r="G344" s="60">
        <v>0.0</v>
      </c>
    </row>
    <row r="345">
      <c r="A345" s="65" t="s">
        <v>2163</v>
      </c>
      <c r="B345" s="60" t="s">
        <v>1401</v>
      </c>
      <c r="C345" s="60" t="s">
        <v>5</v>
      </c>
      <c r="D345" s="60" t="s">
        <v>2154</v>
      </c>
      <c r="E345" s="60">
        <v>0.0</v>
      </c>
      <c r="F345" s="60">
        <v>1.0</v>
      </c>
      <c r="G345" s="60">
        <v>0.0</v>
      </c>
    </row>
    <row r="346">
      <c r="A346" s="65" t="s">
        <v>2163</v>
      </c>
      <c r="B346" s="60" t="s">
        <v>1399</v>
      </c>
      <c r="C346" s="60" t="s">
        <v>5</v>
      </c>
      <c r="D346" s="60" t="s">
        <v>2154</v>
      </c>
      <c r="E346" s="60">
        <v>0.0</v>
      </c>
      <c r="F346" s="60">
        <v>1.0</v>
      </c>
      <c r="G346" s="60">
        <v>0.0</v>
      </c>
    </row>
    <row r="347">
      <c r="A347" s="65" t="s">
        <v>2163</v>
      </c>
      <c r="B347" s="60" t="s">
        <v>155</v>
      </c>
      <c r="C347" s="60" t="s">
        <v>5</v>
      </c>
      <c r="D347" s="60" t="s">
        <v>2154</v>
      </c>
      <c r="E347" s="60">
        <v>0.0</v>
      </c>
      <c r="F347" s="60">
        <v>1.0</v>
      </c>
      <c r="G347" s="60">
        <v>0.0</v>
      </c>
    </row>
    <row r="348">
      <c r="A348" s="65" t="s">
        <v>2163</v>
      </c>
      <c r="B348" s="60" t="s">
        <v>1397</v>
      </c>
      <c r="C348" s="60" t="s">
        <v>5</v>
      </c>
      <c r="D348" s="60" t="s">
        <v>2154</v>
      </c>
      <c r="E348" s="60">
        <v>0.0</v>
      </c>
      <c r="F348" s="60">
        <v>1.0</v>
      </c>
      <c r="G348" s="60">
        <v>0.0</v>
      </c>
    </row>
    <row r="349">
      <c r="A349" s="65" t="s">
        <v>2163</v>
      </c>
      <c r="B349" s="60" t="s">
        <v>1395</v>
      </c>
      <c r="C349" s="60" t="s">
        <v>5</v>
      </c>
      <c r="D349" s="60" t="s">
        <v>2154</v>
      </c>
      <c r="E349" s="60">
        <v>0.0</v>
      </c>
      <c r="F349" s="60">
        <v>1.0</v>
      </c>
      <c r="G349" s="60">
        <v>0.0</v>
      </c>
    </row>
    <row r="350">
      <c r="A350" s="65" t="s">
        <v>2163</v>
      </c>
      <c r="B350" s="60" t="s">
        <v>1393</v>
      </c>
      <c r="C350" s="60" t="s">
        <v>5</v>
      </c>
      <c r="D350" s="60" t="s">
        <v>2154</v>
      </c>
      <c r="E350" s="60">
        <v>0.0</v>
      </c>
      <c r="F350" s="60">
        <v>1.0</v>
      </c>
      <c r="G350" s="60">
        <v>0.0</v>
      </c>
    </row>
    <row r="351">
      <c r="A351" s="65" t="s">
        <v>2163</v>
      </c>
      <c r="B351" s="60" t="s">
        <v>1391</v>
      </c>
      <c r="C351" s="60" t="s">
        <v>5</v>
      </c>
      <c r="D351" s="60" t="s">
        <v>2154</v>
      </c>
      <c r="E351" s="60">
        <v>0.0</v>
      </c>
      <c r="F351" s="60">
        <v>1.0</v>
      </c>
      <c r="G351" s="60">
        <v>0.0</v>
      </c>
    </row>
    <row r="352">
      <c r="A352" s="65" t="s">
        <v>2163</v>
      </c>
      <c r="B352" s="60" t="s">
        <v>1389</v>
      </c>
      <c r="C352" s="60" t="s">
        <v>5</v>
      </c>
      <c r="D352" s="60" t="s">
        <v>2154</v>
      </c>
      <c r="E352" s="60">
        <v>0.0</v>
      </c>
      <c r="F352" s="60">
        <v>1.0</v>
      </c>
      <c r="G352" s="60">
        <v>0.0</v>
      </c>
    </row>
    <row r="353">
      <c r="A353" s="65" t="s">
        <v>2163</v>
      </c>
      <c r="B353" s="60" t="s">
        <v>1387</v>
      </c>
      <c r="C353" s="60" t="s">
        <v>5</v>
      </c>
      <c r="D353" s="60" t="s">
        <v>2154</v>
      </c>
      <c r="E353" s="60">
        <v>0.0</v>
      </c>
      <c r="F353" s="60">
        <v>1.0</v>
      </c>
      <c r="G353" s="60">
        <v>0.0</v>
      </c>
    </row>
    <row r="354">
      <c r="A354" s="65" t="s">
        <v>2163</v>
      </c>
      <c r="B354" s="60" t="s">
        <v>1385</v>
      </c>
      <c r="C354" s="60" t="s">
        <v>5</v>
      </c>
      <c r="D354" s="60" t="s">
        <v>2154</v>
      </c>
      <c r="E354" s="60">
        <v>0.0</v>
      </c>
      <c r="F354" s="60">
        <v>1.0</v>
      </c>
      <c r="G354" s="60">
        <v>0.0</v>
      </c>
    </row>
    <row r="355">
      <c r="A355" s="65" t="s">
        <v>2163</v>
      </c>
      <c r="B355" s="60" t="s">
        <v>1383</v>
      </c>
      <c r="C355" s="60" t="s">
        <v>5</v>
      </c>
      <c r="D355" s="60" t="s">
        <v>2154</v>
      </c>
      <c r="E355" s="60">
        <v>0.0</v>
      </c>
      <c r="F355" s="60">
        <v>1.0</v>
      </c>
      <c r="G355" s="60">
        <v>0.0</v>
      </c>
    </row>
    <row r="356">
      <c r="A356" s="65" t="s">
        <v>2163</v>
      </c>
      <c r="B356" s="60" t="s">
        <v>1381</v>
      </c>
      <c r="C356" s="60" t="s">
        <v>5</v>
      </c>
      <c r="D356" s="60" t="s">
        <v>2154</v>
      </c>
      <c r="E356" s="60">
        <v>0.0</v>
      </c>
      <c r="F356" s="60">
        <v>1.0</v>
      </c>
      <c r="G356" s="60">
        <v>0.0</v>
      </c>
    </row>
    <row r="357">
      <c r="A357" s="65" t="s">
        <v>2163</v>
      </c>
      <c r="B357" s="60" t="s">
        <v>1379</v>
      </c>
      <c r="C357" s="60" t="s">
        <v>5</v>
      </c>
      <c r="D357" s="60" t="s">
        <v>2154</v>
      </c>
      <c r="E357" s="60">
        <v>0.0</v>
      </c>
      <c r="F357" s="60">
        <v>1.0</v>
      </c>
      <c r="G357" s="60">
        <v>0.0</v>
      </c>
    </row>
    <row r="358">
      <c r="A358" s="65" t="s">
        <v>2163</v>
      </c>
      <c r="B358" s="60" t="s">
        <v>153</v>
      </c>
      <c r="C358" s="60" t="s">
        <v>5</v>
      </c>
      <c r="D358" s="60" t="s">
        <v>2154</v>
      </c>
      <c r="E358" s="60">
        <v>0.0</v>
      </c>
      <c r="F358" s="60">
        <v>1.0</v>
      </c>
      <c r="G358" s="60">
        <v>0.0</v>
      </c>
    </row>
    <row r="359">
      <c r="A359" s="65" t="s">
        <v>2163</v>
      </c>
      <c r="B359" s="60" t="s">
        <v>1377</v>
      </c>
      <c r="C359" s="60" t="s">
        <v>5</v>
      </c>
      <c r="D359" s="60" t="s">
        <v>2154</v>
      </c>
      <c r="E359" s="60">
        <v>0.0</v>
      </c>
      <c r="F359" s="60">
        <v>1.0</v>
      </c>
      <c r="G359" s="60">
        <v>0.0</v>
      </c>
    </row>
    <row r="360">
      <c r="A360" s="65" t="s">
        <v>2163</v>
      </c>
      <c r="B360" s="60" t="s">
        <v>1375</v>
      </c>
      <c r="C360" s="60" t="s">
        <v>5</v>
      </c>
      <c r="D360" s="60" t="s">
        <v>2154</v>
      </c>
      <c r="E360" s="60">
        <v>0.0</v>
      </c>
      <c r="F360" s="60">
        <v>1.0</v>
      </c>
      <c r="G360" s="60">
        <v>0.0</v>
      </c>
    </row>
    <row r="361">
      <c r="A361" s="65" t="s">
        <v>2163</v>
      </c>
      <c r="B361" s="60" t="s">
        <v>1373</v>
      </c>
      <c r="C361" s="60" t="s">
        <v>5</v>
      </c>
      <c r="D361" s="60" t="s">
        <v>2154</v>
      </c>
      <c r="E361" s="60">
        <v>0.0</v>
      </c>
      <c r="F361" s="60">
        <v>1.0</v>
      </c>
      <c r="G361" s="60">
        <v>0.0</v>
      </c>
    </row>
    <row r="362">
      <c r="A362" s="65" t="s">
        <v>2163</v>
      </c>
      <c r="B362" s="60" t="s">
        <v>1371</v>
      </c>
      <c r="C362" s="60" t="s">
        <v>5</v>
      </c>
      <c r="D362" s="60" t="s">
        <v>2154</v>
      </c>
      <c r="E362" s="60">
        <v>0.0</v>
      </c>
      <c r="F362" s="60">
        <v>1.0</v>
      </c>
      <c r="G362" s="60">
        <v>0.0</v>
      </c>
    </row>
    <row r="363">
      <c r="A363" s="65" t="s">
        <v>2163</v>
      </c>
      <c r="B363" s="60" t="s">
        <v>1369</v>
      </c>
      <c r="C363" s="60" t="s">
        <v>5</v>
      </c>
      <c r="D363" s="60" t="s">
        <v>2154</v>
      </c>
      <c r="E363" s="60">
        <v>0.0</v>
      </c>
      <c r="F363" s="60">
        <v>1.0</v>
      </c>
      <c r="G363" s="60">
        <v>0.0</v>
      </c>
    </row>
    <row r="364">
      <c r="A364" s="65" t="s">
        <v>2163</v>
      </c>
      <c r="B364" s="60" t="s">
        <v>1367</v>
      </c>
      <c r="C364" s="60" t="s">
        <v>5</v>
      </c>
      <c r="D364" s="60" t="s">
        <v>2154</v>
      </c>
      <c r="E364" s="60">
        <v>0.0</v>
      </c>
      <c r="F364" s="60">
        <v>1.0</v>
      </c>
      <c r="G364" s="60">
        <v>0.0</v>
      </c>
    </row>
    <row r="365">
      <c r="A365" s="65" t="s">
        <v>2163</v>
      </c>
      <c r="B365" s="60" t="s">
        <v>1365</v>
      </c>
      <c r="C365" s="60" t="s">
        <v>5</v>
      </c>
      <c r="D365" s="60" t="s">
        <v>2154</v>
      </c>
      <c r="E365" s="60">
        <v>0.0</v>
      </c>
      <c r="F365" s="60">
        <v>1.0</v>
      </c>
      <c r="G365" s="60">
        <v>0.0</v>
      </c>
    </row>
    <row r="366">
      <c r="A366" s="65" t="s">
        <v>2163</v>
      </c>
      <c r="B366" s="60" t="s">
        <v>1363</v>
      </c>
      <c r="C366" s="60" t="s">
        <v>5</v>
      </c>
      <c r="D366" s="60" t="s">
        <v>2154</v>
      </c>
      <c r="E366" s="60">
        <v>0.0</v>
      </c>
      <c r="F366" s="60">
        <v>1.0</v>
      </c>
      <c r="G366" s="60">
        <v>0.0</v>
      </c>
    </row>
    <row r="367">
      <c r="A367" s="65" t="s">
        <v>2163</v>
      </c>
      <c r="B367" s="60" t="s">
        <v>1361</v>
      </c>
      <c r="C367" s="60" t="s">
        <v>5</v>
      </c>
      <c r="D367" s="60" t="s">
        <v>2154</v>
      </c>
      <c r="E367" s="60">
        <v>0.0</v>
      </c>
      <c r="F367" s="60">
        <v>1.0</v>
      </c>
      <c r="G367" s="60">
        <v>0.0</v>
      </c>
    </row>
    <row r="368">
      <c r="A368" s="65" t="s">
        <v>2163</v>
      </c>
      <c r="B368" s="60" t="s">
        <v>1359</v>
      </c>
      <c r="C368" s="60" t="s">
        <v>5</v>
      </c>
      <c r="D368" s="60" t="s">
        <v>2154</v>
      </c>
      <c r="E368" s="60">
        <v>0.0</v>
      </c>
      <c r="F368" s="60">
        <v>1.0</v>
      </c>
      <c r="G368" s="60">
        <v>0.0</v>
      </c>
    </row>
    <row r="369">
      <c r="A369" s="65" t="s">
        <v>2163</v>
      </c>
      <c r="B369" s="60" t="s">
        <v>151</v>
      </c>
      <c r="C369" s="60" t="s">
        <v>5</v>
      </c>
      <c r="D369" s="60" t="s">
        <v>2154</v>
      </c>
      <c r="E369" s="60">
        <v>0.0</v>
      </c>
      <c r="F369" s="60">
        <v>1.0</v>
      </c>
      <c r="G369" s="60">
        <v>0.0</v>
      </c>
    </row>
    <row r="370">
      <c r="A370" s="65" t="s">
        <v>2163</v>
      </c>
      <c r="B370" s="60" t="s">
        <v>1357</v>
      </c>
      <c r="C370" s="60" t="s">
        <v>5</v>
      </c>
      <c r="D370" s="60" t="s">
        <v>2154</v>
      </c>
      <c r="E370" s="60">
        <v>0.0</v>
      </c>
      <c r="F370" s="60">
        <v>1.0</v>
      </c>
      <c r="G370" s="60">
        <v>0.0</v>
      </c>
    </row>
    <row r="371">
      <c r="A371" s="65" t="s">
        <v>2163</v>
      </c>
      <c r="B371" s="60" t="s">
        <v>1355</v>
      </c>
      <c r="C371" s="60" t="s">
        <v>5</v>
      </c>
      <c r="D371" s="60" t="s">
        <v>2154</v>
      </c>
      <c r="E371" s="60">
        <v>0.0</v>
      </c>
      <c r="F371" s="60">
        <v>1.0</v>
      </c>
      <c r="G371" s="60">
        <v>0.0</v>
      </c>
    </row>
    <row r="372">
      <c r="A372" s="65" t="s">
        <v>2163</v>
      </c>
      <c r="B372" s="60" t="s">
        <v>1353</v>
      </c>
      <c r="C372" s="60" t="s">
        <v>5</v>
      </c>
      <c r="D372" s="60" t="s">
        <v>2154</v>
      </c>
      <c r="E372" s="60">
        <v>0.0</v>
      </c>
      <c r="F372" s="60">
        <v>1.0</v>
      </c>
      <c r="G372" s="60">
        <v>0.0</v>
      </c>
    </row>
    <row r="373">
      <c r="A373" s="65" t="s">
        <v>2163</v>
      </c>
      <c r="B373" s="60" t="s">
        <v>1351</v>
      </c>
      <c r="C373" s="60" t="s">
        <v>5</v>
      </c>
      <c r="D373" s="60" t="s">
        <v>2154</v>
      </c>
      <c r="E373" s="60">
        <v>0.0</v>
      </c>
      <c r="F373" s="60">
        <v>1.0</v>
      </c>
      <c r="G373" s="60">
        <v>0.0</v>
      </c>
    </row>
    <row r="374">
      <c r="A374" s="65" t="s">
        <v>2163</v>
      </c>
      <c r="B374" s="60" t="s">
        <v>1349</v>
      </c>
      <c r="C374" s="60" t="s">
        <v>5</v>
      </c>
      <c r="D374" s="60" t="s">
        <v>2154</v>
      </c>
      <c r="E374" s="60">
        <v>0.0</v>
      </c>
      <c r="F374" s="60">
        <v>1.0</v>
      </c>
      <c r="G374" s="60">
        <v>0.0</v>
      </c>
    </row>
    <row r="375">
      <c r="A375" s="65" t="s">
        <v>2163</v>
      </c>
      <c r="B375" s="60" t="s">
        <v>1347</v>
      </c>
      <c r="C375" s="60" t="s">
        <v>5</v>
      </c>
      <c r="D375" s="60" t="s">
        <v>2154</v>
      </c>
      <c r="E375" s="60">
        <v>0.0</v>
      </c>
      <c r="F375" s="60">
        <v>1.0</v>
      </c>
      <c r="G375" s="60">
        <v>0.0</v>
      </c>
    </row>
    <row r="376">
      <c r="A376" s="65" t="s">
        <v>2163</v>
      </c>
      <c r="B376" s="60" t="s">
        <v>1345</v>
      </c>
      <c r="C376" s="60" t="s">
        <v>5</v>
      </c>
      <c r="D376" s="60" t="s">
        <v>2154</v>
      </c>
      <c r="E376" s="60">
        <v>0.0</v>
      </c>
      <c r="F376" s="60">
        <v>1.0</v>
      </c>
      <c r="G376" s="60">
        <v>0.0</v>
      </c>
    </row>
    <row r="377">
      <c r="A377" s="65" t="s">
        <v>2163</v>
      </c>
      <c r="B377" s="60" t="s">
        <v>1343</v>
      </c>
      <c r="C377" s="60" t="s">
        <v>5</v>
      </c>
      <c r="D377" s="60" t="s">
        <v>2154</v>
      </c>
      <c r="E377" s="60">
        <v>0.0</v>
      </c>
      <c r="F377" s="60">
        <v>1.0</v>
      </c>
      <c r="G377" s="60">
        <v>0.0</v>
      </c>
    </row>
    <row r="378">
      <c r="A378" s="65" t="s">
        <v>2163</v>
      </c>
      <c r="B378" s="60" t="s">
        <v>1341</v>
      </c>
      <c r="C378" s="60" t="s">
        <v>5</v>
      </c>
      <c r="D378" s="60" t="s">
        <v>2154</v>
      </c>
      <c r="E378" s="60">
        <v>0.0</v>
      </c>
      <c r="F378" s="60">
        <v>1.0</v>
      </c>
      <c r="G378" s="60">
        <v>0.0</v>
      </c>
    </row>
    <row r="379">
      <c r="A379" s="65" t="s">
        <v>2163</v>
      </c>
      <c r="B379" s="60" t="s">
        <v>1339</v>
      </c>
      <c r="C379" s="60" t="s">
        <v>5</v>
      </c>
      <c r="D379" s="60" t="s">
        <v>2154</v>
      </c>
      <c r="E379" s="60">
        <v>0.0</v>
      </c>
      <c r="F379" s="60">
        <v>1.0</v>
      </c>
      <c r="G379" s="60">
        <v>0.0</v>
      </c>
    </row>
    <row r="380">
      <c r="A380" s="65" t="s">
        <v>2163</v>
      </c>
      <c r="B380" s="60" t="s">
        <v>149</v>
      </c>
      <c r="C380" s="60" t="s">
        <v>5</v>
      </c>
      <c r="D380" s="60" t="s">
        <v>2154</v>
      </c>
      <c r="E380" s="60">
        <v>0.0</v>
      </c>
      <c r="F380" s="60">
        <v>1.0</v>
      </c>
      <c r="G380" s="60">
        <v>0.0</v>
      </c>
    </row>
    <row r="381">
      <c r="A381" s="65" t="s">
        <v>2163</v>
      </c>
      <c r="B381" s="60" t="s">
        <v>1337</v>
      </c>
      <c r="C381" s="60" t="s">
        <v>5</v>
      </c>
      <c r="D381" s="60" t="s">
        <v>2154</v>
      </c>
      <c r="E381" s="60">
        <v>0.0</v>
      </c>
      <c r="F381" s="60">
        <v>1.0</v>
      </c>
      <c r="G381" s="60">
        <v>0.0</v>
      </c>
    </row>
    <row r="382">
      <c r="A382" s="65" t="s">
        <v>2163</v>
      </c>
      <c r="B382" s="60" t="s">
        <v>1335</v>
      </c>
      <c r="C382" s="60" t="s">
        <v>5</v>
      </c>
      <c r="D382" s="60" t="s">
        <v>2154</v>
      </c>
      <c r="E382" s="60">
        <v>0.0</v>
      </c>
      <c r="F382" s="60">
        <v>1.0</v>
      </c>
      <c r="G382" s="60">
        <v>0.0</v>
      </c>
    </row>
    <row r="383">
      <c r="A383" s="65" t="s">
        <v>2163</v>
      </c>
      <c r="B383" s="60" t="s">
        <v>1333</v>
      </c>
      <c r="C383" s="60" t="s">
        <v>5</v>
      </c>
      <c r="D383" s="60" t="s">
        <v>2154</v>
      </c>
      <c r="E383" s="60">
        <v>0.0</v>
      </c>
      <c r="F383" s="60">
        <v>1.0</v>
      </c>
      <c r="G383" s="60">
        <v>0.0</v>
      </c>
    </row>
    <row r="384">
      <c r="A384" s="65" t="s">
        <v>2163</v>
      </c>
      <c r="B384" s="60" t="s">
        <v>1331</v>
      </c>
      <c r="C384" s="60" t="s">
        <v>5</v>
      </c>
      <c r="D384" s="60" t="s">
        <v>2154</v>
      </c>
      <c r="E384" s="60">
        <v>0.0</v>
      </c>
      <c r="F384" s="60">
        <v>1.0</v>
      </c>
      <c r="G384" s="60">
        <v>0.0</v>
      </c>
    </row>
    <row r="385">
      <c r="A385" s="65" t="s">
        <v>2163</v>
      </c>
      <c r="B385" s="60" t="s">
        <v>1329</v>
      </c>
      <c r="C385" s="60" t="s">
        <v>5</v>
      </c>
      <c r="D385" s="60" t="s">
        <v>2154</v>
      </c>
      <c r="E385" s="60">
        <v>0.0</v>
      </c>
      <c r="F385" s="60">
        <v>1.0</v>
      </c>
      <c r="G385" s="60">
        <v>0.0</v>
      </c>
    </row>
    <row r="386">
      <c r="A386" s="65" t="s">
        <v>2163</v>
      </c>
      <c r="B386" s="60" t="s">
        <v>1327</v>
      </c>
      <c r="C386" s="60" t="s">
        <v>5</v>
      </c>
      <c r="D386" s="60" t="s">
        <v>2154</v>
      </c>
      <c r="E386" s="60">
        <v>0.0</v>
      </c>
      <c r="F386" s="60">
        <v>1.0</v>
      </c>
      <c r="G386" s="60">
        <v>0.0</v>
      </c>
    </row>
    <row r="387">
      <c r="A387" s="65" t="s">
        <v>2163</v>
      </c>
      <c r="B387" s="60" t="s">
        <v>1325</v>
      </c>
      <c r="C387" s="60" t="s">
        <v>5</v>
      </c>
      <c r="D387" s="60" t="s">
        <v>2154</v>
      </c>
      <c r="E387" s="60">
        <v>0.0</v>
      </c>
      <c r="F387" s="60">
        <v>1.0</v>
      </c>
      <c r="G387" s="60">
        <v>0.0</v>
      </c>
    </row>
    <row r="388">
      <c r="A388" s="65" t="s">
        <v>2163</v>
      </c>
      <c r="B388" s="60" t="s">
        <v>1323</v>
      </c>
      <c r="C388" s="60" t="s">
        <v>5</v>
      </c>
      <c r="D388" s="60" t="s">
        <v>2154</v>
      </c>
      <c r="E388" s="60">
        <v>0.0</v>
      </c>
      <c r="F388" s="60">
        <v>1.0</v>
      </c>
      <c r="G388" s="60">
        <v>0.0</v>
      </c>
    </row>
    <row r="389">
      <c r="A389" s="65" t="s">
        <v>2163</v>
      </c>
      <c r="B389" s="60" t="s">
        <v>1321</v>
      </c>
      <c r="C389" s="60" t="s">
        <v>5</v>
      </c>
      <c r="D389" s="60" t="s">
        <v>2154</v>
      </c>
      <c r="E389" s="60">
        <v>0.0</v>
      </c>
      <c r="F389" s="60">
        <v>1.0</v>
      </c>
      <c r="G389" s="60">
        <v>0.0</v>
      </c>
    </row>
    <row r="390">
      <c r="A390" s="65" t="s">
        <v>2163</v>
      </c>
      <c r="B390" s="60" t="s">
        <v>1319</v>
      </c>
      <c r="C390" s="60" t="s">
        <v>5</v>
      </c>
      <c r="D390" s="60" t="s">
        <v>2154</v>
      </c>
      <c r="E390" s="60">
        <v>0.0</v>
      </c>
      <c r="F390" s="60">
        <v>1.0</v>
      </c>
      <c r="G390" s="60">
        <v>0.0</v>
      </c>
    </row>
    <row r="391">
      <c r="A391" s="65" t="s">
        <v>2163</v>
      </c>
      <c r="B391" s="60" t="s">
        <v>147</v>
      </c>
      <c r="C391" s="60" t="s">
        <v>5</v>
      </c>
      <c r="D391" s="60" t="s">
        <v>2154</v>
      </c>
      <c r="E391" s="60">
        <v>0.0</v>
      </c>
      <c r="F391" s="60">
        <v>1.0</v>
      </c>
      <c r="G391" s="60">
        <v>0.0</v>
      </c>
    </row>
    <row r="392">
      <c r="A392" s="65" t="s">
        <v>2163</v>
      </c>
      <c r="B392" s="60" t="s">
        <v>1317</v>
      </c>
      <c r="C392" s="60" t="s">
        <v>5</v>
      </c>
      <c r="D392" s="60" t="s">
        <v>2154</v>
      </c>
      <c r="E392" s="60">
        <v>0.0</v>
      </c>
      <c r="F392" s="60">
        <v>1.0</v>
      </c>
      <c r="G392" s="60">
        <v>0.0</v>
      </c>
    </row>
    <row r="393">
      <c r="A393" s="65" t="s">
        <v>2163</v>
      </c>
      <c r="B393" s="60" t="s">
        <v>1315</v>
      </c>
      <c r="C393" s="60" t="s">
        <v>5</v>
      </c>
      <c r="D393" s="60" t="s">
        <v>2154</v>
      </c>
      <c r="E393" s="60">
        <v>0.0</v>
      </c>
      <c r="F393" s="60">
        <v>1.0</v>
      </c>
      <c r="G393" s="60">
        <v>0.0</v>
      </c>
    </row>
    <row r="394">
      <c r="A394" s="65" t="s">
        <v>2163</v>
      </c>
      <c r="B394" s="60" t="s">
        <v>1313</v>
      </c>
      <c r="C394" s="60" t="s">
        <v>5</v>
      </c>
      <c r="D394" s="60" t="s">
        <v>2154</v>
      </c>
      <c r="E394" s="60">
        <v>0.0</v>
      </c>
      <c r="F394" s="60">
        <v>1.0</v>
      </c>
      <c r="G394" s="60">
        <v>0.0</v>
      </c>
    </row>
    <row r="395">
      <c r="A395" s="65" t="s">
        <v>2163</v>
      </c>
      <c r="B395" s="60" t="s">
        <v>1311</v>
      </c>
      <c r="C395" s="60" t="s">
        <v>5</v>
      </c>
      <c r="D395" s="60" t="s">
        <v>2154</v>
      </c>
      <c r="E395" s="60">
        <v>0.0</v>
      </c>
      <c r="F395" s="60">
        <v>1.0</v>
      </c>
      <c r="G395" s="60">
        <v>0.0</v>
      </c>
    </row>
    <row r="396">
      <c r="A396" s="65" t="s">
        <v>2163</v>
      </c>
      <c r="B396" s="60" t="s">
        <v>1309</v>
      </c>
      <c r="C396" s="60" t="s">
        <v>5</v>
      </c>
      <c r="D396" s="60" t="s">
        <v>2154</v>
      </c>
      <c r="E396" s="60">
        <v>0.0</v>
      </c>
      <c r="F396" s="60">
        <v>1.0</v>
      </c>
      <c r="G396" s="60">
        <v>0.0</v>
      </c>
    </row>
    <row r="397">
      <c r="A397" s="65" t="s">
        <v>2163</v>
      </c>
      <c r="B397" s="60" t="s">
        <v>1307</v>
      </c>
      <c r="C397" s="60" t="s">
        <v>5</v>
      </c>
      <c r="D397" s="60" t="s">
        <v>2154</v>
      </c>
      <c r="E397" s="60">
        <v>0.0</v>
      </c>
      <c r="F397" s="60">
        <v>1.0</v>
      </c>
      <c r="G397" s="60">
        <v>0.0</v>
      </c>
    </row>
    <row r="398">
      <c r="A398" s="65" t="s">
        <v>2163</v>
      </c>
      <c r="B398" s="60" t="s">
        <v>1305</v>
      </c>
      <c r="C398" s="60" t="s">
        <v>5</v>
      </c>
      <c r="D398" s="60" t="s">
        <v>2154</v>
      </c>
      <c r="E398" s="60">
        <v>0.0</v>
      </c>
      <c r="F398" s="60">
        <v>1.0</v>
      </c>
      <c r="G398" s="60">
        <v>0.0</v>
      </c>
    </row>
    <row r="399">
      <c r="A399" s="65" t="s">
        <v>2163</v>
      </c>
      <c r="B399" s="60" t="s">
        <v>1303</v>
      </c>
      <c r="C399" s="60" t="s">
        <v>5</v>
      </c>
      <c r="D399" s="60" t="s">
        <v>2154</v>
      </c>
      <c r="E399" s="60">
        <v>0.0</v>
      </c>
      <c r="F399" s="60">
        <v>1.0</v>
      </c>
      <c r="G399" s="60">
        <v>0.0</v>
      </c>
    </row>
    <row r="400">
      <c r="A400" s="65" t="s">
        <v>2163</v>
      </c>
      <c r="B400" s="60" t="s">
        <v>1301</v>
      </c>
      <c r="C400" s="60" t="s">
        <v>5</v>
      </c>
      <c r="D400" s="60" t="s">
        <v>2154</v>
      </c>
      <c r="E400" s="60">
        <v>0.0</v>
      </c>
      <c r="F400" s="60">
        <v>1.0</v>
      </c>
      <c r="G400" s="60">
        <v>0.0</v>
      </c>
    </row>
    <row r="401">
      <c r="A401" s="65" t="s">
        <v>2163</v>
      </c>
      <c r="B401" s="60" t="s">
        <v>1299</v>
      </c>
      <c r="C401" s="60" t="s">
        <v>5</v>
      </c>
      <c r="D401" s="60" t="s">
        <v>2154</v>
      </c>
      <c r="E401" s="60">
        <v>0.0</v>
      </c>
      <c r="F401" s="60">
        <v>1.0</v>
      </c>
      <c r="G401" s="60">
        <v>0.0</v>
      </c>
    </row>
    <row r="402">
      <c r="A402" s="65" t="s">
        <v>2163</v>
      </c>
      <c r="B402" s="60" t="s">
        <v>145</v>
      </c>
      <c r="C402" s="60" t="s">
        <v>5</v>
      </c>
      <c r="D402" s="60" t="s">
        <v>2154</v>
      </c>
      <c r="E402" s="60">
        <v>0.0</v>
      </c>
      <c r="F402" s="60">
        <v>1.0</v>
      </c>
      <c r="G402" s="60">
        <v>0.0</v>
      </c>
    </row>
    <row r="403">
      <c r="A403" s="65" t="s">
        <v>2163</v>
      </c>
      <c r="B403" s="60" t="s">
        <v>1297</v>
      </c>
      <c r="C403" s="60" t="s">
        <v>5</v>
      </c>
      <c r="D403" s="60" t="s">
        <v>2154</v>
      </c>
      <c r="E403" s="60">
        <v>0.0</v>
      </c>
      <c r="F403" s="60">
        <v>1.0</v>
      </c>
      <c r="G403" s="60">
        <v>0.0</v>
      </c>
    </row>
    <row r="404">
      <c r="A404" s="65" t="s">
        <v>2163</v>
      </c>
      <c r="B404" s="60" t="s">
        <v>1295</v>
      </c>
      <c r="C404" s="60" t="s">
        <v>5</v>
      </c>
      <c r="D404" s="60" t="s">
        <v>2154</v>
      </c>
      <c r="E404" s="60">
        <v>0.0</v>
      </c>
      <c r="F404" s="60">
        <v>1.0</v>
      </c>
      <c r="G404" s="60">
        <v>0.0</v>
      </c>
    </row>
    <row r="405">
      <c r="A405" s="65" t="s">
        <v>2163</v>
      </c>
      <c r="B405" s="60" t="s">
        <v>1293</v>
      </c>
      <c r="C405" s="60" t="s">
        <v>5</v>
      </c>
      <c r="D405" s="60" t="s">
        <v>2154</v>
      </c>
      <c r="E405" s="60">
        <v>0.0</v>
      </c>
      <c r="F405" s="60">
        <v>1.0</v>
      </c>
      <c r="G405" s="60">
        <v>0.0</v>
      </c>
    </row>
    <row r="406">
      <c r="A406" s="65" t="s">
        <v>2163</v>
      </c>
      <c r="B406" s="60" t="s">
        <v>1291</v>
      </c>
      <c r="C406" s="60" t="s">
        <v>5</v>
      </c>
      <c r="D406" s="60" t="s">
        <v>2154</v>
      </c>
      <c r="E406" s="60">
        <v>0.0</v>
      </c>
      <c r="F406" s="60">
        <v>1.0</v>
      </c>
      <c r="G406" s="60">
        <v>0.0</v>
      </c>
    </row>
    <row r="407">
      <c r="A407" s="65" t="s">
        <v>2163</v>
      </c>
      <c r="B407" s="60" t="s">
        <v>1289</v>
      </c>
      <c r="C407" s="60" t="s">
        <v>5</v>
      </c>
      <c r="D407" s="60" t="s">
        <v>2154</v>
      </c>
      <c r="E407" s="60">
        <v>0.0</v>
      </c>
      <c r="F407" s="60">
        <v>1.0</v>
      </c>
      <c r="G407" s="60">
        <v>0.0</v>
      </c>
    </row>
    <row r="408">
      <c r="A408" s="65" t="s">
        <v>2163</v>
      </c>
      <c r="B408" s="60" t="s">
        <v>1287</v>
      </c>
      <c r="C408" s="60" t="s">
        <v>5</v>
      </c>
      <c r="D408" s="60" t="s">
        <v>2154</v>
      </c>
      <c r="E408" s="60">
        <v>0.0</v>
      </c>
      <c r="F408" s="60">
        <v>1.0</v>
      </c>
      <c r="G408" s="60">
        <v>0.0</v>
      </c>
    </row>
    <row r="409">
      <c r="A409" s="65" t="s">
        <v>2163</v>
      </c>
      <c r="B409" s="60" t="s">
        <v>1285</v>
      </c>
      <c r="C409" s="60" t="s">
        <v>5</v>
      </c>
      <c r="D409" s="60" t="s">
        <v>2154</v>
      </c>
      <c r="E409" s="60">
        <v>0.0</v>
      </c>
      <c r="F409" s="60">
        <v>1.0</v>
      </c>
      <c r="G409" s="60">
        <v>0.0</v>
      </c>
    </row>
    <row r="410">
      <c r="A410" s="65" t="s">
        <v>2163</v>
      </c>
      <c r="B410" s="60" t="s">
        <v>1283</v>
      </c>
      <c r="C410" s="60" t="s">
        <v>5</v>
      </c>
      <c r="D410" s="60" t="s">
        <v>2154</v>
      </c>
      <c r="E410" s="60">
        <v>0.0</v>
      </c>
      <c r="F410" s="60">
        <v>1.0</v>
      </c>
      <c r="G410" s="60">
        <v>0.0</v>
      </c>
    </row>
    <row r="411">
      <c r="A411" s="65" t="s">
        <v>2163</v>
      </c>
      <c r="B411" s="60" t="s">
        <v>1281</v>
      </c>
      <c r="C411" s="60" t="s">
        <v>5</v>
      </c>
      <c r="D411" s="60" t="s">
        <v>2154</v>
      </c>
      <c r="E411" s="60">
        <v>0.0</v>
      </c>
      <c r="F411" s="60">
        <v>1.0</v>
      </c>
      <c r="G411" s="60">
        <v>0.0</v>
      </c>
    </row>
    <row r="412">
      <c r="A412" s="65" t="s">
        <v>2163</v>
      </c>
      <c r="B412" s="60" t="s">
        <v>1279</v>
      </c>
      <c r="C412" s="60" t="s">
        <v>5</v>
      </c>
      <c r="D412" s="60" t="s">
        <v>2154</v>
      </c>
      <c r="E412" s="60">
        <v>0.0</v>
      </c>
      <c r="F412" s="60">
        <v>1.0</v>
      </c>
      <c r="G412" s="60">
        <v>0.0</v>
      </c>
    </row>
    <row r="413">
      <c r="A413" s="65" t="s">
        <v>2163</v>
      </c>
      <c r="B413" s="60" t="s">
        <v>143</v>
      </c>
      <c r="C413" s="60" t="s">
        <v>5</v>
      </c>
      <c r="D413" s="60" t="s">
        <v>2154</v>
      </c>
      <c r="E413" s="60">
        <v>0.0</v>
      </c>
      <c r="F413" s="60">
        <v>1.0</v>
      </c>
      <c r="G413" s="60">
        <v>0.0</v>
      </c>
    </row>
    <row r="414">
      <c r="A414" s="65" t="s">
        <v>2163</v>
      </c>
      <c r="B414" s="60" t="s">
        <v>1277</v>
      </c>
      <c r="C414" s="60" t="s">
        <v>5</v>
      </c>
      <c r="D414" s="60" t="s">
        <v>2154</v>
      </c>
      <c r="E414" s="60">
        <v>0.0</v>
      </c>
      <c r="F414" s="60">
        <v>1.0</v>
      </c>
      <c r="G414" s="60">
        <v>0.0</v>
      </c>
    </row>
    <row r="415">
      <c r="A415" s="65" t="s">
        <v>2163</v>
      </c>
      <c r="B415" s="60" t="s">
        <v>1275</v>
      </c>
      <c r="C415" s="60" t="s">
        <v>5</v>
      </c>
      <c r="D415" s="60" t="s">
        <v>2154</v>
      </c>
      <c r="E415" s="60">
        <v>0.0</v>
      </c>
      <c r="F415" s="60">
        <v>1.0</v>
      </c>
      <c r="G415" s="60">
        <v>0.0</v>
      </c>
    </row>
    <row r="416">
      <c r="A416" s="65" t="s">
        <v>2163</v>
      </c>
      <c r="B416" s="60" t="s">
        <v>1273</v>
      </c>
      <c r="C416" s="60" t="s">
        <v>5</v>
      </c>
      <c r="D416" s="60" t="s">
        <v>2154</v>
      </c>
      <c r="E416" s="60">
        <v>0.0</v>
      </c>
      <c r="F416" s="60">
        <v>1.0</v>
      </c>
      <c r="G416" s="60">
        <v>0.0</v>
      </c>
    </row>
    <row r="417">
      <c r="A417" s="65" t="s">
        <v>2163</v>
      </c>
      <c r="B417" s="60" t="s">
        <v>1271</v>
      </c>
      <c r="C417" s="60" t="s">
        <v>5</v>
      </c>
      <c r="D417" s="60" t="s">
        <v>2154</v>
      </c>
      <c r="E417" s="60">
        <v>0.0</v>
      </c>
      <c r="F417" s="60">
        <v>1.0</v>
      </c>
      <c r="G417" s="60">
        <v>0.0</v>
      </c>
    </row>
    <row r="418">
      <c r="A418" s="65" t="s">
        <v>2163</v>
      </c>
      <c r="B418" s="60" t="s">
        <v>1269</v>
      </c>
      <c r="C418" s="60" t="s">
        <v>5</v>
      </c>
      <c r="D418" s="60" t="s">
        <v>2154</v>
      </c>
      <c r="E418" s="60">
        <v>0.0</v>
      </c>
      <c r="F418" s="60">
        <v>1.0</v>
      </c>
      <c r="G418" s="60">
        <v>0.0</v>
      </c>
    </row>
    <row r="419">
      <c r="A419" s="65" t="s">
        <v>2163</v>
      </c>
      <c r="B419" s="60" t="s">
        <v>1267</v>
      </c>
      <c r="C419" s="60" t="s">
        <v>5</v>
      </c>
      <c r="D419" s="60" t="s">
        <v>2154</v>
      </c>
      <c r="E419" s="60">
        <v>0.0</v>
      </c>
      <c r="F419" s="60">
        <v>1.0</v>
      </c>
      <c r="G419" s="60">
        <v>0.0</v>
      </c>
    </row>
    <row r="420">
      <c r="A420" s="65" t="s">
        <v>2163</v>
      </c>
      <c r="B420" s="60" t="s">
        <v>1265</v>
      </c>
      <c r="C420" s="60" t="s">
        <v>5</v>
      </c>
      <c r="D420" s="60" t="s">
        <v>2154</v>
      </c>
      <c r="E420" s="60">
        <v>0.0</v>
      </c>
      <c r="F420" s="60">
        <v>1.0</v>
      </c>
      <c r="G420" s="60">
        <v>0.0</v>
      </c>
    </row>
    <row r="421">
      <c r="A421" s="65" t="s">
        <v>2163</v>
      </c>
      <c r="B421" s="60" t="s">
        <v>1263</v>
      </c>
      <c r="C421" s="60" t="s">
        <v>5</v>
      </c>
      <c r="D421" s="60" t="s">
        <v>2154</v>
      </c>
      <c r="E421" s="60">
        <v>0.0</v>
      </c>
      <c r="F421" s="60">
        <v>1.0</v>
      </c>
      <c r="G421" s="60">
        <v>0.0</v>
      </c>
    </row>
    <row r="422">
      <c r="A422" s="65" t="s">
        <v>2163</v>
      </c>
      <c r="B422" s="60" t="s">
        <v>1261</v>
      </c>
      <c r="C422" s="60" t="s">
        <v>5</v>
      </c>
      <c r="D422" s="60" t="s">
        <v>2154</v>
      </c>
      <c r="E422" s="60">
        <v>0.0</v>
      </c>
      <c r="F422" s="60">
        <v>1.0</v>
      </c>
      <c r="G422" s="60">
        <v>0.0</v>
      </c>
    </row>
    <row r="423">
      <c r="A423" s="65" t="s">
        <v>2163</v>
      </c>
      <c r="B423" s="60" t="s">
        <v>1259</v>
      </c>
      <c r="C423" s="60" t="s">
        <v>5</v>
      </c>
      <c r="D423" s="60" t="s">
        <v>2154</v>
      </c>
      <c r="E423" s="60">
        <v>0.0</v>
      </c>
      <c r="F423" s="60">
        <v>1.0</v>
      </c>
      <c r="G423" s="60">
        <v>0.0</v>
      </c>
    </row>
    <row r="424">
      <c r="A424" s="65" t="s">
        <v>2163</v>
      </c>
      <c r="B424" s="60" t="s">
        <v>141</v>
      </c>
      <c r="C424" s="60" t="s">
        <v>5</v>
      </c>
      <c r="D424" s="60" t="s">
        <v>2154</v>
      </c>
      <c r="E424" s="60">
        <v>0.0</v>
      </c>
      <c r="F424" s="60">
        <v>1.0</v>
      </c>
      <c r="G424" s="60">
        <v>0.0</v>
      </c>
    </row>
    <row r="425">
      <c r="A425" s="65" t="s">
        <v>2163</v>
      </c>
      <c r="B425" s="60" t="s">
        <v>1257</v>
      </c>
      <c r="C425" s="60" t="s">
        <v>5</v>
      </c>
      <c r="D425" s="60" t="s">
        <v>2154</v>
      </c>
      <c r="E425" s="60">
        <v>0.0</v>
      </c>
      <c r="F425" s="60">
        <v>1.0</v>
      </c>
      <c r="G425" s="60">
        <v>0.0</v>
      </c>
    </row>
    <row r="426">
      <c r="A426" s="65" t="s">
        <v>2163</v>
      </c>
      <c r="B426" s="60" t="s">
        <v>1255</v>
      </c>
      <c r="C426" s="60" t="s">
        <v>5</v>
      </c>
      <c r="D426" s="60" t="s">
        <v>2154</v>
      </c>
      <c r="E426" s="60">
        <v>0.0</v>
      </c>
      <c r="F426" s="60">
        <v>1.0</v>
      </c>
      <c r="G426" s="60">
        <v>0.0</v>
      </c>
    </row>
    <row r="427">
      <c r="A427" s="65" t="s">
        <v>2163</v>
      </c>
      <c r="B427" s="60" t="s">
        <v>1253</v>
      </c>
      <c r="C427" s="60" t="s">
        <v>5</v>
      </c>
      <c r="D427" s="60" t="s">
        <v>2154</v>
      </c>
      <c r="E427" s="60">
        <v>0.0</v>
      </c>
      <c r="F427" s="60">
        <v>1.0</v>
      </c>
      <c r="G427" s="60">
        <v>0.0</v>
      </c>
    </row>
    <row r="428">
      <c r="A428" s="65" t="s">
        <v>2163</v>
      </c>
      <c r="B428" s="60" t="s">
        <v>1251</v>
      </c>
      <c r="C428" s="60" t="s">
        <v>5</v>
      </c>
      <c r="D428" s="60" t="s">
        <v>2154</v>
      </c>
      <c r="E428" s="60">
        <v>0.0</v>
      </c>
      <c r="F428" s="60">
        <v>1.0</v>
      </c>
      <c r="G428" s="60">
        <v>0.0</v>
      </c>
    </row>
    <row r="429">
      <c r="A429" s="65" t="s">
        <v>2163</v>
      </c>
      <c r="B429" s="60" t="s">
        <v>1249</v>
      </c>
      <c r="C429" s="60" t="s">
        <v>5</v>
      </c>
      <c r="D429" s="60" t="s">
        <v>2154</v>
      </c>
      <c r="E429" s="60">
        <v>0.0</v>
      </c>
      <c r="F429" s="60">
        <v>1.0</v>
      </c>
      <c r="G429" s="60">
        <v>0.0</v>
      </c>
    </row>
    <row r="430">
      <c r="A430" s="65" t="s">
        <v>2163</v>
      </c>
      <c r="B430" s="60" t="s">
        <v>1247</v>
      </c>
      <c r="C430" s="60" t="s">
        <v>5</v>
      </c>
      <c r="D430" s="60" t="s">
        <v>2154</v>
      </c>
      <c r="E430" s="60">
        <v>0.0</v>
      </c>
      <c r="F430" s="60">
        <v>1.0</v>
      </c>
      <c r="G430" s="60">
        <v>0.0</v>
      </c>
    </row>
    <row r="431">
      <c r="A431" s="65" t="s">
        <v>2163</v>
      </c>
      <c r="B431" s="60" t="s">
        <v>1245</v>
      </c>
      <c r="C431" s="60" t="s">
        <v>5</v>
      </c>
      <c r="D431" s="60" t="s">
        <v>2154</v>
      </c>
      <c r="E431" s="60">
        <v>0.0</v>
      </c>
      <c r="F431" s="60">
        <v>1.0</v>
      </c>
      <c r="G431" s="60">
        <v>0.0</v>
      </c>
    </row>
    <row r="432">
      <c r="A432" s="65" t="s">
        <v>2163</v>
      </c>
      <c r="B432" s="60" t="s">
        <v>1243</v>
      </c>
      <c r="C432" s="60" t="s">
        <v>5</v>
      </c>
      <c r="D432" s="60" t="s">
        <v>2154</v>
      </c>
      <c r="E432" s="60">
        <v>0.0</v>
      </c>
      <c r="F432" s="60">
        <v>1.0</v>
      </c>
      <c r="G432" s="60">
        <v>0.0</v>
      </c>
    </row>
    <row r="433">
      <c r="A433" s="65" t="s">
        <v>2163</v>
      </c>
      <c r="B433" s="60" t="s">
        <v>1241</v>
      </c>
      <c r="C433" s="60" t="s">
        <v>5</v>
      </c>
      <c r="D433" s="60" t="s">
        <v>2154</v>
      </c>
      <c r="E433" s="60">
        <v>0.0</v>
      </c>
      <c r="F433" s="60">
        <v>1.0</v>
      </c>
      <c r="G433" s="60">
        <v>0.0</v>
      </c>
    </row>
    <row r="434">
      <c r="A434" s="65" t="s">
        <v>2163</v>
      </c>
      <c r="B434" s="60" t="s">
        <v>1239</v>
      </c>
      <c r="C434" s="60" t="s">
        <v>5</v>
      </c>
      <c r="D434" s="60" t="s">
        <v>2154</v>
      </c>
      <c r="E434" s="60">
        <v>0.0</v>
      </c>
      <c r="F434" s="60">
        <v>1.0</v>
      </c>
      <c r="G434" s="60">
        <v>0.0</v>
      </c>
    </row>
    <row r="435">
      <c r="A435" s="65" t="s">
        <v>2163</v>
      </c>
      <c r="B435" s="60" t="s">
        <v>139</v>
      </c>
      <c r="C435" s="60" t="s">
        <v>5</v>
      </c>
      <c r="D435" s="60" t="s">
        <v>2154</v>
      </c>
      <c r="E435" s="60">
        <v>0.0</v>
      </c>
      <c r="F435" s="60">
        <v>1.0</v>
      </c>
      <c r="G435" s="60">
        <v>0.0</v>
      </c>
    </row>
    <row r="436">
      <c r="A436" s="65" t="s">
        <v>2163</v>
      </c>
      <c r="B436" s="60" t="s">
        <v>1237</v>
      </c>
      <c r="C436" s="60" t="s">
        <v>5</v>
      </c>
      <c r="D436" s="60" t="s">
        <v>2154</v>
      </c>
      <c r="E436" s="60">
        <v>0.0</v>
      </c>
      <c r="F436" s="60">
        <v>1.0</v>
      </c>
      <c r="G436" s="60">
        <v>0.0</v>
      </c>
    </row>
    <row r="437">
      <c r="A437" s="65" t="s">
        <v>2163</v>
      </c>
      <c r="B437" s="60" t="s">
        <v>1235</v>
      </c>
      <c r="C437" s="60" t="s">
        <v>5</v>
      </c>
      <c r="D437" s="60" t="s">
        <v>2154</v>
      </c>
      <c r="E437" s="60">
        <v>0.0</v>
      </c>
      <c r="F437" s="60">
        <v>1.0</v>
      </c>
      <c r="G437" s="60">
        <v>0.0</v>
      </c>
    </row>
    <row r="438">
      <c r="A438" s="65" t="s">
        <v>2163</v>
      </c>
      <c r="B438" s="60" t="s">
        <v>1233</v>
      </c>
      <c r="C438" s="60" t="s">
        <v>5</v>
      </c>
      <c r="D438" s="60" t="s">
        <v>2154</v>
      </c>
      <c r="E438" s="60">
        <v>0.0</v>
      </c>
      <c r="F438" s="60">
        <v>1.0</v>
      </c>
      <c r="G438" s="60">
        <v>0.0</v>
      </c>
    </row>
    <row r="439">
      <c r="A439" s="65" t="s">
        <v>2163</v>
      </c>
      <c r="B439" s="60" t="s">
        <v>1231</v>
      </c>
      <c r="C439" s="60" t="s">
        <v>5</v>
      </c>
      <c r="D439" s="60" t="s">
        <v>2154</v>
      </c>
      <c r="E439" s="60">
        <v>0.0</v>
      </c>
      <c r="F439" s="60">
        <v>1.0</v>
      </c>
      <c r="G439" s="60">
        <v>0.0</v>
      </c>
    </row>
    <row r="440">
      <c r="A440" s="65" t="s">
        <v>2163</v>
      </c>
      <c r="B440" s="60" t="s">
        <v>1229</v>
      </c>
      <c r="C440" s="60" t="s">
        <v>5</v>
      </c>
      <c r="D440" s="60" t="s">
        <v>2154</v>
      </c>
      <c r="E440" s="60">
        <v>0.0</v>
      </c>
      <c r="F440" s="60">
        <v>1.0</v>
      </c>
      <c r="G440" s="60">
        <v>0.0</v>
      </c>
    </row>
    <row r="441">
      <c r="A441" s="65" t="s">
        <v>2163</v>
      </c>
      <c r="B441" s="60" t="s">
        <v>1227</v>
      </c>
      <c r="C441" s="60" t="s">
        <v>5</v>
      </c>
      <c r="D441" s="60" t="s">
        <v>2154</v>
      </c>
      <c r="E441" s="60">
        <v>0.0</v>
      </c>
      <c r="F441" s="60">
        <v>1.0</v>
      </c>
      <c r="G441" s="60">
        <v>0.0</v>
      </c>
    </row>
    <row r="442">
      <c r="A442" s="65" t="s">
        <v>2163</v>
      </c>
      <c r="B442" s="60" t="s">
        <v>1225</v>
      </c>
      <c r="C442" s="60" t="s">
        <v>5</v>
      </c>
      <c r="D442" s="60" t="s">
        <v>2154</v>
      </c>
      <c r="E442" s="60">
        <v>0.0</v>
      </c>
      <c r="F442" s="60">
        <v>1.0</v>
      </c>
      <c r="G442" s="60">
        <v>0.0</v>
      </c>
    </row>
    <row r="443">
      <c r="A443" s="65" t="s">
        <v>2163</v>
      </c>
      <c r="B443" s="60" t="s">
        <v>1223</v>
      </c>
      <c r="C443" s="60" t="s">
        <v>5</v>
      </c>
      <c r="D443" s="60" t="s">
        <v>2154</v>
      </c>
      <c r="E443" s="60">
        <v>0.0</v>
      </c>
      <c r="F443" s="60">
        <v>1.0</v>
      </c>
      <c r="G443" s="60">
        <v>0.0</v>
      </c>
    </row>
    <row r="444">
      <c r="A444" s="65" t="s">
        <v>2163</v>
      </c>
      <c r="B444" s="60" t="s">
        <v>1221</v>
      </c>
      <c r="C444" s="60" t="s">
        <v>5</v>
      </c>
      <c r="D444" s="60" t="s">
        <v>2154</v>
      </c>
      <c r="E444" s="60">
        <v>0.0</v>
      </c>
      <c r="F444" s="60">
        <v>1.0</v>
      </c>
      <c r="G444" s="60">
        <v>0.0</v>
      </c>
    </row>
    <row r="445">
      <c r="A445" s="65" t="s">
        <v>2163</v>
      </c>
      <c r="B445" s="60" t="s">
        <v>1219</v>
      </c>
      <c r="C445" s="60" t="s">
        <v>5</v>
      </c>
      <c r="D445" s="60" t="s">
        <v>2154</v>
      </c>
      <c r="E445" s="60">
        <v>0.0</v>
      </c>
      <c r="F445" s="60">
        <v>1.0</v>
      </c>
      <c r="G445" s="60">
        <v>0.0</v>
      </c>
    </row>
    <row r="446">
      <c r="A446" s="65" t="s">
        <v>2163</v>
      </c>
      <c r="B446" s="60" t="s">
        <v>29</v>
      </c>
      <c r="C446" s="60" t="s">
        <v>7</v>
      </c>
      <c r="D446" s="60" t="s">
        <v>2154</v>
      </c>
      <c r="E446" s="60">
        <v>1.0</v>
      </c>
      <c r="F446" s="60">
        <v>1.0</v>
      </c>
      <c r="G446" s="60">
        <v>1.0</v>
      </c>
    </row>
    <row r="447">
      <c r="A447" s="65" t="s">
        <v>2163</v>
      </c>
      <c r="B447" s="60" t="s">
        <v>137</v>
      </c>
      <c r="C447" s="60" t="s">
        <v>5</v>
      </c>
      <c r="D447" s="60" t="s">
        <v>2154</v>
      </c>
      <c r="E447" s="60">
        <v>0.0</v>
      </c>
      <c r="F447" s="60">
        <v>1.0</v>
      </c>
      <c r="G447" s="60">
        <v>0.0</v>
      </c>
    </row>
    <row r="448">
      <c r="A448" s="65" t="s">
        <v>2163</v>
      </c>
      <c r="B448" s="60" t="s">
        <v>1217</v>
      </c>
      <c r="C448" s="60" t="s">
        <v>5</v>
      </c>
      <c r="D448" s="60" t="s">
        <v>2154</v>
      </c>
      <c r="E448" s="60">
        <v>0.0</v>
      </c>
      <c r="F448" s="60">
        <v>1.0</v>
      </c>
      <c r="G448" s="60">
        <v>0.0</v>
      </c>
    </row>
    <row r="449">
      <c r="A449" s="65" t="s">
        <v>2163</v>
      </c>
      <c r="B449" s="60" t="s">
        <v>1215</v>
      </c>
      <c r="C449" s="60" t="s">
        <v>5</v>
      </c>
      <c r="D449" s="60" t="s">
        <v>2154</v>
      </c>
      <c r="E449" s="60">
        <v>0.0</v>
      </c>
      <c r="F449" s="60">
        <v>1.0</v>
      </c>
      <c r="G449" s="60">
        <v>0.0</v>
      </c>
    </row>
    <row r="450">
      <c r="A450" s="65" t="s">
        <v>2163</v>
      </c>
      <c r="B450" s="60" t="s">
        <v>1213</v>
      </c>
      <c r="C450" s="60" t="s">
        <v>5</v>
      </c>
      <c r="D450" s="60" t="s">
        <v>2154</v>
      </c>
      <c r="E450" s="60">
        <v>0.0</v>
      </c>
      <c r="F450" s="60">
        <v>1.0</v>
      </c>
      <c r="G450" s="60">
        <v>0.0</v>
      </c>
    </row>
    <row r="451">
      <c r="A451" s="65" t="s">
        <v>2163</v>
      </c>
      <c r="B451" s="60" t="s">
        <v>1211</v>
      </c>
      <c r="C451" s="60" t="s">
        <v>5</v>
      </c>
      <c r="D451" s="60" t="s">
        <v>2154</v>
      </c>
      <c r="E451" s="60">
        <v>0.0</v>
      </c>
      <c r="F451" s="60">
        <v>1.0</v>
      </c>
      <c r="G451" s="60">
        <v>0.0</v>
      </c>
    </row>
    <row r="452">
      <c r="A452" s="65" t="s">
        <v>2163</v>
      </c>
      <c r="B452" s="60" t="s">
        <v>1209</v>
      </c>
      <c r="C452" s="60" t="s">
        <v>5</v>
      </c>
      <c r="D452" s="60" t="s">
        <v>2154</v>
      </c>
      <c r="E452" s="60">
        <v>0.0</v>
      </c>
      <c r="F452" s="60">
        <v>1.0</v>
      </c>
      <c r="G452" s="60">
        <v>0.0</v>
      </c>
    </row>
    <row r="453">
      <c r="A453" s="65" t="s">
        <v>2163</v>
      </c>
      <c r="B453" s="60" t="s">
        <v>1207</v>
      </c>
      <c r="C453" s="60" t="s">
        <v>5</v>
      </c>
      <c r="D453" s="60" t="s">
        <v>2154</v>
      </c>
      <c r="E453" s="60">
        <v>0.0</v>
      </c>
      <c r="F453" s="60">
        <v>1.0</v>
      </c>
      <c r="G453" s="60">
        <v>0.0</v>
      </c>
    </row>
    <row r="454">
      <c r="A454" s="65" t="s">
        <v>2163</v>
      </c>
      <c r="B454" s="60" t="s">
        <v>1205</v>
      </c>
      <c r="C454" s="60" t="s">
        <v>5</v>
      </c>
      <c r="D454" s="60" t="s">
        <v>2154</v>
      </c>
      <c r="E454" s="60">
        <v>0.0</v>
      </c>
      <c r="F454" s="60">
        <v>1.0</v>
      </c>
      <c r="G454" s="60">
        <v>0.0</v>
      </c>
    </row>
    <row r="455">
      <c r="A455" s="65" t="s">
        <v>2163</v>
      </c>
      <c r="B455" s="60" t="s">
        <v>1203</v>
      </c>
      <c r="C455" s="60" t="s">
        <v>5</v>
      </c>
      <c r="D455" s="60" t="s">
        <v>2154</v>
      </c>
      <c r="E455" s="60">
        <v>0.0</v>
      </c>
      <c r="F455" s="60">
        <v>1.0</v>
      </c>
      <c r="G455" s="60">
        <v>0.0</v>
      </c>
    </row>
    <row r="456">
      <c r="A456" s="65" t="s">
        <v>2163</v>
      </c>
      <c r="B456" s="60" t="s">
        <v>1201</v>
      </c>
      <c r="C456" s="60" t="s">
        <v>5</v>
      </c>
      <c r="D456" s="60" t="s">
        <v>2154</v>
      </c>
      <c r="E456" s="60">
        <v>0.0</v>
      </c>
      <c r="F456" s="60">
        <v>1.0</v>
      </c>
      <c r="G456" s="60">
        <v>0.0</v>
      </c>
    </row>
    <row r="457">
      <c r="A457" s="65" t="s">
        <v>2163</v>
      </c>
      <c r="B457" s="60" t="s">
        <v>1199</v>
      </c>
      <c r="C457" s="60" t="s">
        <v>5</v>
      </c>
      <c r="D457" s="60" t="s">
        <v>2154</v>
      </c>
      <c r="E457" s="60">
        <v>0.0</v>
      </c>
      <c r="F457" s="60">
        <v>1.0</v>
      </c>
      <c r="G457" s="60">
        <v>0.0</v>
      </c>
    </row>
    <row r="458">
      <c r="A458" s="65" t="s">
        <v>2163</v>
      </c>
      <c r="B458" s="60" t="s">
        <v>135</v>
      </c>
      <c r="C458" s="60" t="s">
        <v>5</v>
      </c>
      <c r="D458" s="60" t="s">
        <v>2154</v>
      </c>
      <c r="E458" s="60">
        <v>0.0</v>
      </c>
      <c r="F458" s="60">
        <v>1.0</v>
      </c>
      <c r="G458" s="60">
        <v>0.0</v>
      </c>
    </row>
    <row r="459">
      <c r="A459" s="65" t="s">
        <v>2163</v>
      </c>
      <c r="B459" s="60" t="s">
        <v>1197</v>
      </c>
      <c r="C459" s="60" t="s">
        <v>5</v>
      </c>
      <c r="D459" s="60" t="s">
        <v>2154</v>
      </c>
      <c r="E459" s="60">
        <v>0.0</v>
      </c>
      <c r="F459" s="60">
        <v>1.0</v>
      </c>
      <c r="G459" s="60">
        <v>0.0</v>
      </c>
    </row>
    <row r="460">
      <c r="A460" s="65" t="s">
        <v>2163</v>
      </c>
      <c r="B460" s="60" t="s">
        <v>1195</v>
      </c>
      <c r="C460" s="60" t="s">
        <v>5</v>
      </c>
      <c r="D460" s="60" t="s">
        <v>2154</v>
      </c>
      <c r="E460" s="60">
        <v>0.0</v>
      </c>
      <c r="F460" s="60">
        <v>1.0</v>
      </c>
      <c r="G460" s="60">
        <v>0.0</v>
      </c>
    </row>
    <row r="461">
      <c r="A461" s="65" t="s">
        <v>2163</v>
      </c>
      <c r="B461" s="60" t="s">
        <v>1193</v>
      </c>
      <c r="C461" s="60" t="s">
        <v>5</v>
      </c>
      <c r="D461" s="60" t="s">
        <v>2154</v>
      </c>
      <c r="E461" s="60">
        <v>0.0</v>
      </c>
      <c r="F461" s="60">
        <v>1.0</v>
      </c>
      <c r="G461" s="60">
        <v>0.0</v>
      </c>
    </row>
    <row r="462">
      <c r="A462" s="65" t="s">
        <v>2163</v>
      </c>
      <c r="B462" s="60" t="s">
        <v>1191</v>
      </c>
      <c r="C462" s="60" t="s">
        <v>5</v>
      </c>
      <c r="D462" s="60" t="s">
        <v>2154</v>
      </c>
      <c r="E462" s="60">
        <v>0.0</v>
      </c>
      <c r="F462" s="60">
        <v>1.0</v>
      </c>
      <c r="G462" s="60">
        <v>0.0</v>
      </c>
    </row>
    <row r="463">
      <c r="A463" s="65" t="s">
        <v>2163</v>
      </c>
      <c r="B463" s="60" t="s">
        <v>1189</v>
      </c>
      <c r="C463" s="60" t="s">
        <v>5</v>
      </c>
      <c r="D463" s="60" t="s">
        <v>2154</v>
      </c>
      <c r="E463" s="60">
        <v>0.0</v>
      </c>
      <c r="F463" s="60">
        <v>1.0</v>
      </c>
      <c r="G463" s="60">
        <v>0.0</v>
      </c>
    </row>
    <row r="464">
      <c r="A464" s="65" t="s">
        <v>2163</v>
      </c>
      <c r="B464" s="60" t="s">
        <v>1187</v>
      </c>
      <c r="C464" s="60" t="s">
        <v>5</v>
      </c>
      <c r="D464" s="60" t="s">
        <v>2154</v>
      </c>
      <c r="E464" s="60">
        <v>0.0</v>
      </c>
      <c r="F464" s="60">
        <v>1.0</v>
      </c>
      <c r="G464" s="60">
        <v>0.0</v>
      </c>
    </row>
    <row r="465">
      <c r="A465" s="65" t="s">
        <v>2163</v>
      </c>
      <c r="B465" s="60" t="s">
        <v>1185</v>
      </c>
      <c r="C465" s="60" t="s">
        <v>5</v>
      </c>
      <c r="D465" s="60" t="s">
        <v>2154</v>
      </c>
      <c r="E465" s="60">
        <v>0.0</v>
      </c>
      <c r="F465" s="60">
        <v>1.0</v>
      </c>
      <c r="G465" s="60">
        <v>0.0</v>
      </c>
    </row>
    <row r="466">
      <c r="A466" s="65" t="s">
        <v>2163</v>
      </c>
      <c r="B466" s="60" t="s">
        <v>1183</v>
      </c>
      <c r="C466" s="60" t="s">
        <v>5</v>
      </c>
      <c r="D466" s="60" t="s">
        <v>2154</v>
      </c>
      <c r="E466" s="60">
        <v>0.0</v>
      </c>
      <c r="F466" s="60">
        <v>1.0</v>
      </c>
      <c r="G466" s="60">
        <v>0.0</v>
      </c>
    </row>
    <row r="467">
      <c r="A467" s="65" t="s">
        <v>2163</v>
      </c>
      <c r="B467" s="60" t="s">
        <v>1181</v>
      </c>
      <c r="C467" s="60" t="s">
        <v>5</v>
      </c>
      <c r="D467" s="60" t="s">
        <v>2154</v>
      </c>
      <c r="E467" s="60">
        <v>0.0</v>
      </c>
      <c r="F467" s="60">
        <v>1.0</v>
      </c>
      <c r="G467" s="60">
        <v>0.0</v>
      </c>
    </row>
    <row r="468">
      <c r="A468" s="65" t="s">
        <v>2163</v>
      </c>
      <c r="B468" s="60" t="s">
        <v>1179</v>
      </c>
      <c r="C468" s="60" t="s">
        <v>5</v>
      </c>
      <c r="D468" s="60" t="s">
        <v>2154</v>
      </c>
      <c r="E468" s="60">
        <v>0.0</v>
      </c>
      <c r="F468" s="60">
        <v>1.0</v>
      </c>
      <c r="G468" s="60">
        <v>0.0</v>
      </c>
    </row>
    <row r="469">
      <c r="A469" s="65" t="s">
        <v>2163</v>
      </c>
      <c r="B469" s="60" t="s">
        <v>133</v>
      </c>
      <c r="C469" s="60" t="s">
        <v>5</v>
      </c>
      <c r="D469" s="60" t="s">
        <v>2154</v>
      </c>
      <c r="E469" s="60">
        <v>0.0</v>
      </c>
      <c r="F469" s="60">
        <v>1.0</v>
      </c>
      <c r="G469" s="60">
        <v>0.0</v>
      </c>
    </row>
    <row r="470">
      <c r="A470" s="65" t="s">
        <v>2163</v>
      </c>
      <c r="B470" s="60" t="s">
        <v>1177</v>
      </c>
      <c r="C470" s="60" t="s">
        <v>5</v>
      </c>
      <c r="D470" s="60" t="s">
        <v>2154</v>
      </c>
      <c r="E470" s="60">
        <v>0.0</v>
      </c>
      <c r="F470" s="60">
        <v>1.0</v>
      </c>
      <c r="G470" s="60">
        <v>0.0</v>
      </c>
    </row>
    <row r="471">
      <c r="A471" s="65" t="s">
        <v>2163</v>
      </c>
      <c r="B471" s="60" t="s">
        <v>1175</v>
      </c>
      <c r="C471" s="60" t="s">
        <v>5</v>
      </c>
      <c r="D471" s="60" t="s">
        <v>2154</v>
      </c>
      <c r="E471" s="60">
        <v>0.0</v>
      </c>
      <c r="F471" s="60">
        <v>1.0</v>
      </c>
      <c r="G471" s="60">
        <v>0.0</v>
      </c>
    </row>
    <row r="472">
      <c r="A472" s="65" t="s">
        <v>2163</v>
      </c>
      <c r="B472" s="60" t="s">
        <v>1173</v>
      </c>
      <c r="C472" s="60" t="s">
        <v>5</v>
      </c>
      <c r="D472" s="60" t="s">
        <v>2154</v>
      </c>
      <c r="E472" s="60">
        <v>0.0</v>
      </c>
      <c r="F472" s="60">
        <v>1.0</v>
      </c>
      <c r="G472" s="60">
        <v>0.0</v>
      </c>
    </row>
    <row r="473">
      <c r="A473" s="65" t="s">
        <v>2163</v>
      </c>
      <c r="B473" s="60" t="s">
        <v>1171</v>
      </c>
      <c r="C473" s="60" t="s">
        <v>5</v>
      </c>
      <c r="D473" s="60" t="s">
        <v>2154</v>
      </c>
      <c r="E473" s="60">
        <v>0.0</v>
      </c>
      <c r="F473" s="60">
        <v>1.0</v>
      </c>
      <c r="G473" s="60">
        <v>0.0</v>
      </c>
    </row>
    <row r="474">
      <c r="A474" s="65" t="s">
        <v>2163</v>
      </c>
      <c r="B474" s="60" t="s">
        <v>1169</v>
      </c>
      <c r="C474" s="60" t="s">
        <v>5</v>
      </c>
      <c r="D474" s="60" t="s">
        <v>2154</v>
      </c>
      <c r="E474" s="60">
        <v>0.0</v>
      </c>
      <c r="F474" s="60">
        <v>1.0</v>
      </c>
      <c r="G474" s="60">
        <v>0.0</v>
      </c>
    </row>
    <row r="475">
      <c r="A475" s="65" t="s">
        <v>2163</v>
      </c>
      <c r="B475" s="60" t="s">
        <v>1167</v>
      </c>
      <c r="C475" s="60" t="s">
        <v>5</v>
      </c>
      <c r="D475" s="60" t="s">
        <v>2154</v>
      </c>
      <c r="E475" s="60">
        <v>0.0</v>
      </c>
      <c r="F475" s="60">
        <v>1.0</v>
      </c>
      <c r="G475" s="60">
        <v>0.0</v>
      </c>
    </row>
    <row r="476">
      <c r="A476" s="65" t="s">
        <v>2163</v>
      </c>
      <c r="B476" s="60" t="s">
        <v>1165</v>
      </c>
      <c r="C476" s="60" t="s">
        <v>5</v>
      </c>
      <c r="D476" s="60" t="s">
        <v>2154</v>
      </c>
      <c r="E476" s="60">
        <v>0.0</v>
      </c>
      <c r="F476" s="60">
        <v>1.0</v>
      </c>
      <c r="G476" s="60">
        <v>0.0</v>
      </c>
    </row>
    <row r="477">
      <c r="A477" s="65" t="s">
        <v>2163</v>
      </c>
      <c r="B477" s="60" t="s">
        <v>1163</v>
      </c>
      <c r="C477" s="60" t="s">
        <v>5</v>
      </c>
      <c r="D477" s="60" t="s">
        <v>2154</v>
      </c>
      <c r="E477" s="60">
        <v>0.0</v>
      </c>
      <c r="F477" s="60">
        <v>1.0</v>
      </c>
      <c r="G477" s="60">
        <v>0.0</v>
      </c>
    </row>
    <row r="478">
      <c r="A478" s="65" t="s">
        <v>2163</v>
      </c>
      <c r="B478" s="60" t="s">
        <v>1161</v>
      </c>
      <c r="C478" s="60" t="s">
        <v>5</v>
      </c>
      <c r="D478" s="60" t="s">
        <v>2154</v>
      </c>
      <c r="E478" s="60">
        <v>0.0</v>
      </c>
      <c r="F478" s="60">
        <v>1.0</v>
      </c>
      <c r="G478" s="60">
        <v>0.0</v>
      </c>
    </row>
    <row r="479">
      <c r="A479" s="65" t="s">
        <v>2163</v>
      </c>
      <c r="B479" s="60" t="s">
        <v>1159</v>
      </c>
      <c r="C479" s="60" t="s">
        <v>5</v>
      </c>
      <c r="D479" s="60" t="s">
        <v>2154</v>
      </c>
      <c r="E479" s="60">
        <v>0.0</v>
      </c>
      <c r="F479" s="60">
        <v>1.0</v>
      </c>
      <c r="G479" s="60">
        <v>0.0</v>
      </c>
    </row>
    <row r="480">
      <c r="A480" s="65" t="s">
        <v>2163</v>
      </c>
      <c r="B480" s="60" t="s">
        <v>131</v>
      </c>
      <c r="C480" s="60" t="s">
        <v>6</v>
      </c>
      <c r="D480" s="60" t="s">
        <v>2154</v>
      </c>
      <c r="E480" s="60">
        <v>0.0</v>
      </c>
      <c r="F480" s="60">
        <v>1.0</v>
      </c>
      <c r="G480" s="60">
        <v>1.0</v>
      </c>
    </row>
    <row r="481">
      <c r="A481" s="65" t="s">
        <v>2163</v>
      </c>
      <c r="B481" s="60" t="s">
        <v>1157</v>
      </c>
      <c r="C481" s="60" t="s">
        <v>5</v>
      </c>
      <c r="D481" s="60" t="s">
        <v>2154</v>
      </c>
      <c r="E481" s="60">
        <v>0.0</v>
      </c>
      <c r="F481" s="60">
        <v>1.0</v>
      </c>
      <c r="G481" s="60">
        <v>0.0</v>
      </c>
    </row>
    <row r="482">
      <c r="A482" s="65" t="s">
        <v>2163</v>
      </c>
      <c r="B482" s="60" t="s">
        <v>1155</v>
      </c>
      <c r="C482" s="60" t="s">
        <v>5</v>
      </c>
      <c r="D482" s="60" t="s">
        <v>2154</v>
      </c>
      <c r="E482" s="60">
        <v>0.0</v>
      </c>
      <c r="F482" s="60">
        <v>1.0</v>
      </c>
      <c r="G482" s="60">
        <v>0.0</v>
      </c>
    </row>
    <row r="483">
      <c r="A483" s="65" t="s">
        <v>2163</v>
      </c>
      <c r="B483" s="60" t="s">
        <v>1153</v>
      </c>
      <c r="C483" s="60" t="s">
        <v>5</v>
      </c>
      <c r="D483" s="60" t="s">
        <v>2154</v>
      </c>
      <c r="E483" s="60">
        <v>0.0</v>
      </c>
      <c r="F483" s="60">
        <v>1.0</v>
      </c>
      <c r="G483" s="60">
        <v>0.0</v>
      </c>
    </row>
    <row r="484">
      <c r="A484" s="65" t="s">
        <v>2163</v>
      </c>
      <c r="B484" s="60" t="s">
        <v>1151</v>
      </c>
      <c r="C484" s="60" t="s">
        <v>5</v>
      </c>
      <c r="D484" s="60" t="s">
        <v>2154</v>
      </c>
      <c r="E484" s="60">
        <v>0.0</v>
      </c>
      <c r="F484" s="60">
        <v>1.0</v>
      </c>
      <c r="G484" s="60">
        <v>0.0</v>
      </c>
    </row>
    <row r="485">
      <c r="A485" s="65" t="s">
        <v>2163</v>
      </c>
      <c r="B485" s="60" t="s">
        <v>1149</v>
      </c>
      <c r="C485" s="60" t="s">
        <v>5</v>
      </c>
      <c r="D485" s="60" t="s">
        <v>2154</v>
      </c>
      <c r="E485" s="60">
        <v>0.0</v>
      </c>
      <c r="F485" s="60">
        <v>1.0</v>
      </c>
      <c r="G485" s="60">
        <v>0.0</v>
      </c>
    </row>
    <row r="486">
      <c r="A486" s="65" t="s">
        <v>2163</v>
      </c>
      <c r="B486" s="60" t="s">
        <v>1147</v>
      </c>
      <c r="C486" s="60" t="s">
        <v>5</v>
      </c>
      <c r="D486" s="60" t="s">
        <v>2154</v>
      </c>
      <c r="E486" s="60">
        <v>0.0</v>
      </c>
      <c r="F486" s="60">
        <v>1.0</v>
      </c>
      <c r="G486" s="60">
        <v>0.0</v>
      </c>
    </row>
    <row r="487">
      <c r="A487" s="65" t="s">
        <v>2163</v>
      </c>
      <c r="B487" s="60" t="s">
        <v>1145</v>
      </c>
      <c r="C487" s="60" t="s">
        <v>5</v>
      </c>
      <c r="D487" s="60" t="s">
        <v>2154</v>
      </c>
      <c r="E487" s="60">
        <v>0.0</v>
      </c>
      <c r="F487" s="60">
        <v>1.0</v>
      </c>
      <c r="G487" s="60">
        <v>0.0</v>
      </c>
    </row>
    <row r="488">
      <c r="A488" s="65" t="s">
        <v>2163</v>
      </c>
      <c r="B488" s="60" t="s">
        <v>1143</v>
      </c>
      <c r="C488" s="60" t="s">
        <v>5</v>
      </c>
      <c r="D488" s="60" t="s">
        <v>2154</v>
      </c>
      <c r="E488" s="60">
        <v>0.0</v>
      </c>
      <c r="F488" s="60">
        <v>1.0</v>
      </c>
      <c r="G488" s="60">
        <v>0.0</v>
      </c>
    </row>
    <row r="489">
      <c r="A489" s="65" t="s">
        <v>2163</v>
      </c>
      <c r="B489" s="60" t="s">
        <v>1141</v>
      </c>
      <c r="C489" s="60" t="s">
        <v>5</v>
      </c>
      <c r="D489" s="60" t="s">
        <v>2154</v>
      </c>
      <c r="E489" s="60">
        <v>0.0</v>
      </c>
      <c r="F489" s="60">
        <v>1.0</v>
      </c>
      <c r="G489" s="60">
        <v>0.0</v>
      </c>
    </row>
    <row r="490">
      <c r="A490" s="65" t="s">
        <v>2163</v>
      </c>
      <c r="B490" s="60" t="s">
        <v>1139</v>
      </c>
      <c r="C490" s="60" t="s">
        <v>5</v>
      </c>
      <c r="D490" s="60" t="s">
        <v>2154</v>
      </c>
      <c r="E490" s="60">
        <v>0.0</v>
      </c>
      <c r="F490" s="60">
        <v>1.0</v>
      </c>
      <c r="G490" s="60">
        <v>0.0</v>
      </c>
    </row>
    <row r="491">
      <c r="A491" s="65" t="s">
        <v>2163</v>
      </c>
      <c r="B491" s="60" t="s">
        <v>129</v>
      </c>
      <c r="C491" s="60" t="s">
        <v>5</v>
      </c>
      <c r="D491" s="60" t="s">
        <v>2154</v>
      </c>
      <c r="E491" s="60">
        <v>0.0</v>
      </c>
      <c r="F491" s="60">
        <v>1.0</v>
      </c>
      <c r="G491" s="60">
        <v>0.0</v>
      </c>
    </row>
    <row r="492">
      <c r="A492" s="65" t="s">
        <v>2163</v>
      </c>
      <c r="B492" s="60" t="s">
        <v>1137</v>
      </c>
      <c r="C492" s="60" t="s">
        <v>5</v>
      </c>
      <c r="D492" s="60" t="s">
        <v>2154</v>
      </c>
      <c r="E492" s="60">
        <v>0.0</v>
      </c>
      <c r="F492" s="60">
        <v>1.0</v>
      </c>
      <c r="G492" s="60">
        <v>0.0</v>
      </c>
    </row>
    <row r="493">
      <c r="A493" s="65" t="s">
        <v>2163</v>
      </c>
      <c r="B493" s="60" t="s">
        <v>1135</v>
      </c>
      <c r="C493" s="60" t="s">
        <v>5</v>
      </c>
      <c r="D493" s="60" t="s">
        <v>2154</v>
      </c>
      <c r="E493" s="60">
        <v>0.0</v>
      </c>
      <c r="F493" s="60">
        <v>1.0</v>
      </c>
      <c r="G493" s="60">
        <v>0.0</v>
      </c>
    </row>
    <row r="494">
      <c r="A494" s="65" t="s">
        <v>2163</v>
      </c>
      <c r="B494" s="60" t="s">
        <v>1133</v>
      </c>
      <c r="C494" s="60" t="s">
        <v>5</v>
      </c>
      <c r="D494" s="60" t="s">
        <v>2154</v>
      </c>
      <c r="E494" s="60">
        <v>0.0</v>
      </c>
      <c r="F494" s="60">
        <v>1.0</v>
      </c>
      <c r="G494" s="60">
        <v>0.0</v>
      </c>
    </row>
    <row r="495">
      <c r="A495" s="65" t="s">
        <v>2163</v>
      </c>
      <c r="B495" s="60" t="s">
        <v>1131</v>
      </c>
      <c r="C495" s="60" t="s">
        <v>5</v>
      </c>
      <c r="D495" s="60" t="s">
        <v>2154</v>
      </c>
      <c r="E495" s="60">
        <v>0.0</v>
      </c>
      <c r="F495" s="60">
        <v>1.0</v>
      </c>
      <c r="G495" s="60">
        <v>0.0</v>
      </c>
    </row>
    <row r="496">
      <c r="A496" s="65" t="s">
        <v>2163</v>
      </c>
      <c r="B496" s="60" t="s">
        <v>1129</v>
      </c>
      <c r="C496" s="60" t="s">
        <v>5</v>
      </c>
      <c r="D496" s="60" t="s">
        <v>2154</v>
      </c>
      <c r="E496" s="60">
        <v>0.0</v>
      </c>
      <c r="F496" s="60">
        <v>1.0</v>
      </c>
      <c r="G496" s="60">
        <v>0.0</v>
      </c>
    </row>
    <row r="497">
      <c r="A497" s="65" t="s">
        <v>2163</v>
      </c>
      <c r="B497" s="60" t="s">
        <v>1127</v>
      </c>
      <c r="C497" s="60" t="s">
        <v>5</v>
      </c>
      <c r="D497" s="60" t="s">
        <v>2154</v>
      </c>
      <c r="E497" s="60">
        <v>0.0</v>
      </c>
      <c r="F497" s="60">
        <v>1.0</v>
      </c>
      <c r="G497" s="60">
        <v>0.0</v>
      </c>
    </row>
    <row r="498">
      <c r="A498" s="65" t="s">
        <v>2163</v>
      </c>
      <c r="B498" s="60" t="s">
        <v>1125</v>
      </c>
      <c r="C498" s="60" t="s">
        <v>5</v>
      </c>
      <c r="D498" s="60" t="s">
        <v>2154</v>
      </c>
      <c r="E498" s="60">
        <v>0.0</v>
      </c>
      <c r="F498" s="60">
        <v>1.0</v>
      </c>
      <c r="G498" s="60">
        <v>0.0</v>
      </c>
    </row>
    <row r="499">
      <c r="A499" s="65" t="s">
        <v>2163</v>
      </c>
      <c r="B499" s="60" t="s">
        <v>1123</v>
      </c>
      <c r="C499" s="60" t="s">
        <v>5</v>
      </c>
      <c r="D499" s="60" t="s">
        <v>2154</v>
      </c>
      <c r="E499" s="60">
        <v>0.0</v>
      </c>
      <c r="F499" s="60">
        <v>1.0</v>
      </c>
      <c r="G499" s="60">
        <v>0.0</v>
      </c>
    </row>
    <row r="500">
      <c r="A500" s="65" t="s">
        <v>2163</v>
      </c>
      <c r="B500" s="60" t="s">
        <v>1121</v>
      </c>
      <c r="C500" s="60" t="s">
        <v>5</v>
      </c>
      <c r="D500" s="60" t="s">
        <v>2154</v>
      </c>
      <c r="E500" s="60">
        <v>0.0</v>
      </c>
      <c r="F500" s="60">
        <v>1.0</v>
      </c>
      <c r="G500" s="60">
        <v>0.0</v>
      </c>
    </row>
    <row r="501">
      <c r="A501" s="65" t="s">
        <v>2163</v>
      </c>
      <c r="B501" s="60" t="s">
        <v>1119</v>
      </c>
      <c r="C501" s="60" t="s">
        <v>5</v>
      </c>
      <c r="D501" s="60" t="s">
        <v>2154</v>
      </c>
      <c r="E501" s="60">
        <v>0.0</v>
      </c>
      <c r="F501" s="60">
        <v>1.0</v>
      </c>
      <c r="G501" s="60">
        <v>0.0</v>
      </c>
    </row>
    <row r="502">
      <c r="A502" s="65" t="s">
        <v>2163</v>
      </c>
      <c r="B502" s="60" t="s">
        <v>127</v>
      </c>
      <c r="C502" s="60" t="s">
        <v>5</v>
      </c>
      <c r="D502" s="60" t="s">
        <v>2154</v>
      </c>
      <c r="E502" s="60">
        <v>0.0</v>
      </c>
      <c r="F502" s="60">
        <v>1.0</v>
      </c>
      <c r="G502" s="60">
        <v>0.0</v>
      </c>
    </row>
    <row r="503">
      <c r="A503" s="65" t="s">
        <v>2163</v>
      </c>
      <c r="B503" s="60" t="s">
        <v>1117</v>
      </c>
      <c r="C503" s="60" t="s">
        <v>5</v>
      </c>
      <c r="D503" s="60" t="s">
        <v>2154</v>
      </c>
      <c r="E503" s="60">
        <v>0.0</v>
      </c>
      <c r="F503" s="60">
        <v>1.0</v>
      </c>
      <c r="G503" s="60">
        <v>0.0</v>
      </c>
    </row>
    <row r="504">
      <c r="A504" s="65" t="s">
        <v>2163</v>
      </c>
      <c r="B504" s="60" t="s">
        <v>1115</v>
      </c>
      <c r="C504" s="60" t="s">
        <v>5</v>
      </c>
      <c r="D504" s="60" t="s">
        <v>2154</v>
      </c>
      <c r="E504" s="60">
        <v>0.0</v>
      </c>
      <c r="F504" s="60">
        <v>1.0</v>
      </c>
      <c r="G504" s="60">
        <v>0.0</v>
      </c>
    </row>
    <row r="505">
      <c r="A505" s="65" t="s">
        <v>2163</v>
      </c>
      <c r="B505" s="60" t="s">
        <v>1113</v>
      </c>
      <c r="C505" s="60" t="s">
        <v>5</v>
      </c>
      <c r="D505" s="60" t="s">
        <v>2154</v>
      </c>
      <c r="E505" s="60">
        <v>0.0</v>
      </c>
      <c r="F505" s="60">
        <v>1.0</v>
      </c>
      <c r="G505" s="60">
        <v>0.0</v>
      </c>
    </row>
    <row r="506">
      <c r="A506" s="65" t="s">
        <v>2163</v>
      </c>
      <c r="B506" s="60" t="s">
        <v>1111</v>
      </c>
      <c r="C506" s="60" t="s">
        <v>5</v>
      </c>
      <c r="D506" s="60" t="s">
        <v>2154</v>
      </c>
      <c r="E506" s="60">
        <v>0.0</v>
      </c>
      <c r="F506" s="60">
        <v>1.0</v>
      </c>
      <c r="G506" s="60">
        <v>0.0</v>
      </c>
    </row>
    <row r="507">
      <c r="A507" s="65" t="s">
        <v>2163</v>
      </c>
      <c r="B507" s="60" t="s">
        <v>1109</v>
      </c>
      <c r="C507" s="60" t="s">
        <v>5</v>
      </c>
      <c r="D507" s="60" t="s">
        <v>2154</v>
      </c>
      <c r="E507" s="60">
        <v>0.0</v>
      </c>
      <c r="F507" s="60">
        <v>1.0</v>
      </c>
      <c r="G507" s="60">
        <v>0.0</v>
      </c>
    </row>
    <row r="508">
      <c r="A508" s="65" t="s">
        <v>2163</v>
      </c>
      <c r="B508" s="60" t="s">
        <v>1107</v>
      </c>
      <c r="C508" s="60" t="s">
        <v>5</v>
      </c>
      <c r="D508" s="60" t="s">
        <v>2154</v>
      </c>
      <c r="E508" s="60">
        <v>0.0</v>
      </c>
      <c r="F508" s="60">
        <v>1.0</v>
      </c>
      <c r="G508" s="60">
        <v>0.0</v>
      </c>
    </row>
    <row r="509">
      <c r="A509" s="65" t="s">
        <v>2163</v>
      </c>
      <c r="B509" s="60" t="s">
        <v>1105</v>
      </c>
      <c r="C509" s="60" t="s">
        <v>5</v>
      </c>
      <c r="D509" s="60" t="s">
        <v>2154</v>
      </c>
      <c r="E509" s="60">
        <v>0.0</v>
      </c>
      <c r="F509" s="60">
        <v>1.0</v>
      </c>
      <c r="G509" s="60">
        <v>0.0</v>
      </c>
    </row>
    <row r="510">
      <c r="A510" s="65" t="s">
        <v>2163</v>
      </c>
      <c r="B510" s="60" t="s">
        <v>1103</v>
      </c>
      <c r="C510" s="60" t="s">
        <v>5</v>
      </c>
      <c r="D510" s="60" t="s">
        <v>2154</v>
      </c>
      <c r="E510" s="60">
        <v>0.0</v>
      </c>
      <c r="F510" s="60">
        <v>1.0</v>
      </c>
      <c r="G510" s="60">
        <v>0.0</v>
      </c>
    </row>
    <row r="511">
      <c r="A511" s="65" t="s">
        <v>2163</v>
      </c>
      <c r="B511" s="60" t="s">
        <v>1101</v>
      </c>
      <c r="C511" s="60" t="s">
        <v>5</v>
      </c>
      <c r="D511" s="60" t="s">
        <v>2154</v>
      </c>
      <c r="E511" s="60">
        <v>0.0</v>
      </c>
      <c r="F511" s="60">
        <v>1.0</v>
      </c>
      <c r="G511" s="60">
        <v>0.0</v>
      </c>
    </row>
    <row r="512">
      <c r="A512" s="65" t="s">
        <v>2163</v>
      </c>
      <c r="B512" s="60" t="s">
        <v>1099</v>
      </c>
      <c r="C512" s="60" t="s">
        <v>5</v>
      </c>
      <c r="D512" s="60" t="s">
        <v>2154</v>
      </c>
      <c r="E512" s="60">
        <v>0.0</v>
      </c>
      <c r="F512" s="60">
        <v>1.0</v>
      </c>
      <c r="G512" s="60">
        <v>0.0</v>
      </c>
    </row>
    <row r="513">
      <c r="A513" s="65" t="s">
        <v>2163</v>
      </c>
      <c r="B513" s="60" t="s">
        <v>125</v>
      </c>
      <c r="C513" s="60" t="s">
        <v>5</v>
      </c>
      <c r="D513" s="60" t="s">
        <v>2154</v>
      </c>
      <c r="E513" s="60">
        <v>0.0</v>
      </c>
      <c r="F513" s="60">
        <v>1.0</v>
      </c>
      <c r="G513" s="60">
        <v>0.0</v>
      </c>
    </row>
    <row r="514">
      <c r="A514" s="65" t="s">
        <v>2163</v>
      </c>
      <c r="B514" s="60" t="s">
        <v>1097</v>
      </c>
      <c r="C514" s="60" t="s">
        <v>5</v>
      </c>
      <c r="D514" s="60" t="s">
        <v>2154</v>
      </c>
      <c r="E514" s="60">
        <v>0.0</v>
      </c>
      <c r="F514" s="60">
        <v>1.0</v>
      </c>
      <c r="G514" s="60">
        <v>0.0</v>
      </c>
    </row>
    <row r="515">
      <c r="A515" s="65" t="s">
        <v>2163</v>
      </c>
      <c r="B515" s="60" t="s">
        <v>1095</v>
      </c>
      <c r="C515" s="60" t="s">
        <v>5</v>
      </c>
      <c r="D515" s="60" t="s">
        <v>2154</v>
      </c>
      <c r="E515" s="60">
        <v>0.0</v>
      </c>
      <c r="F515" s="60">
        <v>1.0</v>
      </c>
      <c r="G515" s="60">
        <v>0.0</v>
      </c>
    </row>
    <row r="516">
      <c r="A516" s="65" t="s">
        <v>2163</v>
      </c>
      <c r="B516" s="60" t="s">
        <v>1093</v>
      </c>
      <c r="C516" s="60" t="s">
        <v>5</v>
      </c>
      <c r="D516" s="60" t="s">
        <v>2154</v>
      </c>
      <c r="E516" s="60">
        <v>0.0</v>
      </c>
      <c r="F516" s="60">
        <v>1.0</v>
      </c>
      <c r="G516" s="60">
        <v>0.0</v>
      </c>
    </row>
    <row r="517">
      <c r="A517" s="65" t="s">
        <v>2163</v>
      </c>
      <c r="B517" s="60" t="s">
        <v>1091</v>
      </c>
      <c r="C517" s="60" t="s">
        <v>5</v>
      </c>
      <c r="D517" s="60" t="s">
        <v>2154</v>
      </c>
      <c r="E517" s="60">
        <v>0.0</v>
      </c>
      <c r="F517" s="60">
        <v>1.0</v>
      </c>
      <c r="G517" s="60">
        <v>0.0</v>
      </c>
    </row>
    <row r="518">
      <c r="A518" s="65" t="s">
        <v>2163</v>
      </c>
      <c r="B518" s="60" t="s">
        <v>1089</v>
      </c>
      <c r="C518" s="60" t="s">
        <v>5</v>
      </c>
      <c r="D518" s="60" t="s">
        <v>2154</v>
      </c>
      <c r="E518" s="60">
        <v>0.0</v>
      </c>
      <c r="F518" s="60">
        <v>1.0</v>
      </c>
      <c r="G518" s="60">
        <v>0.0</v>
      </c>
    </row>
    <row r="519">
      <c r="A519" s="65" t="s">
        <v>2163</v>
      </c>
      <c r="B519" s="60" t="s">
        <v>1087</v>
      </c>
      <c r="C519" s="60" t="s">
        <v>5</v>
      </c>
      <c r="D519" s="60" t="s">
        <v>2154</v>
      </c>
      <c r="E519" s="60">
        <v>0.0</v>
      </c>
      <c r="F519" s="60">
        <v>1.0</v>
      </c>
      <c r="G519" s="60">
        <v>0.0</v>
      </c>
    </row>
    <row r="520">
      <c r="A520" s="65" t="s">
        <v>2163</v>
      </c>
      <c r="B520" s="60" t="s">
        <v>1085</v>
      </c>
      <c r="C520" s="60" t="s">
        <v>5</v>
      </c>
      <c r="D520" s="60" t="s">
        <v>2154</v>
      </c>
      <c r="E520" s="60">
        <v>0.0</v>
      </c>
      <c r="F520" s="60">
        <v>1.0</v>
      </c>
      <c r="G520" s="60">
        <v>0.0</v>
      </c>
    </row>
    <row r="521">
      <c r="A521" s="65" t="s">
        <v>2163</v>
      </c>
      <c r="B521" s="60" t="s">
        <v>1083</v>
      </c>
      <c r="C521" s="60" t="s">
        <v>5</v>
      </c>
      <c r="D521" s="60" t="s">
        <v>2154</v>
      </c>
      <c r="E521" s="60">
        <v>0.0</v>
      </c>
      <c r="F521" s="60">
        <v>1.0</v>
      </c>
      <c r="G521" s="60">
        <v>0.0</v>
      </c>
    </row>
    <row r="522">
      <c r="A522" s="65" t="s">
        <v>2163</v>
      </c>
      <c r="B522" s="60" t="s">
        <v>1081</v>
      </c>
      <c r="C522" s="60" t="s">
        <v>5</v>
      </c>
      <c r="D522" s="60" t="s">
        <v>2154</v>
      </c>
      <c r="E522" s="60">
        <v>0.0</v>
      </c>
      <c r="F522" s="60">
        <v>1.0</v>
      </c>
      <c r="G522" s="60">
        <v>0.0</v>
      </c>
    </row>
    <row r="523">
      <c r="A523" s="65" t="s">
        <v>2163</v>
      </c>
      <c r="B523" s="60" t="s">
        <v>1079</v>
      </c>
      <c r="C523" s="60" t="s">
        <v>5</v>
      </c>
      <c r="D523" s="60" t="s">
        <v>2154</v>
      </c>
      <c r="E523" s="60">
        <v>0.0</v>
      </c>
      <c r="F523" s="60">
        <v>1.0</v>
      </c>
      <c r="G523" s="60">
        <v>0.0</v>
      </c>
    </row>
    <row r="524">
      <c r="A524" s="65" t="s">
        <v>2163</v>
      </c>
      <c r="B524" s="60" t="s">
        <v>123</v>
      </c>
      <c r="C524" s="60" t="s">
        <v>5</v>
      </c>
      <c r="D524" s="60" t="s">
        <v>2154</v>
      </c>
      <c r="E524" s="60">
        <v>0.0</v>
      </c>
      <c r="F524" s="60">
        <v>1.0</v>
      </c>
      <c r="G524" s="60">
        <v>0.0</v>
      </c>
    </row>
    <row r="525">
      <c r="A525" s="65" t="s">
        <v>2163</v>
      </c>
      <c r="B525" s="60" t="s">
        <v>1077</v>
      </c>
      <c r="C525" s="60" t="s">
        <v>5</v>
      </c>
      <c r="D525" s="60" t="s">
        <v>2154</v>
      </c>
      <c r="E525" s="60">
        <v>0.0</v>
      </c>
      <c r="F525" s="60">
        <v>1.0</v>
      </c>
      <c r="G525" s="60">
        <v>0.0</v>
      </c>
    </row>
    <row r="526">
      <c r="A526" s="65" t="s">
        <v>2163</v>
      </c>
      <c r="B526" s="60" t="s">
        <v>1075</v>
      </c>
      <c r="C526" s="60" t="s">
        <v>5</v>
      </c>
      <c r="D526" s="60" t="s">
        <v>2154</v>
      </c>
      <c r="E526" s="60">
        <v>0.0</v>
      </c>
      <c r="F526" s="60">
        <v>1.0</v>
      </c>
      <c r="G526" s="60">
        <v>0.0</v>
      </c>
    </row>
    <row r="527">
      <c r="A527" s="65" t="s">
        <v>2163</v>
      </c>
      <c r="B527" s="60" t="s">
        <v>1073</v>
      </c>
      <c r="C527" s="60" t="s">
        <v>5</v>
      </c>
      <c r="D527" s="60" t="s">
        <v>2154</v>
      </c>
      <c r="E527" s="60">
        <v>0.0</v>
      </c>
      <c r="F527" s="60">
        <v>1.0</v>
      </c>
      <c r="G527" s="60">
        <v>0.0</v>
      </c>
    </row>
    <row r="528">
      <c r="A528" s="65" t="s">
        <v>2163</v>
      </c>
      <c r="B528" s="60" t="s">
        <v>1071</v>
      </c>
      <c r="C528" s="60" t="s">
        <v>5</v>
      </c>
      <c r="D528" s="60" t="s">
        <v>2154</v>
      </c>
      <c r="E528" s="60">
        <v>0.0</v>
      </c>
      <c r="F528" s="60">
        <v>1.0</v>
      </c>
      <c r="G528" s="60">
        <v>0.0</v>
      </c>
    </row>
    <row r="529">
      <c r="A529" s="65" t="s">
        <v>2163</v>
      </c>
      <c r="B529" s="60" t="s">
        <v>1069</v>
      </c>
      <c r="C529" s="60" t="s">
        <v>5</v>
      </c>
      <c r="D529" s="60" t="s">
        <v>2154</v>
      </c>
      <c r="E529" s="60">
        <v>0.0</v>
      </c>
      <c r="F529" s="60">
        <v>1.0</v>
      </c>
      <c r="G529" s="60">
        <v>0.0</v>
      </c>
    </row>
    <row r="530">
      <c r="A530" s="65" t="s">
        <v>2163</v>
      </c>
      <c r="B530" s="60" t="s">
        <v>1067</v>
      </c>
      <c r="C530" s="60" t="s">
        <v>5</v>
      </c>
      <c r="D530" s="60" t="s">
        <v>2154</v>
      </c>
      <c r="E530" s="60">
        <v>0.0</v>
      </c>
      <c r="F530" s="60">
        <v>1.0</v>
      </c>
      <c r="G530" s="60">
        <v>0.0</v>
      </c>
    </row>
    <row r="531">
      <c r="A531" s="65" t="s">
        <v>2163</v>
      </c>
      <c r="B531" s="60" t="s">
        <v>1065</v>
      </c>
      <c r="C531" s="60" t="s">
        <v>5</v>
      </c>
      <c r="D531" s="60" t="s">
        <v>2154</v>
      </c>
      <c r="E531" s="60">
        <v>0.0</v>
      </c>
      <c r="F531" s="60">
        <v>1.0</v>
      </c>
      <c r="G531" s="60">
        <v>0.0</v>
      </c>
    </row>
    <row r="532">
      <c r="A532" s="65" t="s">
        <v>2163</v>
      </c>
      <c r="B532" s="60" t="s">
        <v>1063</v>
      </c>
      <c r="C532" s="60" t="s">
        <v>5</v>
      </c>
      <c r="D532" s="60" t="s">
        <v>2154</v>
      </c>
      <c r="E532" s="60">
        <v>0.0</v>
      </c>
      <c r="F532" s="60">
        <v>1.0</v>
      </c>
      <c r="G532" s="60">
        <v>0.0</v>
      </c>
    </row>
    <row r="533">
      <c r="A533" s="65" t="s">
        <v>2163</v>
      </c>
      <c r="B533" s="60" t="s">
        <v>1061</v>
      </c>
      <c r="C533" s="60" t="s">
        <v>5</v>
      </c>
      <c r="D533" s="60" t="s">
        <v>2154</v>
      </c>
      <c r="E533" s="60">
        <v>0.0</v>
      </c>
      <c r="F533" s="60">
        <v>1.0</v>
      </c>
      <c r="G533" s="60">
        <v>0.0</v>
      </c>
    </row>
    <row r="534">
      <c r="A534" s="65" t="s">
        <v>2163</v>
      </c>
      <c r="B534" s="60" t="s">
        <v>1059</v>
      </c>
      <c r="C534" s="60" t="s">
        <v>5</v>
      </c>
      <c r="D534" s="60" t="s">
        <v>2154</v>
      </c>
      <c r="E534" s="60">
        <v>0.0</v>
      </c>
      <c r="F534" s="60">
        <v>1.0</v>
      </c>
      <c r="G534" s="60">
        <v>0.0</v>
      </c>
    </row>
    <row r="535">
      <c r="A535" s="65" t="s">
        <v>2163</v>
      </c>
      <c r="B535" s="60" t="s">
        <v>121</v>
      </c>
      <c r="C535" s="60" t="s">
        <v>5</v>
      </c>
      <c r="D535" s="60" t="s">
        <v>2154</v>
      </c>
      <c r="E535" s="60">
        <v>0.0</v>
      </c>
      <c r="F535" s="60">
        <v>1.0</v>
      </c>
      <c r="G535" s="60">
        <v>0.0</v>
      </c>
    </row>
    <row r="536">
      <c r="A536" s="65" t="s">
        <v>2163</v>
      </c>
      <c r="B536" s="60" t="s">
        <v>1057</v>
      </c>
      <c r="C536" s="60" t="s">
        <v>5</v>
      </c>
      <c r="D536" s="60" t="s">
        <v>2154</v>
      </c>
      <c r="E536" s="60">
        <v>0.0</v>
      </c>
      <c r="F536" s="60">
        <v>1.0</v>
      </c>
      <c r="G536" s="60">
        <v>0.0</v>
      </c>
    </row>
    <row r="537">
      <c r="A537" s="65" t="s">
        <v>2163</v>
      </c>
      <c r="B537" s="60" t="s">
        <v>1055</v>
      </c>
      <c r="C537" s="60" t="s">
        <v>5</v>
      </c>
      <c r="D537" s="60" t="s">
        <v>2154</v>
      </c>
      <c r="E537" s="60">
        <v>0.0</v>
      </c>
      <c r="F537" s="60">
        <v>1.0</v>
      </c>
      <c r="G537" s="60">
        <v>0.0</v>
      </c>
    </row>
    <row r="538">
      <c r="A538" s="65" t="s">
        <v>2163</v>
      </c>
      <c r="B538" s="60" t="s">
        <v>1053</v>
      </c>
      <c r="C538" s="60" t="s">
        <v>5</v>
      </c>
      <c r="D538" s="60" t="s">
        <v>2154</v>
      </c>
      <c r="E538" s="60">
        <v>0.0</v>
      </c>
      <c r="F538" s="60">
        <v>1.0</v>
      </c>
      <c r="G538" s="60">
        <v>0.0</v>
      </c>
    </row>
    <row r="539">
      <c r="A539" s="65" t="s">
        <v>2163</v>
      </c>
      <c r="B539" s="60" t="s">
        <v>1051</v>
      </c>
      <c r="C539" s="60" t="s">
        <v>5</v>
      </c>
      <c r="D539" s="60" t="s">
        <v>2154</v>
      </c>
      <c r="E539" s="60">
        <v>0.0</v>
      </c>
      <c r="F539" s="60">
        <v>1.0</v>
      </c>
      <c r="G539" s="60">
        <v>0.0</v>
      </c>
    </row>
    <row r="540">
      <c r="A540" s="65" t="s">
        <v>2163</v>
      </c>
      <c r="B540" s="60" t="s">
        <v>1049</v>
      </c>
      <c r="C540" s="60" t="s">
        <v>5</v>
      </c>
      <c r="D540" s="60" t="s">
        <v>2154</v>
      </c>
      <c r="E540" s="60">
        <v>0.0</v>
      </c>
      <c r="F540" s="60">
        <v>1.0</v>
      </c>
      <c r="G540" s="60">
        <v>0.0</v>
      </c>
    </row>
    <row r="541">
      <c r="A541" s="65" t="s">
        <v>2163</v>
      </c>
      <c r="B541" s="60" t="s">
        <v>1047</v>
      </c>
      <c r="C541" s="60" t="s">
        <v>5</v>
      </c>
      <c r="D541" s="60" t="s">
        <v>2154</v>
      </c>
      <c r="E541" s="60">
        <v>0.0</v>
      </c>
      <c r="F541" s="60">
        <v>1.0</v>
      </c>
      <c r="G541" s="60">
        <v>0.0</v>
      </c>
    </row>
    <row r="542">
      <c r="A542" s="65" t="s">
        <v>2163</v>
      </c>
      <c r="B542" s="60" t="s">
        <v>1045</v>
      </c>
      <c r="C542" s="60" t="s">
        <v>5</v>
      </c>
      <c r="D542" s="60" t="s">
        <v>2154</v>
      </c>
      <c r="E542" s="60">
        <v>0.0</v>
      </c>
      <c r="F542" s="60">
        <v>1.0</v>
      </c>
      <c r="G542" s="60">
        <v>0.0</v>
      </c>
    </row>
    <row r="543">
      <c r="A543" s="65" t="s">
        <v>2163</v>
      </c>
      <c r="B543" s="60" t="s">
        <v>1043</v>
      </c>
      <c r="C543" s="60" t="s">
        <v>5</v>
      </c>
      <c r="D543" s="60" t="s">
        <v>2154</v>
      </c>
      <c r="E543" s="60">
        <v>0.0</v>
      </c>
      <c r="F543" s="60">
        <v>1.0</v>
      </c>
      <c r="G543" s="60">
        <v>0.0</v>
      </c>
    </row>
    <row r="544">
      <c r="A544" s="65" t="s">
        <v>2163</v>
      </c>
      <c r="B544" s="60" t="s">
        <v>1041</v>
      </c>
      <c r="C544" s="60" t="s">
        <v>5</v>
      </c>
      <c r="D544" s="60" t="s">
        <v>2154</v>
      </c>
      <c r="E544" s="60">
        <v>0.0</v>
      </c>
      <c r="F544" s="60">
        <v>1.0</v>
      </c>
      <c r="G544" s="60">
        <v>0.0</v>
      </c>
    </row>
    <row r="545">
      <c r="A545" s="65" t="s">
        <v>2163</v>
      </c>
      <c r="B545" s="60" t="s">
        <v>1039</v>
      </c>
      <c r="C545" s="60" t="s">
        <v>5</v>
      </c>
      <c r="D545" s="60" t="s">
        <v>2154</v>
      </c>
      <c r="E545" s="60">
        <v>0.0</v>
      </c>
      <c r="F545" s="60">
        <v>1.0</v>
      </c>
      <c r="G545" s="60">
        <v>0.0</v>
      </c>
    </row>
    <row r="546">
      <c r="A546" s="65" t="s">
        <v>2163</v>
      </c>
      <c r="B546" s="60" t="s">
        <v>119</v>
      </c>
      <c r="C546" s="60" t="s">
        <v>5</v>
      </c>
      <c r="D546" s="60" t="s">
        <v>2154</v>
      </c>
      <c r="E546" s="60">
        <v>0.0</v>
      </c>
      <c r="F546" s="60">
        <v>1.0</v>
      </c>
      <c r="G546" s="60">
        <v>0.0</v>
      </c>
    </row>
    <row r="547">
      <c r="A547" s="65" t="s">
        <v>2163</v>
      </c>
      <c r="B547" s="60" t="s">
        <v>1037</v>
      </c>
      <c r="C547" s="60" t="s">
        <v>5</v>
      </c>
      <c r="D547" s="60" t="s">
        <v>2154</v>
      </c>
      <c r="E547" s="60">
        <v>0.0</v>
      </c>
      <c r="F547" s="60">
        <v>1.0</v>
      </c>
      <c r="G547" s="60">
        <v>0.0</v>
      </c>
    </row>
    <row r="548">
      <c r="A548" s="65" t="s">
        <v>2163</v>
      </c>
      <c r="B548" s="60" t="s">
        <v>1035</v>
      </c>
      <c r="C548" s="60" t="s">
        <v>5</v>
      </c>
      <c r="D548" s="60" t="s">
        <v>2154</v>
      </c>
      <c r="E548" s="60">
        <v>0.0</v>
      </c>
      <c r="F548" s="60">
        <v>1.0</v>
      </c>
      <c r="G548" s="60">
        <v>0.0</v>
      </c>
    </row>
    <row r="549">
      <c r="A549" s="65" t="s">
        <v>2163</v>
      </c>
      <c r="B549" s="60" t="s">
        <v>1033</v>
      </c>
      <c r="C549" s="60" t="s">
        <v>5</v>
      </c>
      <c r="D549" s="60" t="s">
        <v>2154</v>
      </c>
      <c r="E549" s="60">
        <v>0.0</v>
      </c>
      <c r="F549" s="60">
        <v>1.0</v>
      </c>
      <c r="G549" s="60">
        <v>0.0</v>
      </c>
    </row>
    <row r="550">
      <c r="A550" s="65" t="s">
        <v>2163</v>
      </c>
      <c r="B550" s="60" t="s">
        <v>1031</v>
      </c>
      <c r="C550" s="60" t="s">
        <v>5</v>
      </c>
      <c r="D550" s="60" t="s">
        <v>2154</v>
      </c>
      <c r="E550" s="60">
        <v>0.0</v>
      </c>
      <c r="F550" s="60">
        <v>1.0</v>
      </c>
      <c r="G550" s="60">
        <v>0.0</v>
      </c>
    </row>
    <row r="551">
      <c r="A551" s="65" t="s">
        <v>2163</v>
      </c>
      <c r="B551" s="60" t="s">
        <v>1029</v>
      </c>
      <c r="C551" s="60" t="s">
        <v>5</v>
      </c>
      <c r="D551" s="60" t="s">
        <v>2154</v>
      </c>
      <c r="E551" s="60">
        <v>0.0</v>
      </c>
      <c r="F551" s="60">
        <v>1.0</v>
      </c>
      <c r="G551" s="60">
        <v>0.0</v>
      </c>
    </row>
    <row r="552">
      <c r="A552" s="65" t="s">
        <v>2163</v>
      </c>
      <c r="B552" s="60" t="s">
        <v>1027</v>
      </c>
      <c r="C552" s="60" t="s">
        <v>5</v>
      </c>
      <c r="D552" s="60" t="s">
        <v>2154</v>
      </c>
      <c r="E552" s="60">
        <v>0.0</v>
      </c>
      <c r="F552" s="60">
        <v>1.0</v>
      </c>
      <c r="G552" s="60">
        <v>0.0</v>
      </c>
    </row>
    <row r="553">
      <c r="A553" s="65" t="s">
        <v>2163</v>
      </c>
      <c r="B553" s="60" t="s">
        <v>1025</v>
      </c>
      <c r="C553" s="60" t="s">
        <v>5</v>
      </c>
      <c r="D553" s="60" t="s">
        <v>2154</v>
      </c>
      <c r="E553" s="60">
        <v>0.0</v>
      </c>
      <c r="F553" s="60">
        <v>1.0</v>
      </c>
      <c r="G553" s="60">
        <v>0.0</v>
      </c>
    </row>
    <row r="554">
      <c r="A554" s="65" t="s">
        <v>2163</v>
      </c>
      <c r="B554" s="60" t="s">
        <v>1023</v>
      </c>
      <c r="C554" s="60" t="s">
        <v>5</v>
      </c>
      <c r="D554" s="60" t="s">
        <v>2154</v>
      </c>
      <c r="E554" s="60">
        <v>0.0</v>
      </c>
      <c r="F554" s="60">
        <v>1.0</v>
      </c>
      <c r="G554" s="60">
        <v>0.0</v>
      </c>
    </row>
    <row r="555">
      <c r="A555" s="65" t="s">
        <v>2163</v>
      </c>
      <c r="B555" s="60" t="s">
        <v>1021</v>
      </c>
      <c r="C555" s="60" t="s">
        <v>5</v>
      </c>
      <c r="D555" s="60" t="s">
        <v>2154</v>
      </c>
      <c r="E555" s="60">
        <v>0.0</v>
      </c>
      <c r="F555" s="60">
        <v>1.0</v>
      </c>
      <c r="G555" s="60">
        <v>0.0</v>
      </c>
    </row>
    <row r="556">
      <c r="A556" s="65" t="s">
        <v>2163</v>
      </c>
      <c r="B556" s="60" t="s">
        <v>1019</v>
      </c>
      <c r="C556" s="60" t="s">
        <v>5</v>
      </c>
      <c r="D556" s="60" t="s">
        <v>2154</v>
      </c>
      <c r="E556" s="60">
        <v>0.0</v>
      </c>
      <c r="F556" s="60">
        <v>1.0</v>
      </c>
      <c r="G556" s="60">
        <v>0.0</v>
      </c>
    </row>
    <row r="557">
      <c r="A557" s="65" t="s">
        <v>2163</v>
      </c>
      <c r="B557" s="60" t="s">
        <v>27</v>
      </c>
      <c r="C557" s="60" t="s">
        <v>7</v>
      </c>
      <c r="D557" s="60" t="s">
        <v>2155</v>
      </c>
      <c r="E557" s="60">
        <v>1.0</v>
      </c>
      <c r="F557" s="60">
        <v>1.0</v>
      </c>
      <c r="G557" s="60">
        <v>1.0</v>
      </c>
    </row>
    <row r="558">
      <c r="A558" s="65" t="s">
        <v>2163</v>
      </c>
      <c r="B558" s="60" t="s">
        <v>117</v>
      </c>
      <c r="C558" s="60" t="s">
        <v>5</v>
      </c>
      <c r="D558" s="60" t="s">
        <v>2154</v>
      </c>
      <c r="E558" s="60">
        <v>0.0</v>
      </c>
      <c r="F558" s="60">
        <v>1.0</v>
      </c>
      <c r="G558" s="60">
        <v>0.0</v>
      </c>
    </row>
    <row r="559">
      <c r="A559" s="65" t="s">
        <v>2163</v>
      </c>
      <c r="B559" s="60" t="s">
        <v>1017</v>
      </c>
      <c r="C559" s="60" t="s">
        <v>5</v>
      </c>
      <c r="D559" s="60" t="s">
        <v>2154</v>
      </c>
      <c r="E559" s="60">
        <v>0.0</v>
      </c>
      <c r="F559" s="60">
        <v>1.0</v>
      </c>
      <c r="G559" s="60">
        <v>0.0</v>
      </c>
    </row>
    <row r="560">
      <c r="A560" s="65" t="s">
        <v>2163</v>
      </c>
      <c r="B560" s="60" t="s">
        <v>1015</v>
      </c>
      <c r="C560" s="60" t="s">
        <v>5</v>
      </c>
      <c r="D560" s="60" t="s">
        <v>2154</v>
      </c>
      <c r="E560" s="60">
        <v>0.0</v>
      </c>
      <c r="F560" s="60">
        <v>1.0</v>
      </c>
      <c r="G560" s="60">
        <v>0.0</v>
      </c>
    </row>
    <row r="561">
      <c r="A561" s="65" t="s">
        <v>2163</v>
      </c>
      <c r="B561" s="60" t="s">
        <v>1013</v>
      </c>
      <c r="C561" s="60" t="s">
        <v>5</v>
      </c>
      <c r="D561" s="60" t="s">
        <v>2154</v>
      </c>
      <c r="E561" s="60">
        <v>0.0</v>
      </c>
      <c r="F561" s="60">
        <v>1.0</v>
      </c>
      <c r="G561" s="60">
        <v>0.0</v>
      </c>
    </row>
    <row r="562">
      <c r="A562" s="65" t="s">
        <v>2163</v>
      </c>
      <c r="B562" s="60" t="s">
        <v>1011</v>
      </c>
      <c r="C562" s="60" t="s">
        <v>5</v>
      </c>
      <c r="D562" s="60" t="s">
        <v>2154</v>
      </c>
      <c r="E562" s="60">
        <v>0.0</v>
      </c>
      <c r="F562" s="60">
        <v>1.0</v>
      </c>
      <c r="G562" s="60">
        <v>0.0</v>
      </c>
    </row>
    <row r="563">
      <c r="A563" s="65" t="s">
        <v>2163</v>
      </c>
      <c r="B563" s="60" t="s">
        <v>1009</v>
      </c>
      <c r="C563" s="60" t="s">
        <v>5</v>
      </c>
      <c r="D563" s="60" t="s">
        <v>2154</v>
      </c>
      <c r="E563" s="60">
        <v>0.0</v>
      </c>
      <c r="F563" s="60">
        <v>1.0</v>
      </c>
      <c r="G563" s="60">
        <v>0.0</v>
      </c>
    </row>
    <row r="564">
      <c r="A564" s="65" t="s">
        <v>2163</v>
      </c>
      <c r="B564" s="60" t="s">
        <v>1007</v>
      </c>
      <c r="C564" s="60" t="s">
        <v>5</v>
      </c>
      <c r="D564" s="60" t="s">
        <v>2154</v>
      </c>
      <c r="E564" s="60">
        <v>0.0</v>
      </c>
      <c r="F564" s="60">
        <v>1.0</v>
      </c>
      <c r="G564" s="60">
        <v>0.0</v>
      </c>
    </row>
    <row r="565">
      <c r="A565" s="65" t="s">
        <v>2163</v>
      </c>
      <c r="B565" s="60" t="s">
        <v>1005</v>
      </c>
      <c r="C565" s="60" t="s">
        <v>5</v>
      </c>
      <c r="D565" s="60" t="s">
        <v>2154</v>
      </c>
      <c r="E565" s="60">
        <v>0.0</v>
      </c>
      <c r="F565" s="60">
        <v>1.0</v>
      </c>
      <c r="G565" s="60">
        <v>0.0</v>
      </c>
    </row>
    <row r="566">
      <c r="A566" s="65" t="s">
        <v>2163</v>
      </c>
      <c r="B566" s="60" t="s">
        <v>1003</v>
      </c>
      <c r="C566" s="60" t="s">
        <v>5</v>
      </c>
      <c r="D566" s="60" t="s">
        <v>2154</v>
      </c>
      <c r="E566" s="60">
        <v>0.0</v>
      </c>
      <c r="F566" s="60">
        <v>1.0</v>
      </c>
      <c r="G566" s="60">
        <v>0.0</v>
      </c>
    </row>
    <row r="567">
      <c r="A567" s="65" t="s">
        <v>2163</v>
      </c>
      <c r="B567" s="60" t="s">
        <v>1001</v>
      </c>
      <c r="C567" s="60" t="s">
        <v>5</v>
      </c>
      <c r="D567" s="60" t="s">
        <v>2154</v>
      </c>
      <c r="E567" s="60">
        <v>0.0</v>
      </c>
      <c r="F567" s="60">
        <v>1.0</v>
      </c>
      <c r="G567" s="60">
        <v>0.0</v>
      </c>
    </row>
    <row r="568">
      <c r="A568" s="65" t="s">
        <v>2163</v>
      </c>
      <c r="B568" s="60" t="s">
        <v>999</v>
      </c>
      <c r="C568" s="60" t="s">
        <v>5</v>
      </c>
      <c r="D568" s="60" t="s">
        <v>2154</v>
      </c>
      <c r="E568" s="60">
        <v>0.0</v>
      </c>
      <c r="F568" s="60">
        <v>1.0</v>
      </c>
      <c r="G568" s="60">
        <v>0.0</v>
      </c>
    </row>
    <row r="569">
      <c r="A569" s="65" t="s">
        <v>2163</v>
      </c>
      <c r="B569" s="60" t="s">
        <v>115</v>
      </c>
      <c r="C569" s="60" t="s">
        <v>5</v>
      </c>
      <c r="D569" s="60" t="s">
        <v>2154</v>
      </c>
      <c r="E569" s="60">
        <v>0.0</v>
      </c>
      <c r="F569" s="60">
        <v>1.0</v>
      </c>
      <c r="G569" s="60">
        <v>0.0</v>
      </c>
    </row>
    <row r="570">
      <c r="A570" s="65" t="s">
        <v>2163</v>
      </c>
      <c r="B570" s="60" t="s">
        <v>997</v>
      </c>
      <c r="C570" s="60" t="s">
        <v>5</v>
      </c>
      <c r="D570" s="60" t="s">
        <v>2154</v>
      </c>
      <c r="E570" s="60">
        <v>0.0</v>
      </c>
      <c r="F570" s="60">
        <v>1.0</v>
      </c>
      <c r="G570" s="60">
        <v>0.0</v>
      </c>
    </row>
    <row r="571">
      <c r="A571" s="65" t="s">
        <v>2163</v>
      </c>
      <c r="B571" s="60" t="s">
        <v>995</v>
      </c>
      <c r="C571" s="60" t="s">
        <v>5</v>
      </c>
      <c r="D571" s="60" t="s">
        <v>2154</v>
      </c>
      <c r="E571" s="60">
        <v>0.0</v>
      </c>
      <c r="F571" s="60">
        <v>1.0</v>
      </c>
      <c r="G571" s="60">
        <v>0.0</v>
      </c>
    </row>
    <row r="572">
      <c r="A572" s="65" t="s">
        <v>2163</v>
      </c>
      <c r="B572" s="60" t="s">
        <v>993</v>
      </c>
      <c r="C572" s="60" t="s">
        <v>5</v>
      </c>
      <c r="D572" s="60" t="s">
        <v>2154</v>
      </c>
      <c r="E572" s="60">
        <v>0.0</v>
      </c>
      <c r="F572" s="60">
        <v>1.0</v>
      </c>
      <c r="G572" s="60">
        <v>0.0</v>
      </c>
    </row>
    <row r="573">
      <c r="A573" s="65" t="s">
        <v>2163</v>
      </c>
      <c r="B573" s="60" t="s">
        <v>991</v>
      </c>
      <c r="C573" s="60" t="s">
        <v>5</v>
      </c>
      <c r="D573" s="60" t="s">
        <v>2154</v>
      </c>
      <c r="E573" s="60">
        <v>0.0</v>
      </c>
      <c r="F573" s="60">
        <v>1.0</v>
      </c>
      <c r="G573" s="60">
        <v>0.0</v>
      </c>
    </row>
    <row r="574">
      <c r="A574" s="65" t="s">
        <v>2163</v>
      </c>
      <c r="B574" s="60" t="s">
        <v>989</v>
      </c>
      <c r="C574" s="60" t="s">
        <v>5</v>
      </c>
      <c r="D574" s="60" t="s">
        <v>2154</v>
      </c>
      <c r="E574" s="60">
        <v>0.0</v>
      </c>
      <c r="F574" s="60">
        <v>1.0</v>
      </c>
      <c r="G574" s="60">
        <v>0.0</v>
      </c>
    </row>
    <row r="575">
      <c r="A575" s="65" t="s">
        <v>2163</v>
      </c>
      <c r="B575" s="60" t="s">
        <v>987</v>
      </c>
      <c r="C575" s="60" t="s">
        <v>5</v>
      </c>
      <c r="D575" s="60" t="s">
        <v>2154</v>
      </c>
      <c r="E575" s="60">
        <v>0.0</v>
      </c>
      <c r="F575" s="60">
        <v>1.0</v>
      </c>
      <c r="G575" s="60">
        <v>0.0</v>
      </c>
    </row>
    <row r="576">
      <c r="A576" s="65" t="s">
        <v>2163</v>
      </c>
      <c r="B576" s="60" t="s">
        <v>985</v>
      </c>
      <c r="C576" s="60" t="s">
        <v>5</v>
      </c>
      <c r="D576" s="60" t="s">
        <v>2154</v>
      </c>
      <c r="E576" s="60">
        <v>0.0</v>
      </c>
      <c r="F576" s="60">
        <v>1.0</v>
      </c>
      <c r="G576" s="60">
        <v>0.0</v>
      </c>
    </row>
    <row r="577">
      <c r="A577" s="65" t="s">
        <v>2163</v>
      </c>
      <c r="B577" s="60" t="s">
        <v>983</v>
      </c>
      <c r="C577" s="60" t="s">
        <v>5</v>
      </c>
      <c r="D577" s="60" t="s">
        <v>2154</v>
      </c>
      <c r="E577" s="60">
        <v>0.0</v>
      </c>
      <c r="F577" s="60">
        <v>1.0</v>
      </c>
      <c r="G577" s="60">
        <v>0.0</v>
      </c>
    </row>
    <row r="578">
      <c r="A578" s="65" t="s">
        <v>2163</v>
      </c>
      <c r="B578" s="60" t="s">
        <v>981</v>
      </c>
      <c r="C578" s="60" t="s">
        <v>5</v>
      </c>
      <c r="D578" s="60" t="s">
        <v>2154</v>
      </c>
      <c r="E578" s="60">
        <v>0.0</v>
      </c>
      <c r="F578" s="60">
        <v>1.0</v>
      </c>
      <c r="G578" s="60">
        <v>0.0</v>
      </c>
    </row>
    <row r="579">
      <c r="A579" s="65" t="s">
        <v>2163</v>
      </c>
      <c r="B579" s="60" t="s">
        <v>979</v>
      </c>
      <c r="C579" s="60" t="s">
        <v>5</v>
      </c>
      <c r="D579" s="60" t="s">
        <v>2154</v>
      </c>
      <c r="E579" s="60">
        <v>0.0</v>
      </c>
      <c r="F579" s="60">
        <v>1.0</v>
      </c>
      <c r="G579" s="60">
        <v>0.0</v>
      </c>
    </row>
    <row r="580">
      <c r="A580" s="65" t="s">
        <v>2163</v>
      </c>
      <c r="B580" s="60" t="s">
        <v>113</v>
      </c>
      <c r="C580" s="60" t="s">
        <v>5</v>
      </c>
      <c r="D580" s="60" t="s">
        <v>2154</v>
      </c>
      <c r="E580" s="60">
        <v>0.0</v>
      </c>
      <c r="F580" s="60">
        <v>1.0</v>
      </c>
      <c r="G580" s="60">
        <v>0.0</v>
      </c>
    </row>
    <row r="581">
      <c r="A581" s="65" t="s">
        <v>2163</v>
      </c>
      <c r="B581" s="60" t="s">
        <v>977</v>
      </c>
      <c r="C581" s="60" t="s">
        <v>5</v>
      </c>
      <c r="D581" s="60" t="s">
        <v>2154</v>
      </c>
      <c r="E581" s="60">
        <v>0.0</v>
      </c>
      <c r="F581" s="60">
        <v>1.0</v>
      </c>
      <c r="G581" s="60">
        <v>0.0</v>
      </c>
    </row>
    <row r="582">
      <c r="A582" s="65" t="s">
        <v>2163</v>
      </c>
      <c r="B582" s="60" t="s">
        <v>975</v>
      </c>
      <c r="C582" s="60" t="s">
        <v>5</v>
      </c>
      <c r="D582" s="60" t="s">
        <v>2154</v>
      </c>
      <c r="E582" s="60">
        <v>0.0</v>
      </c>
      <c r="F582" s="60">
        <v>1.0</v>
      </c>
      <c r="G582" s="60">
        <v>0.0</v>
      </c>
    </row>
    <row r="583">
      <c r="A583" s="65" t="s">
        <v>2163</v>
      </c>
      <c r="B583" s="60" t="s">
        <v>973</v>
      </c>
      <c r="C583" s="60" t="s">
        <v>5</v>
      </c>
      <c r="D583" s="60" t="s">
        <v>2154</v>
      </c>
      <c r="E583" s="60">
        <v>0.0</v>
      </c>
      <c r="F583" s="60">
        <v>1.0</v>
      </c>
      <c r="G583" s="60">
        <v>0.0</v>
      </c>
    </row>
    <row r="584">
      <c r="A584" s="65" t="s">
        <v>2163</v>
      </c>
      <c r="B584" s="60" t="s">
        <v>971</v>
      </c>
      <c r="C584" s="60" t="s">
        <v>5</v>
      </c>
      <c r="D584" s="60" t="s">
        <v>2154</v>
      </c>
      <c r="E584" s="60">
        <v>0.0</v>
      </c>
      <c r="F584" s="60">
        <v>1.0</v>
      </c>
      <c r="G584" s="60">
        <v>0.0</v>
      </c>
    </row>
    <row r="585">
      <c r="A585" s="65" t="s">
        <v>2163</v>
      </c>
      <c r="B585" s="60" t="s">
        <v>969</v>
      </c>
      <c r="C585" s="60" t="s">
        <v>5</v>
      </c>
      <c r="D585" s="60" t="s">
        <v>2154</v>
      </c>
      <c r="E585" s="60">
        <v>0.0</v>
      </c>
      <c r="F585" s="60">
        <v>1.0</v>
      </c>
      <c r="G585" s="60">
        <v>0.0</v>
      </c>
    </row>
    <row r="586">
      <c r="A586" s="65" t="s">
        <v>2163</v>
      </c>
      <c r="B586" s="60" t="s">
        <v>967</v>
      </c>
      <c r="C586" s="60" t="s">
        <v>5</v>
      </c>
      <c r="D586" s="60" t="s">
        <v>2154</v>
      </c>
      <c r="E586" s="60">
        <v>0.0</v>
      </c>
      <c r="F586" s="60">
        <v>1.0</v>
      </c>
      <c r="G586" s="60">
        <v>0.0</v>
      </c>
    </row>
    <row r="587">
      <c r="A587" s="65" t="s">
        <v>2163</v>
      </c>
      <c r="B587" s="60" t="s">
        <v>965</v>
      </c>
      <c r="C587" s="60" t="s">
        <v>5</v>
      </c>
      <c r="D587" s="60" t="s">
        <v>2154</v>
      </c>
      <c r="E587" s="60">
        <v>0.0</v>
      </c>
      <c r="F587" s="60">
        <v>1.0</v>
      </c>
      <c r="G587" s="60">
        <v>0.0</v>
      </c>
    </row>
    <row r="588">
      <c r="A588" s="65" t="s">
        <v>2163</v>
      </c>
      <c r="B588" s="60" t="s">
        <v>963</v>
      </c>
      <c r="C588" s="60" t="s">
        <v>5</v>
      </c>
      <c r="D588" s="60" t="s">
        <v>2154</v>
      </c>
      <c r="E588" s="60">
        <v>0.0</v>
      </c>
      <c r="F588" s="60">
        <v>1.0</v>
      </c>
      <c r="G588" s="60">
        <v>0.0</v>
      </c>
    </row>
    <row r="589">
      <c r="A589" s="65" t="s">
        <v>2163</v>
      </c>
      <c r="B589" s="60" t="s">
        <v>961</v>
      </c>
      <c r="C589" s="60" t="s">
        <v>5</v>
      </c>
      <c r="D589" s="60" t="s">
        <v>2154</v>
      </c>
      <c r="E589" s="60">
        <v>0.0</v>
      </c>
      <c r="F589" s="60">
        <v>1.0</v>
      </c>
      <c r="G589" s="60">
        <v>0.0</v>
      </c>
    </row>
    <row r="590">
      <c r="A590" s="65" t="s">
        <v>2163</v>
      </c>
      <c r="B590" s="60" t="s">
        <v>959</v>
      </c>
      <c r="C590" s="60" t="s">
        <v>5</v>
      </c>
      <c r="D590" s="60" t="s">
        <v>2154</v>
      </c>
      <c r="E590" s="60">
        <v>0.0</v>
      </c>
      <c r="F590" s="60">
        <v>1.0</v>
      </c>
      <c r="G590" s="60">
        <v>0.0</v>
      </c>
    </row>
    <row r="591">
      <c r="A591" s="65" t="s">
        <v>2163</v>
      </c>
      <c r="B591" s="60" t="s">
        <v>111</v>
      </c>
      <c r="C591" s="60" t="s">
        <v>5</v>
      </c>
      <c r="D591" s="60" t="s">
        <v>2154</v>
      </c>
      <c r="E591" s="60">
        <v>0.0</v>
      </c>
      <c r="F591" s="60">
        <v>1.0</v>
      </c>
      <c r="G591" s="60">
        <v>0.0</v>
      </c>
    </row>
    <row r="592">
      <c r="A592" s="65" t="s">
        <v>2163</v>
      </c>
      <c r="B592" s="60" t="s">
        <v>957</v>
      </c>
      <c r="C592" s="60" t="s">
        <v>5</v>
      </c>
      <c r="D592" s="60" t="s">
        <v>2154</v>
      </c>
      <c r="E592" s="60">
        <v>0.0</v>
      </c>
      <c r="F592" s="60">
        <v>1.0</v>
      </c>
      <c r="G592" s="60">
        <v>0.0</v>
      </c>
    </row>
    <row r="593">
      <c r="A593" s="65" t="s">
        <v>2163</v>
      </c>
      <c r="B593" s="60" t="s">
        <v>955</v>
      </c>
      <c r="C593" s="60" t="s">
        <v>5</v>
      </c>
      <c r="D593" s="60" t="s">
        <v>2154</v>
      </c>
      <c r="E593" s="60">
        <v>0.0</v>
      </c>
      <c r="F593" s="60">
        <v>1.0</v>
      </c>
      <c r="G593" s="60">
        <v>0.0</v>
      </c>
    </row>
    <row r="594">
      <c r="A594" s="65" t="s">
        <v>2163</v>
      </c>
      <c r="B594" s="60" t="s">
        <v>953</v>
      </c>
      <c r="C594" s="60" t="s">
        <v>5</v>
      </c>
      <c r="D594" s="60" t="s">
        <v>2154</v>
      </c>
      <c r="E594" s="60">
        <v>0.0</v>
      </c>
      <c r="F594" s="60">
        <v>1.0</v>
      </c>
      <c r="G594" s="60">
        <v>0.0</v>
      </c>
    </row>
    <row r="595">
      <c r="A595" s="65" t="s">
        <v>2163</v>
      </c>
      <c r="B595" s="60" t="s">
        <v>951</v>
      </c>
      <c r="C595" s="60" t="s">
        <v>5</v>
      </c>
      <c r="D595" s="60" t="s">
        <v>2154</v>
      </c>
      <c r="E595" s="60">
        <v>0.0</v>
      </c>
      <c r="F595" s="60">
        <v>1.0</v>
      </c>
      <c r="G595" s="60">
        <v>0.0</v>
      </c>
    </row>
    <row r="596">
      <c r="A596" s="65" t="s">
        <v>2163</v>
      </c>
      <c r="B596" s="60" t="s">
        <v>949</v>
      </c>
      <c r="C596" s="60" t="s">
        <v>5</v>
      </c>
      <c r="D596" s="60" t="s">
        <v>2154</v>
      </c>
      <c r="E596" s="60">
        <v>0.0</v>
      </c>
      <c r="F596" s="60">
        <v>1.0</v>
      </c>
      <c r="G596" s="60">
        <v>0.0</v>
      </c>
    </row>
    <row r="597">
      <c r="A597" s="65" t="s">
        <v>2163</v>
      </c>
      <c r="B597" s="60" t="s">
        <v>947</v>
      </c>
      <c r="C597" s="60" t="s">
        <v>5</v>
      </c>
      <c r="D597" s="60" t="s">
        <v>2154</v>
      </c>
      <c r="E597" s="60">
        <v>0.0</v>
      </c>
      <c r="F597" s="60">
        <v>1.0</v>
      </c>
      <c r="G597" s="60">
        <v>0.0</v>
      </c>
    </row>
    <row r="598">
      <c r="A598" s="65" t="s">
        <v>2163</v>
      </c>
      <c r="B598" s="60" t="s">
        <v>945</v>
      </c>
      <c r="C598" s="60" t="s">
        <v>5</v>
      </c>
      <c r="D598" s="60" t="s">
        <v>2154</v>
      </c>
      <c r="E598" s="60">
        <v>0.0</v>
      </c>
      <c r="F598" s="60">
        <v>1.0</v>
      </c>
      <c r="G598" s="60">
        <v>0.0</v>
      </c>
    </row>
    <row r="599">
      <c r="A599" s="65" t="s">
        <v>2163</v>
      </c>
      <c r="B599" s="60" t="s">
        <v>943</v>
      </c>
      <c r="C599" s="60" t="s">
        <v>5</v>
      </c>
      <c r="D599" s="60" t="s">
        <v>2154</v>
      </c>
      <c r="E599" s="60">
        <v>0.0</v>
      </c>
      <c r="F599" s="60">
        <v>1.0</v>
      </c>
      <c r="G599" s="60">
        <v>0.0</v>
      </c>
    </row>
    <row r="600">
      <c r="A600" s="65" t="s">
        <v>2163</v>
      </c>
      <c r="B600" s="60" t="s">
        <v>941</v>
      </c>
      <c r="C600" s="60" t="s">
        <v>5</v>
      </c>
      <c r="D600" s="60" t="s">
        <v>2154</v>
      </c>
      <c r="E600" s="60">
        <v>0.0</v>
      </c>
      <c r="F600" s="60">
        <v>1.0</v>
      </c>
      <c r="G600" s="60">
        <v>0.0</v>
      </c>
    </row>
    <row r="601">
      <c r="A601" s="65" t="s">
        <v>2163</v>
      </c>
      <c r="B601" s="60" t="s">
        <v>939</v>
      </c>
      <c r="C601" s="60" t="s">
        <v>5</v>
      </c>
      <c r="D601" s="60" t="s">
        <v>2154</v>
      </c>
      <c r="E601" s="60">
        <v>0.0</v>
      </c>
      <c r="F601" s="60">
        <v>1.0</v>
      </c>
      <c r="G601" s="60">
        <v>0.0</v>
      </c>
    </row>
    <row r="602">
      <c r="A602" s="65" t="s">
        <v>2163</v>
      </c>
      <c r="B602" s="60" t="s">
        <v>109</v>
      </c>
      <c r="C602" s="60" t="s">
        <v>5</v>
      </c>
      <c r="D602" s="60" t="s">
        <v>2154</v>
      </c>
      <c r="E602" s="60">
        <v>0.0</v>
      </c>
      <c r="F602" s="60">
        <v>1.0</v>
      </c>
      <c r="G602" s="60">
        <v>0.0</v>
      </c>
    </row>
    <row r="603">
      <c r="A603" s="65" t="s">
        <v>2163</v>
      </c>
      <c r="B603" s="60" t="s">
        <v>937</v>
      </c>
      <c r="C603" s="60" t="s">
        <v>5</v>
      </c>
      <c r="D603" s="60" t="s">
        <v>2154</v>
      </c>
      <c r="E603" s="60">
        <v>0.0</v>
      </c>
      <c r="F603" s="60">
        <v>1.0</v>
      </c>
      <c r="G603" s="60">
        <v>0.0</v>
      </c>
    </row>
    <row r="604">
      <c r="A604" s="65" t="s">
        <v>2163</v>
      </c>
      <c r="B604" s="60" t="s">
        <v>935</v>
      </c>
      <c r="C604" s="60" t="s">
        <v>5</v>
      </c>
      <c r="D604" s="60" t="s">
        <v>2154</v>
      </c>
      <c r="E604" s="60">
        <v>0.0</v>
      </c>
      <c r="F604" s="60">
        <v>1.0</v>
      </c>
      <c r="G604" s="60">
        <v>0.0</v>
      </c>
    </row>
    <row r="605">
      <c r="A605" s="65" t="s">
        <v>2163</v>
      </c>
      <c r="B605" s="60" t="s">
        <v>933</v>
      </c>
      <c r="C605" s="60" t="s">
        <v>5</v>
      </c>
      <c r="D605" s="60" t="s">
        <v>2154</v>
      </c>
      <c r="E605" s="60">
        <v>0.0</v>
      </c>
      <c r="F605" s="60">
        <v>1.0</v>
      </c>
      <c r="G605" s="60">
        <v>0.0</v>
      </c>
    </row>
    <row r="606">
      <c r="A606" s="65" t="s">
        <v>2163</v>
      </c>
      <c r="B606" s="60" t="s">
        <v>931</v>
      </c>
      <c r="C606" s="60" t="s">
        <v>5</v>
      </c>
      <c r="D606" s="60" t="s">
        <v>2154</v>
      </c>
      <c r="E606" s="60">
        <v>0.0</v>
      </c>
      <c r="F606" s="60">
        <v>1.0</v>
      </c>
      <c r="G606" s="60">
        <v>0.0</v>
      </c>
    </row>
    <row r="607">
      <c r="A607" s="65" t="s">
        <v>2163</v>
      </c>
      <c r="B607" s="60" t="s">
        <v>929</v>
      </c>
      <c r="C607" s="60" t="s">
        <v>5</v>
      </c>
      <c r="D607" s="60" t="s">
        <v>2154</v>
      </c>
      <c r="E607" s="60">
        <v>0.0</v>
      </c>
      <c r="F607" s="60">
        <v>1.0</v>
      </c>
      <c r="G607" s="60">
        <v>0.0</v>
      </c>
    </row>
    <row r="608">
      <c r="A608" s="65" t="s">
        <v>2163</v>
      </c>
      <c r="B608" s="60" t="s">
        <v>927</v>
      </c>
      <c r="C608" s="60" t="s">
        <v>5</v>
      </c>
      <c r="D608" s="60" t="s">
        <v>2154</v>
      </c>
      <c r="E608" s="60">
        <v>0.0</v>
      </c>
      <c r="F608" s="60">
        <v>1.0</v>
      </c>
      <c r="G608" s="60">
        <v>0.0</v>
      </c>
    </row>
    <row r="609">
      <c r="A609" s="65" t="s">
        <v>2163</v>
      </c>
      <c r="B609" s="60" t="s">
        <v>925</v>
      </c>
      <c r="C609" s="60" t="s">
        <v>5</v>
      </c>
      <c r="D609" s="60" t="s">
        <v>2154</v>
      </c>
      <c r="E609" s="60">
        <v>0.0</v>
      </c>
      <c r="F609" s="60">
        <v>1.0</v>
      </c>
      <c r="G609" s="60">
        <v>0.0</v>
      </c>
    </row>
    <row r="610">
      <c r="A610" s="65" t="s">
        <v>2163</v>
      </c>
      <c r="B610" s="60" t="s">
        <v>923</v>
      </c>
      <c r="C610" s="60" t="s">
        <v>5</v>
      </c>
      <c r="D610" s="60" t="s">
        <v>2154</v>
      </c>
      <c r="E610" s="60">
        <v>0.0</v>
      </c>
      <c r="F610" s="60">
        <v>1.0</v>
      </c>
      <c r="G610" s="60">
        <v>0.0</v>
      </c>
    </row>
    <row r="611">
      <c r="A611" s="65" t="s">
        <v>2163</v>
      </c>
      <c r="B611" s="60" t="s">
        <v>921</v>
      </c>
      <c r="C611" s="60" t="s">
        <v>5</v>
      </c>
      <c r="D611" s="60" t="s">
        <v>2154</v>
      </c>
      <c r="E611" s="60">
        <v>0.0</v>
      </c>
      <c r="F611" s="60">
        <v>1.0</v>
      </c>
      <c r="G611" s="60">
        <v>0.0</v>
      </c>
    </row>
    <row r="612">
      <c r="A612" s="65" t="s">
        <v>2163</v>
      </c>
      <c r="B612" s="60" t="s">
        <v>919</v>
      </c>
      <c r="C612" s="60" t="s">
        <v>5</v>
      </c>
      <c r="D612" s="60" t="s">
        <v>2154</v>
      </c>
      <c r="E612" s="60">
        <v>0.0</v>
      </c>
      <c r="F612" s="60">
        <v>1.0</v>
      </c>
      <c r="G612" s="60">
        <v>0.0</v>
      </c>
    </row>
    <row r="613">
      <c r="A613" s="65" t="s">
        <v>2163</v>
      </c>
      <c r="B613" s="60" t="s">
        <v>107</v>
      </c>
      <c r="C613" s="60" t="s">
        <v>5</v>
      </c>
      <c r="D613" s="60" t="s">
        <v>2154</v>
      </c>
      <c r="E613" s="60">
        <v>0.0</v>
      </c>
      <c r="F613" s="60">
        <v>1.0</v>
      </c>
      <c r="G613" s="60">
        <v>0.0</v>
      </c>
    </row>
    <row r="614">
      <c r="A614" s="65" t="s">
        <v>2163</v>
      </c>
      <c r="B614" s="60" t="s">
        <v>917</v>
      </c>
      <c r="C614" s="60" t="s">
        <v>5</v>
      </c>
      <c r="D614" s="60" t="s">
        <v>2154</v>
      </c>
      <c r="E614" s="60">
        <v>0.0</v>
      </c>
      <c r="F614" s="60">
        <v>1.0</v>
      </c>
      <c r="G614" s="60">
        <v>0.0</v>
      </c>
    </row>
    <row r="615">
      <c r="A615" s="65" t="s">
        <v>2163</v>
      </c>
      <c r="B615" s="60" t="s">
        <v>915</v>
      </c>
      <c r="C615" s="60" t="s">
        <v>5</v>
      </c>
      <c r="D615" s="60" t="s">
        <v>2154</v>
      </c>
      <c r="E615" s="60">
        <v>0.0</v>
      </c>
      <c r="F615" s="60">
        <v>1.0</v>
      </c>
      <c r="G615" s="60">
        <v>0.0</v>
      </c>
    </row>
    <row r="616">
      <c r="A616" s="65" t="s">
        <v>2163</v>
      </c>
      <c r="B616" s="60" t="s">
        <v>913</v>
      </c>
      <c r="C616" s="60" t="s">
        <v>5</v>
      </c>
      <c r="D616" s="60" t="s">
        <v>2154</v>
      </c>
      <c r="E616" s="60">
        <v>0.0</v>
      </c>
      <c r="F616" s="60">
        <v>1.0</v>
      </c>
      <c r="G616" s="60">
        <v>0.0</v>
      </c>
    </row>
    <row r="617">
      <c r="A617" s="65" t="s">
        <v>2163</v>
      </c>
      <c r="B617" s="60" t="s">
        <v>911</v>
      </c>
      <c r="C617" s="60" t="s">
        <v>5</v>
      </c>
      <c r="D617" s="60" t="s">
        <v>2154</v>
      </c>
      <c r="E617" s="60">
        <v>0.0</v>
      </c>
      <c r="F617" s="60">
        <v>1.0</v>
      </c>
      <c r="G617" s="60">
        <v>0.0</v>
      </c>
    </row>
    <row r="618">
      <c r="A618" s="65" t="s">
        <v>2163</v>
      </c>
      <c r="B618" s="60" t="s">
        <v>909</v>
      </c>
      <c r="C618" s="60" t="s">
        <v>5</v>
      </c>
      <c r="D618" s="60" t="s">
        <v>2154</v>
      </c>
      <c r="E618" s="60">
        <v>0.0</v>
      </c>
      <c r="F618" s="60">
        <v>1.0</v>
      </c>
      <c r="G618" s="60">
        <v>0.0</v>
      </c>
    </row>
    <row r="619">
      <c r="A619" s="65" t="s">
        <v>2163</v>
      </c>
      <c r="B619" s="60" t="s">
        <v>907</v>
      </c>
      <c r="C619" s="60" t="s">
        <v>5</v>
      </c>
      <c r="D619" s="60" t="s">
        <v>2154</v>
      </c>
      <c r="E619" s="60">
        <v>0.0</v>
      </c>
      <c r="F619" s="60">
        <v>1.0</v>
      </c>
      <c r="G619" s="60">
        <v>0.0</v>
      </c>
    </row>
    <row r="620">
      <c r="A620" s="65" t="s">
        <v>2163</v>
      </c>
      <c r="B620" s="60" t="s">
        <v>905</v>
      </c>
      <c r="C620" s="60" t="s">
        <v>5</v>
      </c>
      <c r="D620" s="60" t="s">
        <v>2154</v>
      </c>
      <c r="E620" s="60">
        <v>0.0</v>
      </c>
      <c r="F620" s="60">
        <v>1.0</v>
      </c>
      <c r="G620" s="60">
        <v>0.0</v>
      </c>
    </row>
    <row r="621">
      <c r="A621" s="65" t="s">
        <v>2163</v>
      </c>
      <c r="B621" s="60" t="s">
        <v>903</v>
      </c>
      <c r="C621" s="60" t="s">
        <v>5</v>
      </c>
      <c r="D621" s="60" t="s">
        <v>2154</v>
      </c>
      <c r="E621" s="60">
        <v>0.0</v>
      </c>
      <c r="F621" s="60">
        <v>1.0</v>
      </c>
      <c r="G621" s="60">
        <v>0.0</v>
      </c>
    </row>
    <row r="622">
      <c r="A622" s="65" t="s">
        <v>2163</v>
      </c>
      <c r="B622" s="60" t="s">
        <v>901</v>
      </c>
      <c r="C622" s="60" t="s">
        <v>5</v>
      </c>
      <c r="D622" s="60" t="s">
        <v>2154</v>
      </c>
      <c r="E622" s="60">
        <v>0.0</v>
      </c>
      <c r="F622" s="60">
        <v>1.0</v>
      </c>
      <c r="G622" s="60">
        <v>0.0</v>
      </c>
    </row>
    <row r="623">
      <c r="A623" s="65" t="s">
        <v>2163</v>
      </c>
      <c r="B623" s="60" t="s">
        <v>899</v>
      </c>
      <c r="C623" s="60" t="s">
        <v>5</v>
      </c>
      <c r="D623" s="60" t="s">
        <v>2154</v>
      </c>
      <c r="E623" s="60">
        <v>0.0</v>
      </c>
      <c r="F623" s="60">
        <v>1.0</v>
      </c>
      <c r="G623" s="60">
        <v>0.0</v>
      </c>
    </row>
    <row r="624">
      <c r="A624" s="65" t="s">
        <v>2163</v>
      </c>
      <c r="B624" s="60" t="s">
        <v>105</v>
      </c>
      <c r="C624" s="60" t="s">
        <v>5</v>
      </c>
      <c r="D624" s="60" t="s">
        <v>2154</v>
      </c>
      <c r="E624" s="60">
        <v>0.0</v>
      </c>
      <c r="F624" s="60">
        <v>1.0</v>
      </c>
      <c r="G624" s="60">
        <v>0.0</v>
      </c>
    </row>
    <row r="625">
      <c r="A625" s="65" t="s">
        <v>2163</v>
      </c>
      <c r="B625" s="60" t="s">
        <v>897</v>
      </c>
      <c r="C625" s="60" t="s">
        <v>5</v>
      </c>
      <c r="D625" s="60" t="s">
        <v>2154</v>
      </c>
      <c r="E625" s="60">
        <v>0.0</v>
      </c>
      <c r="F625" s="60">
        <v>1.0</v>
      </c>
      <c r="G625" s="60">
        <v>0.0</v>
      </c>
    </row>
    <row r="626">
      <c r="A626" s="65" t="s">
        <v>2163</v>
      </c>
      <c r="B626" s="60" t="s">
        <v>895</v>
      </c>
      <c r="C626" s="60" t="s">
        <v>5</v>
      </c>
      <c r="D626" s="60" t="s">
        <v>2154</v>
      </c>
      <c r="E626" s="60">
        <v>0.0</v>
      </c>
      <c r="F626" s="60">
        <v>1.0</v>
      </c>
      <c r="G626" s="60">
        <v>0.0</v>
      </c>
    </row>
    <row r="627">
      <c r="A627" s="65" t="s">
        <v>2163</v>
      </c>
      <c r="B627" s="60" t="s">
        <v>893</v>
      </c>
      <c r="C627" s="60" t="s">
        <v>5</v>
      </c>
      <c r="D627" s="60" t="s">
        <v>2154</v>
      </c>
      <c r="E627" s="60">
        <v>0.0</v>
      </c>
      <c r="F627" s="60">
        <v>1.0</v>
      </c>
      <c r="G627" s="60">
        <v>0.0</v>
      </c>
    </row>
    <row r="628">
      <c r="A628" s="65" t="s">
        <v>2163</v>
      </c>
      <c r="B628" s="60" t="s">
        <v>891</v>
      </c>
      <c r="C628" s="60" t="s">
        <v>5</v>
      </c>
      <c r="D628" s="60" t="s">
        <v>2154</v>
      </c>
      <c r="E628" s="60">
        <v>0.0</v>
      </c>
      <c r="F628" s="60">
        <v>1.0</v>
      </c>
      <c r="G628" s="60">
        <v>0.0</v>
      </c>
    </row>
    <row r="629">
      <c r="A629" s="65" t="s">
        <v>2163</v>
      </c>
      <c r="B629" s="60" t="s">
        <v>889</v>
      </c>
      <c r="C629" s="60" t="s">
        <v>5</v>
      </c>
      <c r="D629" s="60" t="s">
        <v>2154</v>
      </c>
      <c r="E629" s="60">
        <v>0.0</v>
      </c>
      <c r="F629" s="60">
        <v>1.0</v>
      </c>
      <c r="G629" s="60">
        <v>0.0</v>
      </c>
    </row>
    <row r="630">
      <c r="A630" s="65" t="s">
        <v>2163</v>
      </c>
      <c r="B630" s="60" t="s">
        <v>887</v>
      </c>
      <c r="C630" s="60" t="s">
        <v>5</v>
      </c>
      <c r="D630" s="60" t="s">
        <v>2154</v>
      </c>
      <c r="E630" s="60">
        <v>0.0</v>
      </c>
      <c r="F630" s="60">
        <v>1.0</v>
      </c>
      <c r="G630" s="60">
        <v>0.0</v>
      </c>
    </row>
    <row r="631">
      <c r="A631" s="65" t="s">
        <v>2163</v>
      </c>
      <c r="B631" s="60" t="s">
        <v>885</v>
      </c>
      <c r="C631" s="60" t="s">
        <v>5</v>
      </c>
      <c r="D631" s="60" t="s">
        <v>2154</v>
      </c>
      <c r="E631" s="60">
        <v>0.0</v>
      </c>
      <c r="F631" s="60">
        <v>1.0</v>
      </c>
      <c r="G631" s="60">
        <v>0.0</v>
      </c>
    </row>
    <row r="632">
      <c r="A632" s="65" t="s">
        <v>2163</v>
      </c>
      <c r="B632" s="60" t="s">
        <v>883</v>
      </c>
      <c r="C632" s="60" t="s">
        <v>5</v>
      </c>
      <c r="D632" s="60" t="s">
        <v>2154</v>
      </c>
      <c r="E632" s="60">
        <v>0.0</v>
      </c>
      <c r="F632" s="60">
        <v>1.0</v>
      </c>
      <c r="G632" s="60">
        <v>0.0</v>
      </c>
    </row>
    <row r="633">
      <c r="A633" s="65" t="s">
        <v>2163</v>
      </c>
      <c r="B633" s="60" t="s">
        <v>881</v>
      </c>
      <c r="C633" s="60" t="s">
        <v>5</v>
      </c>
      <c r="D633" s="60" t="s">
        <v>2154</v>
      </c>
      <c r="E633" s="60">
        <v>0.0</v>
      </c>
      <c r="F633" s="60">
        <v>1.0</v>
      </c>
      <c r="G633" s="60">
        <v>0.0</v>
      </c>
    </row>
    <row r="634">
      <c r="A634" s="65" t="s">
        <v>2163</v>
      </c>
      <c r="B634" s="60" t="s">
        <v>879</v>
      </c>
      <c r="C634" s="60" t="s">
        <v>5</v>
      </c>
      <c r="D634" s="60" t="s">
        <v>2154</v>
      </c>
      <c r="E634" s="60">
        <v>0.0</v>
      </c>
      <c r="F634" s="60">
        <v>1.0</v>
      </c>
      <c r="G634" s="60">
        <v>0.0</v>
      </c>
    </row>
    <row r="635">
      <c r="A635" s="65" t="s">
        <v>2163</v>
      </c>
      <c r="B635" s="60" t="s">
        <v>103</v>
      </c>
      <c r="C635" s="60" t="s">
        <v>5</v>
      </c>
      <c r="D635" s="60" t="s">
        <v>2154</v>
      </c>
      <c r="E635" s="60">
        <v>0.0</v>
      </c>
      <c r="F635" s="60">
        <v>1.0</v>
      </c>
      <c r="G635" s="60">
        <v>0.0</v>
      </c>
    </row>
    <row r="636">
      <c r="A636" s="65" t="s">
        <v>2163</v>
      </c>
      <c r="B636" s="60" t="s">
        <v>877</v>
      </c>
      <c r="C636" s="60" t="s">
        <v>5</v>
      </c>
      <c r="D636" s="60" t="s">
        <v>2154</v>
      </c>
      <c r="E636" s="60">
        <v>0.0</v>
      </c>
      <c r="F636" s="60">
        <v>1.0</v>
      </c>
      <c r="G636" s="60">
        <v>0.0</v>
      </c>
    </row>
    <row r="637">
      <c r="A637" s="65" t="s">
        <v>2163</v>
      </c>
      <c r="B637" s="60" t="s">
        <v>875</v>
      </c>
      <c r="C637" s="60" t="s">
        <v>5</v>
      </c>
      <c r="D637" s="60" t="s">
        <v>2154</v>
      </c>
      <c r="E637" s="60">
        <v>0.0</v>
      </c>
      <c r="F637" s="60">
        <v>1.0</v>
      </c>
      <c r="G637" s="60">
        <v>0.0</v>
      </c>
    </row>
    <row r="638">
      <c r="A638" s="65" t="s">
        <v>2163</v>
      </c>
      <c r="B638" s="60" t="s">
        <v>873</v>
      </c>
      <c r="C638" s="60" t="s">
        <v>5</v>
      </c>
      <c r="D638" s="60" t="s">
        <v>2154</v>
      </c>
      <c r="E638" s="60">
        <v>0.0</v>
      </c>
      <c r="F638" s="60">
        <v>1.0</v>
      </c>
      <c r="G638" s="60">
        <v>0.0</v>
      </c>
    </row>
    <row r="639">
      <c r="A639" s="65" t="s">
        <v>2163</v>
      </c>
      <c r="B639" s="60" t="s">
        <v>871</v>
      </c>
      <c r="C639" s="60" t="s">
        <v>5</v>
      </c>
      <c r="D639" s="60" t="s">
        <v>2154</v>
      </c>
      <c r="E639" s="60">
        <v>0.0</v>
      </c>
      <c r="F639" s="60">
        <v>1.0</v>
      </c>
      <c r="G639" s="60">
        <v>0.0</v>
      </c>
    </row>
    <row r="640">
      <c r="A640" s="65" t="s">
        <v>2163</v>
      </c>
      <c r="B640" s="60" t="s">
        <v>869</v>
      </c>
      <c r="C640" s="60" t="s">
        <v>5</v>
      </c>
      <c r="D640" s="60" t="s">
        <v>2154</v>
      </c>
      <c r="E640" s="60">
        <v>0.0</v>
      </c>
      <c r="F640" s="60">
        <v>1.0</v>
      </c>
      <c r="G640" s="60">
        <v>0.0</v>
      </c>
    </row>
    <row r="641">
      <c r="A641" s="65" t="s">
        <v>2163</v>
      </c>
      <c r="B641" s="60" t="s">
        <v>867</v>
      </c>
      <c r="C641" s="60" t="s">
        <v>5</v>
      </c>
      <c r="D641" s="60" t="s">
        <v>2154</v>
      </c>
      <c r="E641" s="60">
        <v>0.0</v>
      </c>
      <c r="F641" s="60">
        <v>1.0</v>
      </c>
      <c r="G641" s="60">
        <v>0.0</v>
      </c>
    </row>
    <row r="642">
      <c r="A642" s="65" t="s">
        <v>2163</v>
      </c>
      <c r="B642" s="60" t="s">
        <v>865</v>
      </c>
      <c r="C642" s="60" t="s">
        <v>5</v>
      </c>
      <c r="D642" s="60" t="s">
        <v>2154</v>
      </c>
      <c r="E642" s="60">
        <v>0.0</v>
      </c>
      <c r="F642" s="60">
        <v>1.0</v>
      </c>
      <c r="G642" s="60">
        <v>0.0</v>
      </c>
    </row>
    <row r="643">
      <c r="A643" s="65" t="s">
        <v>2163</v>
      </c>
      <c r="B643" s="60" t="s">
        <v>863</v>
      </c>
      <c r="C643" s="60" t="s">
        <v>5</v>
      </c>
      <c r="D643" s="60" t="s">
        <v>2154</v>
      </c>
      <c r="E643" s="60">
        <v>0.0</v>
      </c>
      <c r="F643" s="60">
        <v>1.0</v>
      </c>
      <c r="G643" s="60">
        <v>0.0</v>
      </c>
    </row>
    <row r="644">
      <c r="A644" s="65" t="s">
        <v>2163</v>
      </c>
      <c r="B644" s="60" t="s">
        <v>861</v>
      </c>
      <c r="C644" s="60" t="s">
        <v>5</v>
      </c>
      <c r="D644" s="60" t="s">
        <v>2154</v>
      </c>
      <c r="E644" s="60">
        <v>0.0</v>
      </c>
      <c r="F644" s="60">
        <v>1.0</v>
      </c>
      <c r="G644" s="60">
        <v>0.0</v>
      </c>
    </row>
    <row r="645">
      <c r="A645" s="65" t="s">
        <v>2163</v>
      </c>
      <c r="B645" s="60" t="s">
        <v>859</v>
      </c>
      <c r="C645" s="60" t="s">
        <v>5</v>
      </c>
      <c r="D645" s="60" t="s">
        <v>2154</v>
      </c>
      <c r="E645" s="60">
        <v>0.0</v>
      </c>
      <c r="F645" s="60">
        <v>1.0</v>
      </c>
      <c r="G645" s="60">
        <v>0.0</v>
      </c>
    </row>
    <row r="646">
      <c r="A646" s="65" t="s">
        <v>2163</v>
      </c>
      <c r="B646" s="60" t="s">
        <v>101</v>
      </c>
      <c r="C646" s="60" t="s">
        <v>5</v>
      </c>
      <c r="D646" s="60" t="s">
        <v>2154</v>
      </c>
      <c r="E646" s="60">
        <v>0.0</v>
      </c>
      <c r="F646" s="60">
        <v>1.0</v>
      </c>
      <c r="G646" s="60">
        <v>0.0</v>
      </c>
    </row>
    <row r="647">
      <c r="A647" s="65" t="s">
        <v>2163</v>
      </c>
      <c r="B647" s="60" t="s">
        <v>857</v>
      </c>
      <c r="C647" s="60" t="s">
        <v>5</v>
      </c>
      <c r="D647" s="60" t="s">
        <v>2154</v>
      </c>
      <c r="E647" s="60">
        <v>0.0</v>
      </c>
      <c r="F647" s="60">
        <v>1.0</v>
      </c>
      <c r="G647" s="60">
        <v>0.0</v>
      </c>
    </row>
    <row r="648">
      <c r="A648" s="65" t="s">
        <v>2163</v>
      </c>
      <c r="B648" s="60" t="s">
        <v>855</v>
      </c>
      <c r="C648" s="60" t="s">
        <v>5</v>
      </c>
      <c r="D648" s="60" t="s">
        <v>2154</v>
      </c>
      <c r="E648" s="60">
        <v>0.0</v>
      </c>
      <c r="F648" s="60">
        <v>1.0</v>
      </c>
      <c r="G648" s="60">
        <v>0.0</v>
      </c>
    </row>
    <row r="649">
      <c r="A649" s="65" t="s">
        <v>2163</v>
      </c>
      <c r="B649" s="60" t="s">
        <v>853</v>
      </c>
      <c r="C649" s="60" t="s">
        <v>5</v>
      </c>
      <c r="D649" s="60" t="s">
        <v>2154</v>
      </c>
      <c r="E649" s="60">
        <v>0.0</v>
      </c>
      <c r="F649" s="60">
        <v>1.0</v>
      </c>
      <c r="G649" s="60">
        <v>0.0</v>
      </c>
    </row>
    <row r="650">
      <c r="A650" s="65" t="s">
        <v>2163</v>
      </c>
      <c r="B650" s="60" t="s">
        <v>851</v>
      </c>
      <c r="C650" s="60" t="s">
        <v>5</v>
      </c>
      <c r="D650" s="60" t="s">
        <v>2154</v>
      </c>
      <c r="E650" s="60">
        <v>0.0</v>
      </c>
      <c r="F650" s="60">
        <v>1.0</v>
      </c>
      <c r="G650" s="60">
        <v>0.0</v>
      </c>
    </row>
    <row r="651">
      <c r="A651" s="65" t="s">
        <v>2163</v>
      </c>
      <c r="B651" s="60" t="s">
        <v>849</v>
      </c>
      <c r="C651" s="60" t="s">
        <v>5</v>
      </c>
      <c r="D651" s="60" t="s">
        <v>2154</v>
      </c>
      <c r="E651" s="60">
        <v>0.0</v>
      </c>
      <c r="F651" s="60">
        <v>1.0</v>
      </c>
      <c r="G651" s="60">
        <v>0.0</v>
      </c>
    </row>
    <row r="652">
      <c r="A652" s="65" t="s">
        <v>2163</v>
      </c>
      <c r="B652" s="60" t="s">
        <v>847</v>
      </c>
      <c r="C652" s="60" t="s">
        <v>5</v>
      </c>
      <c r="D652" s="60" t="s">
        <v>2154</v>
      </c>
      <c r="E652" s="60">
        <v>0.0</v>
      </c>
      <c r="F652" s="60">
        <v>1.0</v>
      </c>
      <c r="G652" s="60">
        <v>0.0</v>
      </c>
    </row>
    <row r="653">
      <c r="A653" s="65" t="s">
        <v>2163</v>
      </c>
      <c r="B653" s="60" t="s">
        <v>845</v>
      </c>
      <c r="C653" s="60" t="s">
        <v>5</v>
      </c>
      <c r="D653" s="60" t="s">
        <v>2154</v>
      </c>
      <c r="E653" s="60">
        <v>0.0</v>
      </c>
      <c r="F653" s="60">
        <v>1.0</v>
      </c>
      <c r="G653" s="60">
        <v>0.0</v>
      </c>
    </row>
    <row r="654">
      <c r="A654" s="65" t="s">
        <v>2163</v>
      </c>
      <c r="B654" s="60" t="s">
        <v>843</v>
      </c>
      <c r="C654" s="60" t="s">
        <v>5</v>
      </c>
      <c r="D654" s="60" t="s">
        <v>2154</v>
      </c>
      <c r="E654" s="60">
        <v>0.0</v>
      </c>
      <c r="F654" s="60">
        <v>1.0</v>
      </c>
      <c r="G654" s="60">
        <v>0.0</v>
      </c>
    </row>
    <row r="655">
      <c r="A655" s="65" t="s">
        <v>2163</v>
      </c>
      <c r="B655" s="60" t="s">
        <v>841</v>
      </c>
      <c r="C655" s="60" t="s">
        <v>5</v>
      </c>
      <c r="D655" s="60" t="s">
        <v>2154</v>
      </c>
      <c r="E655" s="60">
        <v>0.0</v>
      </c>
      <c r="F655" s="60">
        <v>1.0</v>
      </c>
      <c r="G655" s="60">
        <v>0.0</v>
      </c>
    </row>
    <row r="656">
      <c r="A656" s="65" t="s">
        <v>2163</v>
      </c>
      <c r="B656" s="60" t="s">
        <v>839</v>
      </c>
      <c r="C656" s="60" t="s">
        <v>5</v>
      </c>
      <c r="D656" s="60" t="s">
        <v>2154</v>
      </c>
      <c r="E656" s="60">
        <v>0.0</v>
      </c>
      <c r="F656" s="60">
        <v>1.0</v>
      </c>
      <c r="G656" s="60">
        <v>0.0</v>
      </c>
    </row>
    <row r="657">
      <c r="A657" s="65" t="s">
        <v>2163</v>
      </c>
      <c r="B657" s="60" t="s">
        <v>99</v>
      </c>
      <c r="C657" s="60" t="s">
        <v>5</v>
      </c>
      <c r="D657" s="60" t="s">
        <v>2154</v>
      </c>
      <c r="E657" s="60">
        <v>0.0</v>
      </c>
      <c r="F657" s="60">
        <v>1.0</v>
      </c>
      <c r="G657" s="60">
        <v>0.0</v>
      </c>
    </row>
    <row r="658">
      <c r="A658" s="65" t="s">
        <v>2163</v>
      </c>
      <c r="B658" s="60" t="s">
        <v>837</v>
      </c>
      <c r="C658" s="60" t="s">
        <v>5</v>
      </c>
      <c r="D658" s="60" t="s">
        <v>2154</v>
      </c>
      <c r="E658" s="60">
        <v>0.0</v>
      </c>
      <c r="F658" s="60">
        <v>1.0</v>
      </c>
      <c r="G658" s="60">
        <v>0.0</v>
      </c>
    </row>
    <row r="659">
      <c r="A659" s="65" t="s">
        <v>2163</v>
      </c>
      <c r="B659" s="60" t="s">
        <v>835</v>
      </c>
      <c r="C659" s="60" t="s">
        <v>5</v>
      </c>
      <c r="D659" s="60" t="s">
        <v>2154</v>
      </c>
      <c r="E659" s="60">
        <v>0.0</v>
      </c>
      <c r="F659" s="60">
        <v>1.0</v>
      </c>
      <c r="G659" s="60">
        <v>0.0</v>
      </c>
    </row>
    <row r="660">
      <c r="A660" s="65" t="s">
        <v>2163</v>
      </c>
      <c r="B660" s="60" t="s">
        <v>833</v>
      </c>
      <c r="C660" s="60" t="s">
        <v>5</v>
      </c>
      <c r="D660" s="60" t="s">
        <v>2154</v>
      </c>
      <c r="E660" s="60">
        <v>0.0</v>
      </c>
      <c r="F660" s="60">
        <v>1.0</v>
      </c>
      <c r="G660" s="60">
        <v>0.0</v>
      </c>
    </row>
    <row r="661">
      <c r="A661" s="65" t="s">
        <v>2163</v>
      </c>
      <c r="B661" s="60" t="s">
        <v>831</v>
      </c>
      <c r="C661" s="60" t="s">
        <v>5</v>
      </c>
      <c r="D661" s="60" t="s">
        <v>2154</v>
      </c>
      <c r="E661" s="60">
        <v>0.0</v>
      </c>
      <c r="F661" s="60">
        <v>1.0</v>
      </c>
      <c r="G661" s="60">
        <v>0.0</v>
      </c>
    </row>
    <row r="662">
      <c r="A662" s="65" t="s">
        <v>2163</v>
      </c>
      <c r="B662" s="60" t="s">
        <v>829</v>
      </c>
      <c r="C662" s="60" t="s">
        <v>5</v>
      </c>
      <c r="D662" s="60" t="s">
        <v>2154</v>
      </c>
      <c r="E662" s="60">
        <v>0.0</v>
      </c>
      <c r="F662" s="60">
        <v>1.0</v>
      </c>
      <c r="G662" s="60">
        <v>0.0</v>
      </c>
    </row>
    <row r="663">
      <c r="A663" s="65" t="s">
        <v>2163</v>
      </c>
      <c r="B663" s="60" t="s">
        <v>827</v>
      </c>
      <c r="C663" s="60" t="s">
        <v>5</v>
      </c>
      <c r="D663" s="60" t="s">
        <v>2154</v>
      </c>
      <c r="E663" s="60">
        <v>0.0</v>
      </c>
      <c r="F663" s="60">
        <v>1.0</v>
      </c>
      <c r="G663" s="60">
        <v>0.0</v>
      </c>
    </row>
    <row r="664">
      <c r="A664" s="65" t="s">
        <v>2163</v>
      </c>
      <c r="B664" s="60" t="s">
        <v>825</v>
      </c>
      <c r="C664" s="60" t="s">
        <v>5</v>
      </c>
      <c r="D664" s="60" t="s">
        <v>2154</v>
      </c>
      <c r="E664" s="60">
        <v>0.0</v>
      </c>
      <c r="F664" s="60">
        <v>1.0</v>
      </c>
      <c r="G664" s="60">
        <v>0.0</v>
      </c>
    </row>
    <row r="665">
      <c r="A665" s="65" t="s">
        <v>2163</v>
      </c>
      <c r="B665" s="60" t="s">
        <v>823</v>
      </c>
      <c r="C665" s="60" t="s">
        <v>5</v>
      </c>
      <c r="D665" s="60" t="s">
        <v>2154</v>
      </c>
      <c r="E665" s="60">
        <v>0.0</v>
      </c>
      <c r="F665" s="60">
        <v>1.0</v>
      </c>
      <c r="G665" s="60">
        <v>0.0</v>
      </c>
    </row>
    <row r="666">
      <c r="A666" s="65" t="s">
        <v>2163</v>
      </c>
      <c r="B666" s="60" t="s">
        <v>821</v>
      </c>
      <c r="C666" s="60" t="s">
        <v>5</v>
      </c>
      <c r="D666" s="60" t="s">
        <v>2154</v>
      </c>
      <c r="E666" s="60">
        <v>0.0</v>
      </c>
      <c r="F666" s="60">
        <v>1.0</v>
      </c>
      <c r="G666" s="60">
        <v>0.0</v>
      </c>
    </row>
    <row r="667">
      <c r="A667" s="65" t="s">
        <v>2163</v>
      </c>
      <c r="B667" s="60" t="s">
        <v>819</v>
      </c>
      <c r="C667" s="60" t="s">
        <v>5</v>
      </c>
      <c r="D667" s="60" t="s">
        <v>2154</v>
      </c>
      <c r="E667" s="60">
        <v>0.0</v>
      </c>
      <c r="F667" s="60">
        <v>1.0</v>
      </c>
      <c r="G667" s="60">
        <v>0.0</v>
      </c>
    </row>
    <row r="668">
      <c r="A668" s="65" t="s">
        <v>2163</v>
      </c>
      <c r="B668" s="60" t="s">
        <v>25</v>
      </c>
      <c r="C668" s="60" t="s">
        <v>7</v>
      </c>
      <c r="D668" s="60" t="s">
        <v>2155</v>
      </c>
      <c r="E668" s="60">
        <v>1.0</v>
      </c>
      <c r="F668" s="60">
        <v>1.0</v>
      </c>
      <c r="G668" s="60">
        <v>1.0</v>
      </c>
    </row>
    <row r="669">
      <c r="A669" s="65" t="s">
        <v>2163</v>
      </c>
      <c r="B669" s="60" t="s">
        <v>97</v>
      </c>
      <c r="C669" s="60" t="s">
        <v>5</v>
      </c>
      <c r="D669" s="60" t="s">
        <v>2154</v>
      </c>
      <c r="E669" s="60">
        <v>0.0</v>
      </c>
      <c r="F669" s="60">
        <v>1.0</v>
      </c>
      <c r="G669" s="60">
        <v>0.0</v>
      </c>
    </row>
    <row r="670">
      <c r="A670" s="65" t="s">
        <v>2163</v>
      </c>
      <c r="B670" s="60" t="s">
        <v>817</v>
      </c>
      <c r="C670" s="60" t="s">
        <v>5</v>
      </c>
      <c r="D670" s="60" t="s">
        <v>2154</v>
      </c>
      <c r="E670" s="60">
        <v>0.0</v>
      </c>
      <c r="F670" s="60">
        <v>0.0</v>
      </c>
      <c r="G670" s="60">
        <v>1.0</v>
      </c>
    </row>
    <row r="671">
      <c r="A671" s="65" t="s">
        <v>2163</v>
      </c>
      <c r="B671" s="60" t="s">
        <v>815</v>
      </c>
      <c r="C671" s="60" t="s">
        <v>5</v>
      </c>
      <c r="D671" s="60" t="s">
        <v>2154</v>
      </c>
      <c r="E671" s="60">
        <v>0.0</v>
      </c>
      <c r="F671" s="60">
        <v>0.0</v>
      </c>
      <c r="G671" s="60">
        <v>1.0</v>
      </c>
    </row>
    <row r="672">
      <c r="A672" s="65" t="s">
        <v>2163</v>
      </c>
      <c r="B672" s="60" t="s">
        <v>813</v>
      </c>
      <c r="C672" s="60" t="s">
        <v>5</v>
      </c>
      <c r="D672" s="60" t="s">
        <v>2154</v>
      </c>
      <c r="E672" s="60">
        <v>0.0</v>
      </c>
      <c r="F672" s="60">
        <v>0.0</v>
      </c>
      <c r="G672" s="60">
        <v>1.0</v>
      </c>
    </row>
    <row r="673">
      <c r="A673" s="65" t="s">
        <v>2163</v>
      </c>
      <c r="B673" s="60" t="s">
        <v>811</v>
      </c>
      <c r="C673" s="60" t="s">
        <v>5</v>
      </c>
      <c r="D673" s="60" t="s">
        <v>2154</v>
      </c>
      <c r="E673" s="60">
        <v>0.0</v>
      </c>
      <c r="F673" s="60">
        <v>0.0</v>
      </c>
      <c r="G673" s="60">
        <v>1.0</v>
      </c>
    </row>
    <row r="674">
      <c r="A674" s="65" t="s">
        <v>2163</v>
      </c>
      <c r="B674" s="60" t="s">
        <v>809</v>
      </c>
      <c r="C674" s="60" t="s">
        <v>5</v>
      </c>
      <c r="D674" s="60" t="s">
        <v>2154</v>
      </c>
      <c r="E674" s="60">
        <v>0.0</v>
      </c>
      <c r="F674" s="60">
        <v>0.0</v>
      </c>
      <c r="G674" s="60">
        <v>1.0</v>
      </c>
    </row>
    <row r="675">
      <c r="A675" s="65" t="s">
        <v>2163</v>
      </c>
      <c r="B675" s="60" t="s">
        <v>807</v>
      </c>
      <c r="C675" s="60" t="s">
        <v>7</v>
      </c>
      <c r="D675" s="60" t="s">
        <v>2155</v>
      </c>
      <c r="E675" s="60">
        <v>1.0</v>
      </c>
      <c r="F675" s="60">
        <v>1.0</v>
      </c>
      <c r="G675" s="60">
        <v>1.0</v>
      </c>
    </row>
    <row r="676">
      <c r="A676" s="65" t="s">
        <v>2163</v>
      </c>
      <c r="B676" s="60" t="s">
        <v>805</v>
      </c>
      <c r="C676" s="60" t="s">
        <v>6</v>
      </c>
      <c r="D676" s="60" t="s">
        <v>2155</v>
      </c>
      <c r="E676" s="60">
        <v>0.0</v>
      </c>
      <c r="F676" s="60">
        <v>1.0</v>
      </c>
      <c r="G676" s="60">
        <v>1.0</v>
      </c>
    </row>
    <row r="677">
      <c r="A677" s="65" t="s">
        <v>2163</v>
      </c>
      <c r="B677" s="60" t="s">
        <v>803</v>
      </c>
      <c r="C677" s="60" t="s">
        <v>6</v>
      </c>
      <c r="D677" s="60" t="s">
        <v>2154</v>
      </c>
      <c r="E677" s="60">
        <v>1.0</v>
      </c>
      <c r="F677" s="60">
        <v>0.0</v>
      </c>
      <c r="G677" s="60">
        <v>1.0</v>
      </c>
    </row>
    <row r="678">
      <c r="A678" s="65" t="s">
        <v>2163</v>
      </c>
      <c r="B678" s="60" t="s">
        <v>801</v>
      </c>
      <c r="C678" s="60" t="s">
        <v>6</v>
      </c>
      <c r="D678" s="60" t="s">
        <v>2154</v>
      </c>
      <c r="E678" s="60">
        <v>1.0</v>
      </c>
      <c r="F678" s="60">
        <v>0.0</v>
      </c>
      <c r="G678" s="60">
        <v>1.0</v>
      </c>
    </row>
    <row r="679">
      <c r="A679" s="65" t="s">
        <v>2163</v>
      </c>
      <c r="B679" s="60" t="s">
        <v>799</v>
      </c>
      <c r="C679" s="60" t="s">
        <v>6</v>
      </c>
      <c r="D679" s="60" t="s">
        <v>2154</v>
      </c>
      <c r="E679" s="60">
        <v>1.0</v>
      </c>
      <c r="F679" s="60">
        <v>0.0</v>
      </c>
      <c r="G679" s="60">
        <v>1.0</v>
      </c>
    </row>
    <row r="680">
      <c r="A680" s="65" t="s">
        <v>2163</v>
      </c>
      <c r="B680" s="60" t="s">
        <v>95</v>
      </c>
      <c r="C680" s="60" t="s">
        <v>5</v>
      </c>
      <c r="D680" s="60" t="s">
        <v>2154</v>
      </c>
      <c r="E680" s="60">
        <v>0.0</v>
      </c>
      <c r="F680" s="60">
        <v>1.0</v>
      </c>
      <c r="G680" s="60">
        <v>0.0</v>
      </c>
    </row>
    <row r="681">
      <c r="A681" s="65" t="s">
        <v>2163</v>
      </c>
      <c r="B681" s="60" t="s">
        <v>797</v>
      </c>
      <c r="C681" s="60" t="s">
        <v>5</v>
      </c>
      <c r="D681" s="60" t="s">
        <v>2154</v>
      </c>
      <c r="E681" s="60">
        <v>0.0</v>
      </c>
      <c r="F681" s="60">
        <v>1.0</v>
      </c>
      <c r="G681" s="60">
        <v>0.0</v>
      </c>
    </row>
    <row r="682">
      <c r="A682" s="65" t="s">
        <v>2163</v>
      </c>
      <c r="B682" s="60" t="s">
        <v>795</v>
      </c>
      <c r="C682" s="60" t="s">
        <v>6</v>
      </c>
      <c r="D682" s="60" t="s">
        <v>2154</v>
      </c>
      <c r="E682" s="60">
        <v>1.0</v>
      </c>
      <c r="F682" s="60">
        <v>0.0</v>
      </c>
      <c r="G682" s="60">
        <v>1.0</v>
      </c>
    </row>
    <row r="683">
      <c r="A683" s="65" t="s">
        <v>2163</v>
      </c>
      <c r="B683" s="60" t="s">
        <v>793</v>
      </c>
      <c r="C683" s="60" t="s">
        <v>6</v>
      </c>
      <c r="D683" s="60" t="s">
        <v>2154</v>
      </c>
      <c r="E683" s="60">
        <v>1.0</v>
      </c>
      <c r="F683" s="60">
        <v>0.0</v>
      </c>
      <c r="G683" s="60">
        <v>1.0</v>
      </c>
    </row>
    <row r="684">
      <c r="A684" s="65" t="s">
        <v>2163</v>
      </c>
      <c r="B684" s="60" t="s">
        <v>791</v>
      </c>
      <c r="C684" s="60" t="s">
        <v>5</v>
      </c>
      <c r="D684" s="60" t="s">
        <v>2154</v>
      </c>
      <c r="E684" s="60">
        <v>0.0</v>
      </c>
      <c r="F684" s="60">
        <v>1.0</v>
      </c>
      <c r="G684" s="60">
        <v>0.0</v>
      </c>
    </row>
    <row r="685">
      <c r="A685" s="65" t="s">
        <v>2163</v>
      </c>
      <c r="B685" s="60" t="s">
        <v>789</v>
      </c>
      <c r="C685" s="60" t="s">
        <v>6</v>
      </c>
      <c r="D685" s="60" t="s">
        <v>2154</v>
      </c>
      <c r="E685" s="60">
        <v>1.0</v>
      </c>
      <c r="F685" s="60">
        <v>0.0</v>
      </c>
      <c r="G685" s="60">
        <v>1.0</v>
      </c>
    </row>
    <row r="686">
      <c r="A686" s="65" t="s">
        <v>2163</v>
      </c>
      <c r="B686" s="60" t="s">
        <v>787</v>
      </c>
      <c r="C686" s="60" t="s">
        <v>6</v>
      </c>
      <c r="D686" s="60" t="s">
        <v>2154</v>
      </c>
      <c r="E686" s="60">
        <v>1.0</v>
      </c>
      <c r="F686" s="60">
        <v>0.0</v>
      </c>
      <c r="G686" s="60">
        <v>1.0</v>
      </c>
    </row>
    <row r="687">
      <c r="A687" s="65" t="s">
        <v>2163</v>
      </c>
      <c r="B687" s="60" t="s">
        <v>785</v>
      </c>
      <c r="C687" s="60" t="s">
        <v>5</v>
      </c>
      <c r="D687" s="60" t="s">
        <v>2154</v>
      </c>
      <c r="E687" s="60">
        <v>0.0</v>
      </c>
      <c r="F687" s="60">
        <v>1.0</v>
      </c>
      <c r="G687" s="60">
        <v>0.0</v>
      </c>
    </row>
    <row r="688">
      <c r="A688" s="65" t="s">
        <v>2163</v>
      </c>
      <c r="B688" s="60" t="s">
        <v>783</v>
      </c>
      <c r="C688" s="60" t="s">
        <v>6</v>
      </c>
      <c r="D688" s="60" t="s">
        <v>2154</v>
      </c>
      <c r="E688" s="60">
        <v>1.0</v>
      </c>
      <c r="F688" s="60">
        <v>0.0</v>
      </c>
      <c r="G688" s="60">
        <v>1.0</v>
      </c>
    </row>
    <row r="689">
      <c r="A689" s="65" t="s">
        <v>2163</v>
      </c>
      <c r="B689" s="60" t="s">
        <v>781</v>
      </c>
      <c r="C689" s="60" t="s">
        <v>5</v>
      </c>
      <c r="D689" s="60" t="s">
        <v>2154</v>
      </c>
      <c r="E689" s="60">
        <v>0.0</v>
      </c>
      <c r="F689" s="60">
        <v>0.0</v>
      </c>
      <c r="G689" s="60">
        <v>1.0</v>
      </c>
    </row>
    <row r="690">
      <c r="A690" s="65" t="s">
        <v>2163</v>
      </c>
      <c r="B690" s="60" t="s">
        <v>779</v>
      </c>
      <c r="C690" s="60" t="s">
        <v>5</v>
      </c>
      <c r="D690" s="60" t="s">
        <v>2154</v>
      </c>
      <c r="E690" s="60">
        <v>0.0</v>
      </c>
      <c r="F690" s="60">
        <v>0.0</v>
      </c>
      <c r="G690" s="60">
        <v>1.0</v>
      </c>
    </row>
    <row r="691">
      <c r="A691" s="65" t="s">
        <v>2163</v>
      </c>
      <c r="B691" s="60" t="s">
        <v>93</v>
      </c>
      <c r="C691" s="60" t="s">
        <v>5</v>
      </c>
      <c r="D691" s="60" t="s">
        <v>2154</v>
      </c>
      <c r="E691" s="60">
        <v>0.0</v>
      </c>
      <c r="F691" s="60">
        <v>1.0</v>
      </c>
      <c r="G691" s="60">
        <v>0.0</v>
      </c>
    </row>
    <row r="692">
      <c r="A692" s="65" t="s">
        <v>2163</v>
      </c>
      <c r="B692" s="60" t="s">
        <v>777</v>
      </c>
      <c r="C692" s="60" t="s">
        <v>5</v>
      </c>
      <c r="D692" s="60" t="s">
        <v>2154</v>
      </c>
      <c r="E692" s="60">
        <v>0.0</v>
      </c>
      <c r="F692" s="60">
        <v>0.0</v>
      </c>
      <c r="G692" s="60">
        <v>1.0</v>
      </c>
    </row>
    <row r="693">
      <c r="A693" s="65" t="s">
        <v>2163</v>
      </c>
      <c r="B693" s="60" t="s">
        <v>775</v>
      </c>
      <c r="C693" s="60" t="s">
        <v>5</v>
      </c>
      <c r="D693" s="60" t="s">
        <v>2154</v>
      </c>
      <c r="E693" s="60">
        <v>0.0</v>
      </c>
      <c r="F693" s="60">
        <v>0.0</v>
      </c>
      <c r="G693" s="60">
        <v>1.0</v>
      </c>
    </row>
    <row r="694">
      <c r="A694" s="65" t="s">
        <v>2163</v>
      </c>
      <c r="B694" s="60" t="s">
        <v>773</v>
      </c>
      <c r="C694" s="60" t="s">
        <v>5</v>
      </c>
      <c r="D694" s="60" t="s">
        <v>2154</v>
      </c>
      <c r="E694" s="60">
        <v>0.0</v>
      </c>
      <c r="F694" s="60">
        <v>0.0</v>
      </c>
      <c r="G694" s="60">
        <v>1.0</v>
      </c>
    </row>
    <row r="695">
      <c r="A695" s="65" t="s">
        <v>2163</v>
      </c>
      <c r="B695" s="60" t="s">
        <v>771</v>
      </c>
      <c r="C695" s="60" t="s">
        <v>5</v>
      </c>
      <c r="D695" s="60" t="s">
        <v>2154</v>
      </c>
      <c r="E695" s="60">
        <v>0.0</v>
      </c>
      <c r="F695" s="60">
        <v>0.0</v>
      </c>
      <c r="G695" s="60">
        <v>1.0</v>
      </c>
    </row>
    <row r="696">
      <c r="A696" s="65" t="s">
        <v>2163</v>
      </c>
      <c r="B696" s="60" t="s">
        <v>769</v>
      </c>
      <c r="C696" s="60" t="s">
        <v>5</v>
      </c>
      <c r="D696" s="60" t="s">
        <v>2154</v>
      </c>
      <c r="E696" s="60">
        <v>0.0</v>
      </c>
      <c r="F696" s="60">
        <v>0.0</v>
      </c>
      <c r="G696" s="60">
        <v>1.0</v>
      </c>
    </row>
    <row r="697">
      <c r="A697" s="65" t="s">
        <v>2163</v>
      </c>
      <c r="B697" s="60" t="s">
        <v>767</v>
      </c>
      <c r="C697" s="60" t="s">
        <v>5</v>
      </c>
      <c r="D697" s="60" t="s">
        <v>2156</v>
      </c>
      <c r="E697" s="60">
        <v>0.0</v>
      </c>
      <c r="F697" s="60">
        <v>0.0</v>
      </c>
      <c r="G697" s="60">
        <v>1.0</v>
      </c>
    </row>
    <row r="698">
      <c r="A698" s="65" t="s">
        <v>2163</v>
      </c>
      <c r="B698" s="60" t="s">
        <v>765</v>
      </c>
      <c r="C698" s="60" t="s">
        <v>5</v>
      </c>
      <c r="D698" s="60" t="s">
        <v>2156</v>
      </c>
      <c r="E698" s="60">
        <v>0.0</v>
      </c>
      <c r="F698" s="60">
        <v>0.0</v>
      </c>
      <c r="G698" s="60">
        <v>1.0</v>
      </c>
    </row>
    <row r="699">
      <c r="A699" s="65" t="s">
        <v>2163</v>
      </c>
      <c r="B699" s="60" t="s">
        <v>763</v>
      </c>
      <c r="C699" s="60" t="s">
        <v>6</v>
      </c>
      <c r="D699" s="60" t="s">
        <v>2156</v>
      </c>
      <c r="E699" s="60">
        <v>1.0</v>
      </c>
      <c r="F699" s="60">
        <v>0.0</v>
      </c>
      <c r="G699" s="60">
        <v>1.0</v>
      </c>
    </row>
    <row r="700">
      <c r="A700" s="65" t="s">
        <v>2163</v>
      </c>
      <c r="B700" s="60" t="s">
        <v>761</v>
      </c>
      <c r="C700" s="60" t="s">
        <v>6</v>
      </c>
      <c r="D700" s="60" t="s">
        <v>2156</v>
      </c>
      <c r="E700" s="60">
        <v>1.0</v>
      </c>
      <c r="F700" s="60">
        <v>0.0</v>
      </c>
      <c r="G700" s="60">
        <v>1.0</v>
      </c>
    </row>
    <row r="701">
      <c r="A701" s="65" t="s">
        <v>2163</v>
      </c>
      <c r="B701" s="60" t="s">
        <v>759</v>
      </c>
      <c r="C701" s="60" t="s">
        <v>6</v>
      </c>
      <c r="D701" s="60" t="s">
        <v>2156</v>
      </c>
      <c r="E701" s="60">
        <v>1.0</v>
      </c>
      <c r="F701" s="60">
        <v>0.0</v>
      </c>
      <c r="G701" s="60">
        <v>1.0</v>
      </c>
    </row>
    <row r="702">
      <c r="A702" s="65" t="s">
        <v>2163</v>
      </c>
      <c r="B702" s="60" t="s">
        <v>91</v>
      </c>
      <c r="C702" s="60" t="s">
        <v>5</v>
      </c>
      <c r="D702" s="60" t="s">
        <v>2154</v>
      </c>
      <c r="E702" s="60">
        <v>0.0</v>
      </c>
      <c r="F702" s="60">
        <v>1.0</v>
      </c>
      <c r="G702" s="60">
        <v>0.0</v>
      </c>
    </row>
    <row r="703">
      <c r="A703" s="65" t="s">
        <v>2163</v>
      </c>
      <c r="B703" s="60" t="s">
        <v>757</v>
      </c>
      <c r="C703" s="60" t="s">
        <v>7</v>
      </c>
      <c r="D703" s="60" t="s">
        <v>2155</v>
      </c>
      <c r="E703" s="60">
        <v>1.0</v>
      </c>
      <c r="F703" s="60">
        <v>1.0</v>
      </c>
      <c r="G703" s="60">
        <v>1.0</v>
      </c>
    </row>
    <row r="704">
      <c r="A704" s="65" t="s">
        <v>2163</v>
      </c>
      <c r="B704" s="60" t="s">
        <v>755</v>
      </c>
      <c r="C704" s="60" t="s">
        <v>5</v>
      </c>
      <c r="D704" s="60" t="s">
        <v>2156</v>
      </c>
      <c r="E704" s="60">
        <v>0.0</v>
      </c>
      <c r="F704" s="60">
        <v>1.0</v>
      </c>
      <c r="G704" s="60">
        <v>0.0</v>
      </c>
    </row>
    <row r="705">
      <c r="A705" s="65" t="s">
        <v>2163</v>
      </c>
      <c r="B705" s="60" t="s">
        <v>753</v>
      </c>
      <c r="C705" s="60" t="s">
        <v>6</v>
      </c>
      <c r="D705" s="60" t="s">
        <v>2156</v>
      </c>
      <c r="E705" s="60">
        <v>1.0</v>
      </c>
      <c r="F705" s="60">
        <v>1.0</v>
      </c>
      <c r="G705" s="60">
        <v>0.0</v>
      </c>
    </row>
    <row r="706">
      <c r="A706" s="65" t="s">
        <v>2163</v>
      </c>
      <c r="B706" s="60" t="s">
        <v>751</v>
      </c>
      <c r="C706" s="60" t="s">
        <v>6</v>
      </c>
      <c r="D706" s="60" t="s">
        <v>2155</v>
      </c>
      <c r="E706" s="60">
        <v>1.0</v>
      </c>
      <c r="F706" s="60">
        <v>0.0</v>
      </c>
      <c r="G706" s="60">
        <v>1.0</v>
      </c>
    </row>
    <row r="707">
      <c r="A707" s="65" t="s">
        <v>2163</v>
      </c>
      <c r="B707" s="60" t="s">
        <v>749</v>
      </c>
      <c r="C707" s="60" t="s">
        <v>5</v>
      </c>
      <c r="D707" s="60" t="s">
        <v>2156</v>
      </c>
      <c r="E707" s="60">
        <v>0.0</v>
      </c>
      <c r="F707" s="60">
        <v>1.0</v>
      </c>
      <c r="G707" s="60">
        <v>0.0</v>
      </c>
    </row>
    <row r="708">
      <c r="A708" s="65" t="s">
        <v>2163</v>
      </c>
      <c r="B708" s="60" t="s">
        <v>747</v>
      </c>
      <c r="C708" s="60" t="s">
        <v>7</v>
      </c>
      <c r="D708" s="60" t="s">
        <v>2155</v>
      </c>
      <c r="E708" s="60">
        <v>1.0</v>
      </c>
      <c r="F708" s="60">
        <v>1.0</v>
      </c>
      <c r="G708" s="60">
        <v>1.0</v>
      </c>
    </row>
    <row r="709">
      <c r="A709" s="65" t="s">
        <v>2163</v>
      </c>
      <c r="B709" s="60" t="s">
        <v>745</v>
      </c>
      <c r="C709" s="60" t="s">
        <v>7</v>
      </c>
      <c r="D709" s="60" t="s">
        <v>2155</v>
      </c>
      <c r="E709" s="60">
        <v>1.0</v>
      </c>
      <c r="F709" s="60">
        <v>1.0</v>
      </c>
      <c r="G709" s="60">
        <v>1.0</v>
      </c>
    </row>
    <row r="710">
      <c r="A710" s="65" t="s">
        <v>2163</v>
      </c>
      <c r="B710" s="60" t="s">
        <v>743</v>
      </c>
      <c r="C710" s="60" t="s">
        <v>5</v>
      </c>
      <c r="D710" s="60" t="s">
        <v>2154</v>
      </c>
      <c r="E710" s="60">
        <v>0.0</v>
      </c>
      <c r="F710" s="60">
        <v>0.0</v>
      </c>
      <c r="G710" s="60">
        <v>0.0</v>
      </c>
    </row>
    <row r="711">
      <c r="A711" s="65" t="s">
        <v>2163</v>
      </c>
      <c r="B711" s="60" t="s">
        <v>741</v>
      </c>
      <c r="C711" s="60" t="s">
        <v>5</v>
      </c>
      <c r="D711" s="60" t="s">
        <v>2156</v>
      </c>
      <c r="E711" s="60">
        <v>0.0</v>
      </c>
      <c r="F711" s="60">
        <v>1.0</v>
      </c>
      <c r="G711" s="60">
        <v>0.0</v>
      </c>
    </row>
    <row r="712">
      <c r="A712" s="65" t="s">
        <v>2163</v>
      </c>
      <c r="B712" s="60" t="s">
        <v>739</v>
      </c>
      <c r="C712" s="60" t="s">
        <v>5</v>
      </c>
      <c r="D712" s="60" t="s">
        <v>2154</v>
      </c>
      <c r="E712" s="60">
        <v>0.0</v>
      </c>
      <c r="F712" s="60">
        <v>0.0</v>
      </c>
      <c r="G712" s="60">
        <v>0.0</v>
      </c>
    </row>
    <row r="713">
      <c r="A713" s="65" t="s">
        <v>2163</v>
      </c>
      <c r="B713" s="60" t="s">
        <v>89</v>
      </c>
      <c r="C713" s="60" t="s">
        <v>6</v>
      </c>
      <c r="D713" s="60" t="s">
        <v>2154</v>
      </c>
      <c r="E713" s="60">
        <v>1.0</v>
      </c>
      <c r="F713" s="60">
        <v>1.0</v>
      </c>
      <c r="G713" s="60">
        <v>0.0</v>
      </c>
    </row>
    <row r="714">
      <c r="A714" s="65" t="s">
        <v>2163</v>
      </c>
      <c r="B714" s="60" t="s">
        <v>737</v>
      </c>
      <c r="C714" s="60" t="s">
        <v>5</v>
      </c>
      <c r="D714" s="60" t="s">
        <v>2156</v>
      </c>
      <c r="E714" s="60">
        <v>0.0</v>
      </c>
      <c r="F714" s="60">
        <v>1.0</v>
      </c>
      <c r="G714" s="60">
        <v>0.0</v>
      </c>
    </row>
    <row r="715">
      <c r="A715" s="65" t="s">
        <v>2163</v>
      </c>
      <c r="B715" s="60" t="s">
        <v>735</v>
      </c>
      <c r="C715" s="60" t="s">
        <v>5</v>
      </c>
      <c r="D715" s="60" t="s">
        <v>2154</v>
      </c>
      <c r="E715" s="60">
        <v>0.0</v>
      </c>
      <c r="F715" s="60">
        <v>0.0</v>
      </c>
      <c r="G715" s="60">
        <v>0.0</v>
      </c>
    </row>
    <row r="716">
      <c r="A716" s="65" t="s">
        <v>2163</v>
      </c>
      <c r="B716" s="60" t="s">
        <v>733</v>
      </c>
      <c r="C716" s="60" t="s">
        <v>5</v>
      </c>
      <c r="D716" s="60" t="s">
        <v>2154</v>
      </c>
      <c r="E716" s="60">
        <v>0.0</v>
      </c>
      <c r="F716" s="60">
        <v>0.0</v>
      </c>
      <c r="G716" s="60">
        <v>0.0</v>
      </c>
    </row>
    <row r="717">
      <c r="A717" s="65" t="s">
        <v>2163</v>
      </c>
      <c r="B717" s="60" t="s">
        <v>731</v>
      </c>
      <c r="C717" s="60" t="s">
        <v>5</v>
      </c>
      <c r="D717" s="60" t="s">
        <v>2156</v>
      </c>
      <c r="E717" s="60">
        <v>0.0</v>
      </c>
      <c r="F717" s="60">
        <v>1.0</v>
      </c>
      <c r="G717" s="60">
        <v>0.0</v>
      </c>
    </row>
    <row r="718">
      <c r="A718" s="65" t="s">
        <v>2163</v>
      </c>
      <c r="B718" s="60" t="s">
        <v>729</v>
      </c>
      <c r="C718" s="60" t="s">
        <v>5</v>
      </c>
      <c r="D718" s="60" t="s">
        <v>2154</v>
      </c>
      <c r="E718" s="60">
        <v>0.0</v>
      </c>
      <c r="F718" s="60">
        <v>0.0</v>
      </c>
      <c r="G718" s="60">
        <v>0.0</v>
      </c>
    </row>
    <row r="719">
      <c r="A719" s="65" t="s">
        <v>2163</v>
      </c>
      <c r="B719" s="60" t="s">
        <v>727</v>
      </c>
      <c r="C719" s="60" t="s">
        <v>5</v>
      </c>
      <c r="D719" s="60" t="s">
        <v>2154</v>
      </c>
      <c r="E719" s="60">
        <v>0.0</v>
      </c>
      <c r="F719" s="60">
        <v>0.0</v>
      </c>
      <c r="G719" s="60">
        <v>0.0</v>
      </c>
    </row>
    <row r="720">
      <c r="A720" s="65" t="s">
        <v>2163</v>
      </c>
      <c r="B720" s="60" t="s">
        <v>725</v>
      </c>
      <c r="C720" s="60" t="s">
        <v>6</v>
      </c>
      <c r="D720" s="60" t="s">
        <v>2156</v>
      </c>
      <c r="E720" s="60">
        <v>0.0</v>
      </c>
      <c r="F720" s="60">
        <v>1.0</v>
      </c>
      <c r="G720" s="60">
        <v>1.0</v>
      </c>
    </row>
    <row r="721">
      <c r="A721" s="65" t="s">
        <v>2163</v>
      </c>
      <c r="B721" s="60" t="s">
        <v>723</v>
      </c>
      <c r="C721" s="60" t="s">
        <v>6</v>
      </c>
      <c r="D721" s="60" t="s">
        <v>2156</v>
      </c>
      <c r="E721" s="60">
        <v>0.0</v>
      </c>
      <c r="F721" s="60">
        <v>1.0</v>
      </c>
      <c r="G721" s="60">
        <v>1.0</v>
      </c>
    </row>
    <row r="722">
      <c r="A722" s="65" t="s">
        <v>2163</v>
      </c>
      <c r="B722" s="60" t="s">
        <v>721</v>
      </c>
      <c r="C722" s="60" t="s">
        <v>6</v>
      </c>
      <c r="D722" s="60" t="s">
        <v>2156</v>
      </c>
      <c r="E722" s="60">
        <v>0.0</v>
      </c>
      <c r="F722" s="60">
        <v>1.0</v>
      </c>
      <c r="G722" s="60">
        <v>1.0</v>
      </c>
    </row>
    <row r="723">
      <c r="A723" s="65" t="s">
        <v>2163</v>
      </c>
      <c r="B723" s="60" t="s">
        <v>719</v>
      </c>
      <c r="C723" s="60" t="s">
        <v>6</v>
      </c>
      <c r="D723" s="60" t="s">
        <v>2156</v>
      </c>
      <c r="E723" s="60">
        <v>0.0</v>
      </c>
      <c r="F723" s="60">
        <v>1.0</v>
      </c>
      <c r="G723" s="60">
        <v>1.0</v>
      </c>
    </row>
    <row r="724">
      <c r="A724" s="65" t="s">
        <v>2163</v>
      </c>
      <c r="B724" s="60" t="s">
        <v>87</v>
      </c>
      <c r="C724" s="60" t="s">
        <v>5</v>
      </c>
      <c r="D724" s="60" t="s">
        <v>2154</v>
      </c>
      <c r="E724" s="60">
        <v>1.0</v>
      </c>
      <c r="F724" s="60">
        <v>0.0</v>
      </c>
      <c r="G724" s="60">
        <v>0.0</v>
      </c>
    </row>
    <row r="725">
      <c r="A725" s="65" t="s">
        <v>2163</v>
      </c>
      <c r="B725" s="60" t="s">
        <v>717</v>
      </c>
      <c r="C725" s="60" t="s">
        <v>5</v>
      </c>
      <c r="D725" s="60" t="s">
        <v>2156</v>
      </c>
      <c r="E725" s="60">
        <v>0.0</v>
      </c>
      <c r="F725" s="60">
        <v>1.0</v>
      </c>
      <c r="G725" s="60">
        <v>0.0</v>
      </c>
    </row>
    <row r="726">
      <c r="A726" s="65" t="s">
        <v>2163</v>
      </c>
      <c r="B726" s="60" t="s">
        <v>715</v>
      </c>
      <c r="C726" s="60" t="s">
        <v>6</v>
      </c>
      <c r="D726" s="60" t="s">
        <v>2156</v>
      </c>
      <c r="E726" s="60">
        <v>0.0</v>
      </c>
      <c r="F726" s="60">
        <v>1.0</v>
      </c>
      <c r="G726" s="60">
        <v>1.0</v>
      </c>
    </row>
    <row r="727">
      <c r="A727" s="65" t="s">
        <v>2163</v>
      </c>
      <c r="B727" s="60" t="s">
        <v>713</v>
      </c>
      <c r="C727" s="60" t="s">
        <v>6</v>
      </c>
      <c r="D727" s="60" t="s">
        <v>2156</v>
      </c>
      <c r="E727" s="60">
        <v>0.0</v>
      </c>
      <c r="F727" s="60">
        <v>1.0</v>
      </c>
      <c r="G727" s="60">
        <v>1.0</v>
      </c>
    </row>
    <row r="728">
      <c r="A728" s="65" t="s">
        <v>2163</v>
      </c>
      <c r="B728" s="60" t="s">
        <v>711</v>
      </c>
      <c r="C728" s="60" t="s">
        <v>5</v>
      </c>
      <c r="D728" s="60" t="s">
        <v>2156</v>
      </c>
      <c r="E728" s="60">
        <v>0.0</v>
      </c>
      <c r="F728" s="60">
        <v>1.0</v>
      </c>
      <c r="G728" s="60">
        <v>0.0</v>
      </c>
    </row>
    <row r="729">
      <c r="A729" s="65" t="s">
        <v>2163</v>
      </c>
      <c r="B729" s="60" t="s">
        <v>709</v>
      </c>
      <c r="C729" s="60" t="s">
        <v>6</v>
      </c>
      <c r="D729" s="60" t="s">
        <v>2156</v>
      </c>
      <c r="E729" s="60">
        <v>0.0</v>
      </c>
      <c r="F729" s="60">
        <v>1.0</v>
      </c>
      <c r="G729" s="60">
        <v>1.0</v>
      </c>
    </row>
    <row r="730">
      <c r="A730" s="65" t="s">
        <v>2163</v>
      </c>
      <c r="B730" s="60" t="s">
        <v>707</v>
      </c>
      <c r="C730" s="60" t="s">
        <v>6</v>
      </c>
      <c r="D730" s="60" t="s">
        <v>2156</v>
      </c>
      <c r="E730" s="60">
        <v>0.0</v>
      </c>
      <c r="F730" s="60">
        <v>1.0</v>
      </c>
      <c r="G730" s="60">
        <v>1.0</v>
      </c>
    </row>
    <row r="731">
      <c r="A731" s="65" t="s">
        <v>2163</v>
      </c>
      <c r="B731" s="60" t="s">
        <v>705</v>
      </c>
      <c r="C731" s="60" t="s">
        <v>6</v>
      </c>
      <c r="D731" s="60" t="s">
        <v>2156</v>
      </c>
      <c r="E731" s="60">
        <v>0.0</v>
      </c>
      <c r="F731" s="60">
        <v>1.0</v>
      </c>
      <c r="G731" s="60">
        <v>1.0</v>
      </c>
    </row>
    <row r="732">
      <c r="A732" s="65" t="s">
        <v>2163</v>
      </c>
      <c r="B732" s="60" t="s">
        <v>703</v>
      </c>
      <c r="C732" s="60" t="s">
        <v>6</v>
      </c>
      <c r="D732" s="60" t="s">
        <v>2156</v>
      </c>
      <c r="E732" s="60">
        <v>0.0</v>
      </c>
      <c r="F732" s="60">
        <v>1.0</v>
      </c>
      <c r="G732" s="60">
        <v>1.0</v>
      </c>
    </row>
    <row r="733">
      <c r="A733" s="65" t="s">
        <v>2163</v>
      </c>
      <c r="B733" s="60" t="s">
        <v>701</v>
      </c>
      <c r="C733" s="60" t="s">
        <v>6</v>
      </c>
      <c r="D733" s="60" t="s">
        <v>2156</v>
      </c>
      <c r="E733" s="60">
        <v>0.0</v>
      </c>
      <c r="F733" s="60">
        <v>1.0</v>
      </c>
      <c r="G733" s="60">
        <v>1.0</v>
      </c>
    </row>
    <row r="734">
      <c r="A734" s="65" t="s">
        <v>2163</v>
      </c>
      <c r="B734" s="60" t="s">
        <v>699</v>
      </c>
      <c r="C734" s="60" t="s">
        <v>5</v>
      </c>
      <c r="D734" s="60" t="s">
        <v>2156</v>
      </c>
      <c r="E734" s="60">
        <v>0.0</v>
      </c>
      <c r="F734" s="60">
        <v>0.0</v>
      </c>
      <c r="G734" s="60">
        <v>1.0</v>
      </c>
    </row>
    <row r="735">
      <c r="A735" s="65" t="s">
        <v>2163</v>
      </c>
      <c r="B735" s="60" t="s">
        <v>85</v>
      </c>
      <c r="C735" s="60" t="s">
        <v>5</v>
      </c>
      <c r="D735" s="60" t="s">
        <v>2154</v>
      </c>
      <c r="E735" s="60">
        <v>0.0</v>
      </c>
      <c r="F735" s="60">
        <v>0.0</v>
      </c>
      <c r="G735" s="60">
        <v>0.0</v>
      </c>
    </row>
    <row r="736">
      <c r="A736" s="65" t="s">
        <v>2163</v>
      </c>
      <c r="B736" s="60" t="s">
        <v>697</v>
      </c>
      <c r="C736" s="60" t="s">
        <v>5</v>
      </c>
      <c r="D736" s="60" t="s">
        <v>2156</v>
      </c>
      <c r="E736" s="60">
        <v>0.0</v>
      </c>
      <c r="F736" s="60">
        <v>0.0</v>
      </c>
      <c r="G736" s="60">
        <v>1.0</v>
      </c>
    </row>
    <row r="737">
      <c r="A737" s="65" t="s">
        <v>2163</v>
      </c>
      <c r="B737" s="60" t="s">
        <v>695</v>
      </c>
      <c r="C737" s="60" t="s">
        <v>5</v>
      </c>
      <c r="D737" s="60" t="s">
        <v>2156</v>
      </c>
      <c r="E737" s="60">
        <v>0.0</v>
      </c>
      <c r="F737" s="60">
        <v>0.0</v>
      </c>
      <c r="G737" s="60">
        <v>1.0</v>
      </c>
    </row>
    <row r="738">
      <c r="A738" s="65" t="s">
        <v>2163</v>
      </c>
      <c r="B738" s="60" t="s">
        <v>693</v>
      </c>
      <c r="C738" s="60" t="s">
        <v>5</v>
      </c>
      <c r="D738" s="60" t="s">
        <v>2156</v>
      </c>
      <c r="E738" s="60">
        <v>0.0</v>
      </c>
      <c r="F738" s="60">
        <v>0.0</v>
      </c>
      <c r="G738" s="60">
        <v>1.0</v>
      </c>
    </row>
    <row r="739">
      <c r="A739" s="65" t="s">
        <v>2163</v>
      </c>
      <c r="B739" s="60" t="s">
        <v>691</v>
      </c>
      <c r="C739" s="60" t="s">
        <v>5</v>
      </c>
      <c r="D739" s="60" t="s">
        <v>2156</v>
      </c>
      <c r="E739" s="60">
        <v>0.0</v>
      </c>
      <c r="F739" s="60">
        <v>0.0</v>
      </c>
      <c r="G739" s="60">
        <v>1.0</v>
      </c>
    </row>
    <row r="740">
      <c r="A740" s="65" t="s">
        <v>2163</v>
      </c>
      <c r="B740" s="60" t="s">
        <v>689</v>
      </c>
      <c r="C740" s="60" t="s">
        <v>5</v>
      </c>
      <c r="D740" s="60" t="s">
        <v>2156</v>
      </c>
      <c r="E740" s="60">
        <v>0.0</v>
      </c>
      <c r="F740" s="60">
        <v>0.0</v>
      </c>
      <c r="G740" s="60">
        <v>1.0</v>
      </c>
    </row>
    <row r="741">
      <c r="A741" s="65" t="s">
        <v>2163</v>
      </c>
      <c r="B741" s="60" t="s">
        <v>687</v>
      </c>
      <c r="C741" s="60" t="s">
        <v>5</v>
      </c>
      <c r="D741" s="60" t="s">
        <v>2156</v>
      </c>
      <c r="E741" s="60">
        <v>0.0</v>
      </c>
      <c r="F741" s="60">
        <v>0.0</v>
      </c>
      <c r="G741" s="60">
        <v>1.0</v>
      </c>
    </row>
    <row r="742">
      <c r="A742" s="65" t="s">
        <v>2163</v>
      </c>
      <c r="B742" s="60" t="s">
        <v>685</v>
      </c>
      <c r="C742" s="60" t="s">
        <v>5</v>
      </c>
      <c r="D742" s="60" t="s">
        <v>2156</v>
      </c>
      <c r="E742" s="60">
        <v>0.0</v>
      </c>
      <c r="F742" s="60">
        <v>0.0</v>
      </c>
      <c r="G742" s="60">
        <v>1.0</v>
      </c>
    </row>
    <row r="743">
      <c r="A743" s="65" t="s">
        <v>2163</v>
      </c>
      <c r="B743" s="60" t="s">
        <v>683</v>
      </c>
      <c r="C743" s="60" t="s">
        <v>5</v>
      </c>
      <c r="D743" s="60" t="s">
        <v>2156</v>
      </c>
      <c r="E743" s="60">
        <v>0.0</v>
      </c>
      <c r="F743" s="60">
        <v>0.0</v>
      </c>
      <c r="G743" s="60">
        <v>1.0</v>
      </c>
    </row>
    <row r="744">
      <c r="A744" s="65" t="s">
        <v>2163</v>
      </c>
      <c r="B744" s="60" t="s">
        <v>681</v>
      </c>
      <c r="C744" s="60" t="s">
        <v>5</v>
      </c>
      <c r="D744" s="60" t="s">
        <v>2156</v>
      </c>
      <c r="E744" s="60">
        <v>0.0</v>
      </c>
      <c r="F744" s="60">
        <v>0.0</v>
      </c>
      <c r="G744" s="60">
        <v>1.0</v>
      </c>
    </row>
    <row r="745">
      <c r="A745" s="65" t="s">
        <v>2163</v>
      </c>
      <c r="B745" s="60" t="s">
        <v>679</v>
      </c>
      <c r="C745" s="60" t="s">
        <v>5</v>
      </c>
      <c r="D745" s="60" t="s">
        <v>2156</v>
      </c>
      <c r="E745" s="60">
        <v>0.0</v>
      </c>
      <c r="F745" s="60">
        <v>0.0</v>
      </c>
      <c r="G745" s="60">
        <v>1.0</v>
      </c>
    </row>
    <row r="746">
      <c r="A746" s="65" t="s">
        <v>2163</v>
      </c>
      <c r="B746" s="60" t="s">
        <v>83</v>
      </c>
      <c r="C746" s="60" t="s">
        <v>5</v>
      </c>
      <c r="D746" s="60" t="s">
        <v>2154</v>
      </c>
      <c r="E746" s="60">
        <v>1.0</v>
      </c>
      <c r="F746" s="60">
        <v>0.0</v>
      </c>
      <c r="G746" s="60">
        <v>0.0</v>
      </c>
    </row>
    <row r="747">
      <c r="A747" s="65" t="s">
        <v>2163</v>
      </c>
      <c r="B747" s="60" t="s">
        <v>677</v>
      </c>
      <c r="C747" s="60" t="s">
        <v>5</v>
      </c>
      <c r="D747" s="60" t="s">
        <v>2156</v>
      </c>
      <c r="E747" s="60">
        <v>0.0</v>
      </c>
      <c r="F747" s="60">
        <v>0.0</v>
      </c>
      <c r="G747" s="60">
        <v>1.0</v>
      </c>
    </row>
    <row r="748">
      <c r="A748" s="65" t="s">
        <v>2163</v>
      </c>
      <c r="B748" s="60" t="s">
        <v>675</v>
      </c>
      <c r="C748" s="60" t="s">
        <v>5</v>
      </c>
      <c r="D748" s="60" t="s">
        <v>2154</v>
      </c>
      <c r="E748" s="60">
        <v>0.0</v>
      </c>
      <c r="F748" s="60">
        <v>0.0</v>
      </c>
      <c r="G748" s="60">
        <v>0.0</v>
      </c>
    </row>
    <row r="749">
      <c r="A749" s="65" t="s">
        <v>2163</v>
      </c>
      <c r="B749" s="60" t="s">
        <v>673</v>
      </c>
      <c r="C749" s="60" t="s">
        <v>5</v>
      </c>
      <c r="D749" s="60" t="s">
        <v>2154</v>
      </c>
      <c r="E749" s="60">
        <v>0.0</v>
      </c>
      <c r="F749" s="60">
        <v>0.0</v>
      </c>
      <c r="G749" s="60">
        <v>0.0</v>
      </c>
    </row>
    <row r="750">
      <c r="A750" s="65" t="s">
        <v>2163</v>
      </c>
      <c r="B750" s="60" t="s">
        <v>671</v>
      </c>
      <c r="C750" s="60" t="s">
        <v>5</v>
      </c>
      <c r="D750" s="60" t="s">
        <v>2156</v>
      </c>
      <c r="E750" s="60">
        <v>1.0</v>
      </c>
      <c r="F750" s="60">
        <v>1.0</v>
      </c>
      <c r="G750" s="60">
        <v>0.0</v>
      </c>
    </row>
    <row r="751">
      <c r="A751" s="65" t="s">
        <v>2163</v>
      </c>
      <c r="B751" s="60" t="s">
        <v>669</v>
      </c>
      <c r="C751" s="60" t="s">
        <v>5</v>
      </c>
      <c r="D751" s="60" t="s">
        <v>2156</v>
      </c>
      <c r="E751" s="60">
        <v>0.0</v>
      </c>
      <c r="F751" s="60">
        <v>1.0</v>
      </c>
      <c r="G751" s="60">
        <v>0.0</v>
      </c>
    </row>
    <row r="752">
      <c r="A752" s="65" t="s">
        <v>2163</v>
      </c>
      <c r="B752" s="60" t="s">
        <v>667</v>
      </c>
      <c r="C752" s="60" t="s">
        <v>5</v>
      </c>
      <c r="D752" s="60" t="s">
        <v>2156</v>
      </c>
      <c r="E752" s="60">
        <v>0.0</v>
      </c>
      <c r="F752" s="60">
        <v>1.0</v>
      </c>
      <c r="G752" s="60">
        <v>0.0</v>
      </c>
    </row>
    <row r="753">
      <c r="A753" s="65" t="s">
        <v>2163</v>
      </c>
      <c r="B753" s="60" t="s">
        <v>665</v>
      </c>
      <c r="C753" s="60" t="s">
        <v>5</v>
      </c>
      <c r="D753" s="60" t="s">
        <v>2156</v>
      </c>
      <c r="E753" s="60">
        <v>0.0</v>
      </c>
      <c r="F753" s="60">
        <v>1.0</v>
      </c>
      <c r="G753" s="60">
        <v>0.0</v>
      </c>
    </row>
    <row r="754">
      <c r="A754" s="65" t="s">
        <v>2163</v>
      </c>
      <c r="B754" s="60" t="s">
        <v>663</v>
      </c>
      <c r="C754" s="60" t="s">
        <v>5</v>
      </c>
      <c r="D754" s="60" t="s">
        <v>2156</v>
      </c>
      <c r="E754" s="60">
        <v>0.0</v>
      </c>
      <c r="F754" s="60">
        <v>1.0</v>
      </c>
      <c r="G754" s="60">
        <v>0.0</v>
      </c>
    </row>
    <row r="755">
      <c r="A755" s="65" t="s">
        <v>2163</v>
      </c>
      <c r="B755" s="60" t="s">
        <v>661</v>
      </c>
      <c r="C755" s="60" t="s">
        <v>5</v>
      </c>
      <c r="D755" s="60" t="s">
        <v>2156</v>
      </c>
      <c r="E755" s="60">
        <v>0.0</v>
      </c>
      <c r="F755" s="60">
        <v>1.0</v>
      </c>
      <c r="G755" s="60">
        <v>0.0</v>
      </c>
    </row>
    <row r="756">
      <c r="A756" s="65" t="s">
        <v>2163</v>
      </c>
      <c r="B756" s="60" t="s">
        <v>659</v>
      </c>
      <c r="C756" s="60" t="s">
        <v>5</v>
      </c>
      <c r="D756" s="60" t="s">
        <v>2156</v>
      </c>
      <c r="E756" s="60">
        <v>0.0</v>
      </c>
      <c r="F756" s="60">
        <v>1.0</v>
      </c>
      <c r="G756" s="60">
        <v>0.0</v>
      </c>
    </row>
    <row r="757">
      <c r="A757" s="65" t="s">
        <v>2163</v>
      </c>
      <c r="B757" s="60" t="s">
        <v>81</v>
      </c>
      <c r="C757" s="60" t="s">
        <v>5</v>
      </c>
      <c r="D757" s="60" t="s">
        <v>2154</v>
      </c>
      <c r="E757" s="60">
        <v>1.0</v>
      </c>
      <c r="F757" s="60">
        <v>0.0</v>
      </c>
      <c r="G757" s="60">
        <v>0.0</v>
      </c>
    </row>
    <row r="758">
      <c r="A758" s="65" t="s">
        <v>2163</v>
      </c>
      <c r="B758" s="60" t="s">
        <v>657</v>
      </c>
      <c r="C758" s="60" t="s">
        <v>5</v>
      </c>
      <c r="D758" s="60" t="s">
        <v>2154</v>
      </c>
      <c r="E758" s="60">
        <v>0.0</v>
      </c>
      <c r="F758" s="60">
        <v>1.0</v>
      </c>
      <c r="G758" s="60">
        <v>0.0</v>
      </c>
    </row>
    <row r="759">
      <c r="A759" s="65" t="s">
        <v>2163</v>
      </c>
      <c r="B759" s="60" t="s">
        <v>655</v>
      </c>
      <c r="C759" s="60" t="s">
        <v>6</v>
      </c>
      <c r="D759" s="60" t="s">
        <v>2156</v>
      </c>
      <c r="E759" s="60">
        <v>0.0</v>
      </c>
      <c r="F759" s="60">
        <v>1.0</v>
      </c>
      <c r="G759" s="60">
        <v>1.0</v>
      </c>
    </row>
    <row r="760">
      <c r="A760" s="65" t="s">
        <v>2163</v>
      </c>
      <c r="B760" s="60" t="s">
        <v>653</v>
      </c>
      <c r="C760" s="60" t="s">
        <v>7</v>
      </c>
      <c r="D760" s="60" t="s">
        <v>2155</v>
      </c>
      <c r="E760" s="60">
        <v>1.0</v>
      </c>
      <c r="F760" s="60">
        <v>1.0</v>
      </c>
      <c r="G760" s="60">
        <v>1.0</v>
      </c>
    </row>
    <row r="761">
      <c r="A761" s="65" t="s">
        <v>2163</v>
      </c>
      <c r="B761" s="60" t="s">
        <v>651</v>
      </c>
      <c r="C761" s="60" t="s">
        <v>7</v>
      </c>
      <c r="D761" s="60" t="s">
        <v>2155</v>
      </c>
      <c r="E761" s="60">
        <v>1.0</v>
      </c>
      <c r="F761" s="60">
        <v>1.0</v>
      </c>
      <c r="G761" s="60">
        <v>1.0</v>
      </c>
    </row>
    <row r="762">
      <c r="A762" s="65" t="s">
        <v>2163</v>
      </c>
      <c r="B762" s="60" t="s">
        <v>649</v>
      </c>
      <c r="C762" s="60" t="s">
        <v>7</v>
      </c>
      <c r="D762" s="60" t="s">
        <v>2155</v>
      </c>
      <c r="E762" s="60">
        <v>1.0</v>
      </c>
      <c r="F762" s="60">
        <v>1.0</v>
      </c>
      <c r="G762" s="60">
        <v>1.0</v>
      </c>
    </row>
    <row r="763">
      <c r="A763" s="65" t="s">
        <v>2163</v>
      </c>
      <c r="B763" s="60" t="s">
        <v>647</v>
      </c>
      <c r="C763" s="60" t="s">
        <v>7</v>
      </c>
      <c r="D763" s="60" t="s">
        <v>2155</v>
      </c>
      <c r="E763" s="60">
        <v>1.0</v>
      </c>
      <c r="F763" s="60">
        <v>1.0</v>
      </c>
      <c r="G763" s="60">
        <v>1.0</v>
      </c>
    </row>
    <row r="764">
      <c r="A764" s="65" t="s">
        <v>2163</v>
      </c>
      <c r="B764" s="60" t="s">
        <v>645</v>
      </c>
      <c r="C764" s="60" t="s">
        <v>7</v>
      </c>
      <c r="D764" s="60" t="s">
        <v>2155</v>
      </c>
      <c r="E764" s="60">
        <v>1.0</v>
      </c>
      <c r="F764" s="60">
        <v>1.0</v>
      </c>
      <c r="G764" s="60">
        <v>1.0</v>
      </c>
    </row>
    <row r="765">
      <c r="A765" s="65" t="s">
        <v>2163</v>
      </c>
      <c r="B765" s="60" t="s">
        <v>643</v>
      </c>
      <c r="C765" s="60" t="s">
        <v>7</v>
      </c>
      <c r="D765" s="60" t="s">
        <v>2155</v>
      </c>
      <c r="E765" s="60">
        <v>1.0</v>
      </c>
      <c r="F765" s="60">
        <v>1.0</v>
      </c>
      <c r="G765" s="60">
        <v>1.0</v>
      </c>
    </row>
    <row r="766">
      <c r="A766" s="65" t="s">
        <v>2163</v>
      </c>
      <c r="B766" s="60" t="s">
        <v>641</v>
      </c>
      <c r="C766" s="60" t="s">
        <v>7</v>
      </c>
      <c r="D766" s="60" t="s">
        <v>2155</v>
      </c>
      <c r="E766" s="60">
        <v>1.0</v>
      </c>
      <c r="F766" s="60">
        <v>1.0</v>
      </c>
      <c r="G766" s="60">
        <v>1.0</v>
      </c>
    </row>
    <row r="767">
      <c r="A767" s="65" t="s">
        <v>2163</v>
      </c>
      <c r="B767" s="60" t="s">
        <v>639</v>
      </c>
      <c r="C767" s="60" t="s">
        <v>7</v>
      </c>
      <c r="D767" s="60" t="s">
        <v>2155</v>
      </c>
      <c r="E767" s="60">
        <v>1.0</v>
      </c>
      <c r="F767" s="60">
        <v>1.0</v>
      </c>
      <c r="G767" s="60">
        <v>1.0</v>
      </c>
    </row>
    <row r="768">
      <c r="A768" s="65" t="s">
        <v>2163</v>
      </c>
      <c r="B768" s="60" t="s">
        <v>79</v>
      </c>
      <c r="C768" s="60" t="s">
        <v>5</v>
      </c>
      <c r="D768" s="60" t="s">
        <v>2154</v>
      </c>
      <c r="E768" s="60">
        <v>0.0</v>
      </c>
      <c r="F768" s="60">
        <v>1.0</v>
      </c>
      <c r="G768" s="60">
        <v>0.0</v>
      </c>
    </row>
    <row r="769">
      <c r="A769" s="65" t="s">
        <v>2163</v>
      </c>
      <c r="B769" s="60" t="s">
        <v>637</v>
      </c>
      <c r="C769" s="60" t="s">
        <v>7</v>
      </c>
      <c r="D769" s="60" t="s">
        <v>2155</v>
      </c>
      <c r="E769" s="60">
        <v>1.0</v>
      </c>
      <c r="F769" s="60">
        <v>1.0</v>
      </c>
      <c r="G769" s="60">
        <v>1.0</v>
      </c>
    </row>
    <row r="770">
      <c r="A770" s="65" t="s">
        <v>2163</v>
      </c>
      <c r="B770" s="60" t="s">
        <v>635</v>
      </c>
      <c r="C770" s="60" t="s">
        <v>7</v>
      </c>
      <c r="D770" s="60" t="s">
        <v>2155</v>
      </c>
      <c r="E770" s="60">
        <v>1.0</v>
      </c>
      <c r="F770" s="60">
        <v>1.0</v>
      </c>
      <c r="G770" s="60">
        <v>1.0</v>
      </c>
    </row>
    <row r="771">
      <c r="A771" s="65" t="s">
        <v>2163</v>
      </c>
      <c r="B771" s="60" t="s">
        <v>633</v>
      </c>
      <c r="C771" s="60" t="s">
        <v>7</v>
      </c>
      <c r="D771" s="60" t="s">
        <v>2155</v>
      </c>
      <c r="E771" s="60">
        <v>1.0</v>
      </c>
      <c r="F771" s="60">
        <v>1.0</v>
      </c>
      <c r="G771" s="60">
        <v>1.0</v>
      </c>
    </row>
    <row r="772">
      <c r="A772" s="65" t="s">
        <v>2163</v>
      </c>
      <c r="B772" s="60" t="s">
        <v>631</v>
      </c>
      <c r="C772" s="60" t="s">
        <v>7</v>
      </c>
      <c r="D772" s="60" t="s">
        <v>2155</v>
      </c>
      <c r="E772" s="60">
        <v>1.0</v>
      </c>
      <c r="F772" s="60">
        <v>1.0</v>
      </c>
      <c r="G772" s="60">
        <v>1.0</v>
      </c>
    </row>
    <row r="773">
      <c r="A773" s="65" t="s">
        <v>2163</v>
      </c>
      <c r="B773" s="60" t="s">
        <v>629</v>
      </c>
      <c r="C773" s="60" t="s">
        <v>7</v>
      </c>
      <c r="D773" s="60" t="s">
        <v>2155</v>
      </c>
      <c r="E773" s="60">
        <v>1.0</v>
      </c>
      <c r="F773" s="60">
        <v>1.0</v>
      </c>
      <c r="G773" s="60">
        <v>1.0</v>
      </c>
    </row>
    <row r="774">
      <c r="A774" s="65" t="s">
        <v>2163</v>
      </c>
      <c r="B774" s="60" t="s">
        <v>627</v>
      </c>
      <c r="C774" s="60" t="s">
        <v>7</v>
      </c>
      <c r="D774" s="60" t="s">
        <v>2155</v>
      </c>
      <c r="E774" s="60">
        <v>1.0</v>
      </c>
      <c r="F774" s="60">
        <v>1.0</v>
      </c>
      <c r="G774" s="60">
        <v>1.0</v>
      </c>
    </row>
    <row r="775">
      <c r="A775" s="65" t="s">
        <v>2163</v>
      </c>
      <c r="B775" s="60" t="s">
        <v>625</v>
      </c>
      <c r="C775" s="60" t="s">
        <v>7</v>
      </c>
      <c r="D775" s="60" t="s">
        <v>2155</v>
      </c>
      <c r="E775" s="60">
        <v>1.0</v>
      </c>
      <c r="F775" s="60">
        <v>1.0</v>
      </c>
      <c r="G775" s="60">
        <v>1.0</v>
      </c>
    </row>
    <row r="776">
      <c r="A776" s="65" t="s">
        <v>2163</v>
      </c>
      <c r="B776" s="60" t="s">
        <v>623</v>
      </c>
      <c r="C776" s="60" t="s">
        <v>7</v>
      </c>
      <c r="D776" s="60" t="s">
        <v>2155</v>
      </c>
      <c r="E776" s="60">
        <v>1.0</v>
      </c>
      <c r="F776" s="60">
        <v>1.0</v>
      </c>
      <c r="G776" s="60">
        <v>1.0</v>
      </c>
    </row>
    <row r="777">
      <c r="A777" s="65" t="s">
        <v>2163</v>
      </c>
      <c r="B777" s="60" t="s">
        <v>621</v>
      </c>
      <c r="C777" s="60" t="s">
        <v>7</v>
      </c>
      <c r="D777" s="60" t="s">
        <v>2155</v>
      </c>
      <c r="E777" s="60">
        <v>1.0</v>
      </c>
      <c r="F777" s="60">
        <v>1.0</v>
      </c>
      <c r="G777" s="60">
        <v>1.0</v>
      </c>
    </row>
    <row r="778">
      <c r="A778" s="65" t="s">
        <v>2163</v>
      </c>
      <c r="B778" s="60" t="s">
        <v>619</v>
      </c>
      <c r="C778" s="60" t="s">
        <v>7</v>
      </c>
      <c r="D778" s="60" t="s">
        <v>2155</v>
      </c>
      <c r="E778" s="60">
        <v>1.0</v>
      </c>
      <c r="F778" s="60">
        <v>1.0</v>
      </c>
      <c r="G778" s="60">
        <v>1.0</v>
      </c>
    </row>
    <row r="779">
      <c r="A779" s="65" t="s">
        <v>2163</v>
      </c>
      <c r="B779" s="60" t="s">
        <v>23</v>
      </c>
      <c r="C779" s="60" t="s">
        <v>7</v>
      </c>
      <c r="D779" s="60" t="s">
        <v>2155</v>
      </c>
      <c r="E779" s="60">
        <v>1.0</v>
      </c>
      <c r="F779" s="60">
        <v>1.0</v>
      </c>
      <c r="G779" s="60">
        <v>1.0</v>
      </c>
    </row>
    <row r="780">
      <c r="A780" s="65" t="s">
        <v>2163</v>
      </c>
      <c r="B780" s="60" t="s">
        <v>77</v>
      </c>
      <c r="C780" s="60" t="s">
        <v>5</v>
      </c>
      <c r="D780" s="60" t="s">
        <v>2154</v>
      </c>
      <c r="E780" s="60">
        <v>0.0</v>
      </c>
      <c r="F780" s="60">
        <v>1.0</v>
      </c>
      <c r="G780" s="60">
        <v>0.0</v>
      </c>
    </row>
    <row r="781">
      <c r="A781" s="65" t="s">
        <v>2163</v>
      </c>
      <c r="B781" s="60" t="s">
        <v>617</v>
      </c>
      <c r="C781" s="60" t="s">
        <v>7</v>
      </c>
      <c r="D781" s="60" t="s">
        <v>2155</v>
      </c>
      <c r="E781" s="60">
        <v>1.0</v>
      </c>
      <c r="F781" s="60">
        <v>1.0</v>
      </c>
      <c r="G781" s="60">
        <v>1.0</v>
      </c>
    </row>
    <row r="782">
      <c r="A782" s="65" t="s">
        <v>2163</v>
      </c>
      <c r="B782" s="60" t="s">
        <v>615</v>
      </c>
      <c r="C782" s="60" t="s">
        <v>7</v>
      </c>
      <c r="D782" s="60" t="s">
        <v>2155</v>
      </c>
      <c r="E782" s="60">
        <v>1.0</v>
      </c>
      <c r="F782" s="60">
        <v>1.0</v>
      </c>
      <c r="G782" s="60">
        <v>1.0</v>
      </c>
    </row>
    <row r="783">
      <c r="A783" s="65" t="s">
        <v>2163</v>
      </c>
      <c r="B783" s="60" t="s">
        <v>613</v>
      </c>
      <c r="C783" s="60" t="s">
        <v>7</v>
      </c>
      <c r="D783" s="60" t="s">
        <v>2155</v>
      </c>
      <c r="E783" s="60">
        <v>1.0</v>
      </c>
      <c r="F783" s="60">
        <v>1.0</v>
      </c>
      <c r="G783" s="60">
        <v>1.0</v>
      </c>
    </row>
    <row r="784">
      <c r="A784" s="65" t="s">
        <v>2163</v>
      </c>
      <c r="B784" s="60" t="s">
        <v>611</v>
      </c>
      <c r="C784" s="60" t="s">
        <v>7</v>
      </c>
      <c r="D784" s="60" t="s">
        <v>2155</v>
      </c>
      <c r="E784" s="60">
        <v>1.0</v>
      </c>
      <c r="F784" s="60">
        <v>1.0</v>
      </c>
      <c r="G784" s="60">
        <v>1.0</v>
      </c>
    </row>
    <row r="785">
      <c r="A785" s="65" t="s">
        <v>2163</v>
      </c>
      <c r="B785" s="60" t="s">
        <v>609</v>
      </c>
      <c r="C785" s="60" t="s">
        <v>7</v>
      </c>
      <c r="D785" s="60" t="s">
        <v>2155</v>
      </c>
      <c r="E785" s="60">
        <v>1.0</v>
      </c>
      <c r="F785" s="60">
        <v>1.0</v>
      </c>
      <c r="G785" s="60">
        <v>1.0</v>
      </c>
    </row>
    <row r="786">
      <c r="A786" s="65" t="s">
        <v>2163</v>
      </c>
      <c r="B786" s="60" t="s">
        <v>607</v>
      </c>
      <c r="C786" s="60" t="s">
        <v>7</v>
      </c>
      <c r="D786" s="60" t="s">
        <v>2155</v>
      </c>
      <c r="E786" s="60">
        <v>1.0</v>
      </c>
      <c r="F786" s="60">
        <v>1.0</v>
      </c>
      <c r="G786" s="60">
        <v>1.0</v>
      </c>
    </row>
    <row r="787">
      <c r="A787" s="65" t="s">
        <v>2163</v>
      </c>
      <c r="B787" s="60" t="s">
        <v>605</v>
      </c>
      <c r="C787" s="60" t="s">
        <v>7</v>
      </c>
      <c r="D787" s="60" t="s">
        <v>2155</v>
      </c>
      <c r="E787" s="60">
        <v>1.0</v>
      </c>
      <c r="F787" s="60">
        <v>1.0</v>
      </c>
      <c r="G787" s="60">
        <v>1.0</v>
      </c>
    </row>
    <row r="788">
      <c r="A788" s="65" t="s">
        <v>2163</v>
      </c>
      <c r="B788" s="60" t="s">
        <v>603</v>
      </c>
      <c r="C788" s="60" t="s">
        <v>7</v>
      </c>
      <c r="D788" s="60" t="s">
        <v>2155</v>
      </c>
      <c r="E788" s="60">
        <v>1.0</v>
      </c>
      <c r="F788" s="60">
        <v>1.0</v>
      </c>
      <c r="G788" s="60">
        <v>1.0</v>
      </c>
    </row>
    <row r="789">
      <c r="A789" s="65" t="s">
        <v>2163</v>
      </c>
      <c r="B789" s="60" t="s">
        <v>601</v>
      </c>
      <c r="C789" s="60" t="s">
        <v>7</v>
      </c>
      <c r="D789" s="60" t="s">
        <v>2155</v>
      </c>
      <c r="E789" s="60">
        <v>1.0</v>
      </c>
      <c r="F789" s="60">
        <v>1.0</v>
      </c>
      <c r="G789" s="60">
        <v>1.0</v>
      </c>
    </row>
    <row r="790">
      <c r="A790" s="65" t="s">
        <v>2163</v>
      </c>
      <c r="B790" s="60" t="s">
        <v>599</v>
      </c>
      <c r="C790" s="60" t="s">
        <v>7</v>
      </c>
      <c r="D790" s="60" t="s">
        <v>2155</v>
      </c>
      <c r="E790" s="60">
        <v>1.0</v>
      </c>
      <c r="F790" s="60">
        <v>1.0</v>
      </c>
      <c r="G790" s="60">
        <v>1.0</v>
      </c>
    </row>
    <row r="791">
      <c r="A791" s="65" t="s">
        <v>2163</v>
      </c>
      <c r="B791" s="60" t="s">
        <v>75</v>
      </c>
      <c r="C791" s="60" t="s">
        <v>7</v>
      </c>
      <c r="D791" s="60" t="s">
        <v>2154</v>
      </c>
      <c r="E791" s="60">
        <v>1.0</v>
      </c>
      <c r="F791" s="60">
        <v>1.0</v>
      </c>
      <c r="G791" s="60">
        <v>1.0</v>
      </c>
    </row>
    <row r="792">
      <c r="A792" s="65" t="s">
        <v>2163</v>
      </c>
      <c r="B792" s="60" t="s">
        <v>597</v>
      </c>
      <c r="C792" s="60" t="s">
        <v>7</v>
      </c>
      <c r="D792" s="60" t="s">
        <v>2155</v>
      </c>
      <c r="E792" s="60">
        <v>1.0</v>
      </c>
      <c r="F792" s="60">
        <v>1.0</v>
      </c>
      <c r="G792" s="60">
        <v>1.0</v>
      </c>
    </row>
    <row r="793">
      <c r="A793" s="65" t="s">
        <v>2163</v>
      </c>
      <c r="B793" s="60" t="s">
        <v>595</v>
      </c>
      <c r="C793" s="60" t="s">
        <v>7</v>
      </c>
      <c r="D793" s="60" t="s">
        <v>2155</v>
      </c>
      <c r="E793" s="60">
        <v>1.0</v>
      </c>
      <c r="F793" s="60">
        <v>1.0</v>
      </c>
      <c r="G793" s="60">
        <v>1.0</v>
      </c>
    </row>
    <row r="794">
      <c r="A794" s="65" t="s">
        <v>2163</v>
      </c>
      <c r="B794" s="60" t="s">
        <v>593</v>
      </c>
      <c r="C794" s="60" t="s">
        <v>7</v>
      </c>
      <c r="D794" s="60" t="s">
        <v>2155</v>
      </c>
      <c r="E794" s="60">
        <v>1.0</v>
      </c>
      <c r="F794" s="60">
        <v>1.0</v>
      </c>
      <c r="G794" s="60">
        <v>1.0</v>
      </c>
    </row>
    <row r="795">
      <c r="A795" s="65" t="s">
        <v>2163</v>
      </c>
      <c r="B795" s="60" t="s">
        <v>591</v>
      </c>
      <c r="C795" s="60" t="s">
        <v>7</v>
      </c>
      <c r="D795" s="60" t="s">
        <v>2155</v>
      </c>
      <c r="E795" s="60">
        <v>1.0</v>
      </c>
      <c r="F795" s="60">
        <v>1.0</v>
      </c>
      <c r="G795" s="60">
        <v>1.0</v>
      </c>
    </row>
    <row r="796">
      <c r="A796" s="65" t="s">
        <v>2163</v>
      </c>
      <c r="B796" s="60" t="s">
        <v>589</v>
      </c>
      <c r="C796" s="60" t="s">
        <v>7</v>
      </c>
      <c r="D796" s="60" t="s">
        <v>2155</v>
      </c>
      <c r="E796" s="60">
        <v>1.0</v>
      </c>
      <c r="F796" s="60">
        <v>1.0</v>
      </c>
      <c r="G796" s="60">
        <v>1.0</v>
      </c>
    </row>
    <row r="797">
      <c r="A797" s="65" t="s">
        <v>2163</v>
      </c>
      <c r="B797" s="60" t="s">
        <v>587</v>
      </c>
      <c r="C797" s="60" t="s">
        <v>7</v>
      </c>
      <c r="D797" s="60" t="s">
        <v>2155</v>
      </c>
      <c r="E797" s="60">
        <v>1.0</v>
      </c>
      <c r="F797" s="60">
        <v>1.0</v>
      </c>
      <c r="G797" s="60">
        <v>1.0</v>
      </c>
    </row>
    <row r="798">
      <c r="A798" s="65" t="s">
        <v>2163</v>
      </c>
      <c r="B798" s="60" t="s">
        <v>585</v>
      </c>
      <c r="C798" s="60" t="s">
        <v>7</v>
      </c>
      <c r="D798" s="60" t="s">
        <v>2155</v>
      </c>
      <c r="E798" s="60">
        <v>1.0</v>
      </c>
      <c r="F798" s="60">
        <v>1.0</v>
      </c>
      <c r="G798" s="60">
        <v>1.0</v>
      </c>
    </row>
    <row r="799">
      <c r="A799" s="65" t="s">
        <v>2163</v>
      </c>
      <c r="B799" s="60" t="s">
        <v>583</v>
      </c>
      <c r="C799" s="60" t="s">
        <v>7</v>
      </c>
      <c r="D799" s="60" t="s">
        <v>2155</v>
      </c>
      <c r="E799" s="60">
        <v>1.0</v>
      </c>
      <c r="F799" s="60">
        <v>1.0</v>
      </c>
      <c r="G799" s="60">
        <v>1.0</v>
      </c>
    </row>
    <row r="800">
      <c r="A800" s="65" t="s">
        <v>2163</v>
      </c>
      <c r="B800" s="60" t="s">
        <v>581</v>
      </c>
      <c r="C800" s="60" t="s">
        <v>7</v>
      </c>
      <c r="D800" s="60" t="s">
        <v>2155</v>
      </c>
      <c r="E800" s="60">
        <v>1.0</v>
      </c>
      <c r="F800" s="60">
        <v>1.0</v>
      </c>
      <c r="G800" s="60">
        <v>1.0</v>
      </c>
    </row>
    <row r="801">
      <c r="A801" s="65" t="s">
        <v>2163</v>
      </c>
      <c r="B801" s="60" t="s">
        <v>579</v>
      </c>
      <c r="C801" s="60" t="s">
        <v>7</v>
      </c>
      <c r="D801" s="60" t="s">
        <v>2155</v>
      </c>
      <c r="E801" s="60">
        <v>1.0</v>
      </c>
      <c r="F801" s="60">
        <v>1.0</v>
      </c>
      <c r="G801" s="60">
        <v>1.0</v>
      </c>
    </row>
    <row r="802">
      <c r="A802" s="65" t="s">
        <v>2163</v>
      </c>
      <c r="B802" s="60" t="s">
        <v>73</v>
      </c>
      <c r="C802" s="60" t="s">
        <v>7</v>
      </c>
      <c r="D802" s="60" t="s">
        <v>2154</v>
      </c>
      <c r="E802" s="60">
        <v>1.0</v>
      </c>
      <c r="F802" s="60">
        <v>1.0</v>
      </c>
      <c r="G802" s="60">
        <v>1.0</v>
      </c>
    </row>
    <row r="803">
      <c r="A803" s="65" t="s">
        <v>2163</v>
      </c>
      <c r="B803" s="60" t="s">
        <v>577</v>
      </c>
      <c r="C803" s="60" t="s">
        <v>6</v>
      </c>
      <c r="D803" s="60" t="s">
        <v>2156</v>
      </c>
      <c r="E803" s="60">
        <v>1.0</v>
      </c>
      <c r="F803" s="60">
        <v>1.0</v>
      </c>
      <c r="G803" s="60">
        <v>0.0</v>
      </c>
    </row>
    <row r="804">
      <c r="A804" s="65" t="s">
        <v>2163</v>
      </c>
      <c r="B804" s="60" t="s">
        <v>575</v>
      </c>
      <c r="C804" s="60" t="s">
        <v>6</v>
      </c>
      <c r="D804" s="60" t="s">
        <v>2156</v>
      </c>
      <c r="E804" s="60">
        <v>1.0</v>
      </c>
      <c r="F804" s="60">
        <v>1.0</v>
      </c>
      <c r="G804" s="60">
        <v>0.0</v>
      </c>
    </row>
    <row r="805">
      <c r="A805" s="65" t="s">
        <v>2163</v>
      </c>
      <c r="B805" s="60" t="s">
        <v>573</v>
      </c>
      <c r="C805" s="60" t="s">
        <v>6</v>
      </c>
      <c r="D805" s="60" t="s">
        <v>2156</v>
      </c>
      <c r="E805" s="60">
        <v>1.0</v>
      </c>
      <c r="F805" s="60">
        <v>1.0</v>
      </c>
      <c r="G805" s="60">
        <v>0.0</v>
      </c>
    </row>
    <row r="806">
      <c r="A806" s="65" t="s">
        <v>2163</v>
      </c>
      <c r="B806" s="60" t="s">
        <v>571</v>
      </c>
      <c r="C806" s="60" t="s">
        <v>7</v>
      </c>
      <c r="D806" s="60" t="s">
        <v>2155</v>
      </c>
      <c r="E806" s="60">
        <v>1.0</v>
      </c>
      <c r="F806" s="60">
        <v>1.0</v>
      </c>
      <c r="G806" s="60">
        <v>1.0</v>
      </c>
    </row>
    <row r="807">
      <c r="A807" s="65" t="s">
        <v>2163</v>
      </c>
      <c r="B807" s="60" t="s">
        <v>569</v>
      </c>
      <c r="C807" s="60" t="s">
        <v>6</v>
      </c>
      <c r="D807" s="60" t="s">
        <v>2155</v>
      </c>
      <c r="E807" s="60">
        <v>1.0</v>
      </c>
      <c r="F807" s="60">
        <v>1.0</v>
      </c>
      <c r="G807" s="60">
        <v>0.0</v>
      </c>
    </row>
    <row r="808">
      <c r="A808" s="65" t="s">
        <v>2163</v>
      </c>
      <c r="B808" s="60" t="s">
        <v>567</v>
      </c>
      <c r="C808" s="60" t="s">
        <v>6</v>
      </c>
      <c r="D808" s="60" t="s">
        <v>2155</v>
      </c>
      <c r="E808" s="60">
        <v>1.0</v>
      </c>
      <c r="F808" s="60">
        <v>1.0</v>
      </c>
      <c r="G808" s="60">
        <v>0.0</v>
      </c>
    </row>
    <row r="809">
      <c r="A809" s="65" t="s">
        <v>2163</v>
      </c>
      <c r="B809" s="60" t="s">
        <v>565</v>
      </c>
      <c r="C809" s="60" t="s">
        <v>6</v>
      </c>
      <c r="D809" s="60" t="s">
        <v>2155</v>
      </c>
      <c r="E809" s="60">
        <v>1.0</v>
      </c>
      <c r="F809" s="60">
        <v>1.0</v>
      </c>
      <c r="G809" s="60">
        <v>0.0</v>
      </c>
    </row>
    <row r="810">
      <c r="A810" s="65" t="s">
        <v>2163</v>
      </c>
      <c r="B810" s="60" t="s">
        <v>563</v>
      </c>
      <c r="C810" s="60" t="s">
        <v>7</v>
      </c>
      <c r="D810" s="60" t="s">
        <v>2155</v>
      </c>
      <c r="E810" s="60">
        <v>1.0</v>
      </c>
      <c r="F810" s="60">
        <v>1.0</v>
      </c>
      <c r="G810" s="60">
        <v>1.0</v>
      </c>
    </row>
    <row r="811">
      <c r="A811" s="65" t="s">
        <v>2163</v>
      </c>
      <c r="B811" s="60" t="s">
        <v>561</v>
      </c>
      <c r="C811" s="60" t="s">
        <v>6</v>
      </c>
      <c r="D811" s="60" t="s">
        <v>2155</v>
      </c>
      <c r="E811" s="60">
        <v>1.0</v>
      </c>
      <c r="F811" s="60">
        <v>1.0</v>
      </c>
      <c r="G811" s="60">
        <v>0.0</v>
      </c>
    </row>
    <row r="812">
      <c r="A812" s="65" t="s">
        <v>2163</v>
      </c>
      <c r="B812" s="60" t="s">
        <v>559</v>
      </c>
      <c r="C812" s="60" t="s">
        <v>7</v>
      </c>
      <c r="D812" s="60" t="s">
        <v>2155</v>
      </c>
      <c r="E812" s="60">
        <v>1.0</v>
      </c>
      <c r="F812" s="60">
        <v>1.0</v>
      </c>
      <c r="G812" s="60">
        <v>1.0</v>
      </c>
    </row>
    <row r="813">
      <c r="A813" s="65" t="s">
        <v>2163</v>
      </c>
      <c r="B813" s="60" t="s">
        <v>71</v>
      </c>
      <c r="C813" s="60" t="s">
        <v>7</v>
      </c>
      <c r="D813" s="60" t="s">
        <v>2154</v>
      </c>
      <c r="E813" s="60">
        <v>1.0</v>
      </c>
      <c r="F813" s="60">
        <v>1.0</v>
      </c>
      <c r="G813" s="60">
        <v>1.0</v>
      </c>
    </row>
    <row r="814">
      <c r="A814" s="65" t="s">
        <v>2163</v>
      </c>
      <c r="B814" s="60" t="s">
        <v>557</v>
      </c>
      <c r="C814" s="60" t="s">
        <v>7</v>
      </c>
      <c r="D814" s="60" t="s">
        <v>2155</v>
      </c>
      <c r="E814" s="60">
        <v>1.0</v>
      </c>
      <c r="F814" s="60">
        <v>1.0</v>
      </c>
      <c r="G814" s="60">
        <v>1.0</v>
      </c>
    </row>
    <row r="815">
      <c r="A815" s="65" t="s">
        <v>2163</v>
      </c>
      <c r="B815" s="60" t="s">
        <v>555</v>
      </c>
      <c r="C815" s="60" t="s">
        <v>7</v>
      </c>
      <c r="D815" s="60" t="s">
        <v>2155</v>
      </c>
      <c r="E815" s="60">
        <v>1.0</v>
      </c>
      <c r="F815" s="60">
        <v>1.0</v>
      </c>
      <c r="G815" s="60">
        <v>1.0</v>
      </c>
    </row>
    <row r="816">
      <c r="A816" s="65" t="s">
        <v>2163</v>
      </c>
      <c r="B816" s="60" t="s">
        <v>553</v>
      </c>
      <c r="C816" s="60" t="s">
        <v>6</v>
      </c>
      <c r="D816" s="60" t="s">
        <v>2155</v>
      </c>
      <c r="E816" s="60">
        <v>1.0</v>
      </c>
      <c r="F816" s="60">
        <v>1.0</v>
      </c>
      <c r="G816" s="60">
        <v>0.0</v>
      </c>
    </row>
    <row r="817">
      <c r="A817" s="65" t="s">
        <v>2163</v>
      </c>
      <c r="B817" s="60" t="s">
        <v>551</v>
      </c>
      <c r="C817" s="60" t="s">
        <v>6</v>
      </c>
      <c r="D817" s="60" t="s">
        <v>2156</v>
      </c>
      <c r="E817" s="60">
        <v>1.0</v>
      </c>
      <c r="F817" s="60">
        <v>1.0</v>
      </c>
      <c r="G817" s="60">
        <v>0.0</v>
      </c>
    </row>
    <row r="818">
      <c r="A818" s="65" t="s">
        <v>2163</v>
      </c>
      <c r="B818" s="60" t="s">
        <v>549</v>
      </c>
      <c r="C818" s="60" t="s">
        <v>7</v>
      </c>
      <c r="D818" s="60" t="s">
        <v>2155</v>
      </c>
      <c r="E818" s="60">
        <v>1.0</v>
      </c>
      <c r="F818" s="60">
        <v>1.0</v>
      </c>
      <c r="G818" s="60">
        <v>1.0</v>
      </c>
    </row>
    <row r="819">
      <c r="A819" s="65" t="s">
        <v>2163</v>
      </c>
      <c r="B819" s="60" t="s">
        <v>547</v>
      </c>
      <c r="C819" s="60" t="s">
        <v>6</v>
      </c>
      <c r="D819" s="60" t="s">
        <v>2155</v>
      </c>
      <c r="E819" s="60">
        <v>1.0</v>
      </c>
      <c r="F819" s="60">
        <v>1.0</v>
      </c>
      <c r="G819" s="60">
        <v>0.0</v>
      </c>
    </row>
    <row r="820">
      <c r="A820" s="65" t="s">
        <v>2163</v>
      </c>
      <c r="B820" s="60" t="s">
        <v>545</v>
      </c>
      <c r="C820" s="60" t="s">
        <v>6</v>
      </c>
      <c r="D820" s="60" t="s">
        <v>2155</v>
      </c>
      <c r="E820" s="60">
        <v>1.0</v>
      </c>
      <c r="F820" s="60">
        <v>1.0</v>
      </c>
      <c r="G820" s="60">
        <v>0.0</v>
      </c>
    </row>
    <row r="821">
      <c r="A821" s="65" t="s">
        <v>2163</v>
      </c>
      <c r="B821" s="60" t="s">
        <v>543</v>
      </c>
      <c r="C821" s="60" t="s">
        <v>7</v>
      </c>
      <c r="D821" s="60" t="s">
        <v>2155</v>
      </c>
      <c r="E821" s="60">
        <v>1.0</v>
      </c>
      <c r="F821" s="60">
        <v>1.0</v>
      </c>
      <c r="G821" s="60">
        <v>1.0</v>
      </c>
    </row>
    <row r="822">
      <c r="A822" s="65" t="s">
        <v>2163</v>
      </c>
      <c r="B822" s="60" t="s">
        <v>541</v>
      </c>
      <c r="C822" s="60" t="s">
        <v>6</v>
      </c>
      <c r="D822" s="60" t="s">
        <v>2155</v>
      </c>
      <c r="E822" s="60">
        <v>1.0</v>
      </c>
      <c r="F822" s="60">
        <v>1.0</v>
      </c>
      <c r="G822" s="60">
        <v>0.0</v>
      </c>
    </row>
    <row r="823">
      <c r="A823" s="65" t="s">
        <v>2163</v>
      </c>
      <c r="B823" s="60" t="s">
        <v>539</v>
      </c>
      <c r="C823" s="60" t="s">
        <v>7</v>
      </c>
      <c r="D823" s="60" t="s">
        <v>2155</v>
      </c>
      <c r="E823" s="60">
        <v>1.0</v>
      </c>
      <c r="F823" s="60">
        <v>1.0</v>
      </c>
      <c r="G823" s="60">
        <v>1.0</v>
      </c>
    </row>
    <row r="824">
      <c r="A824" s="65" t="s">
        <v>2163</v>
      </c>
      <c r="B824" s="60" t="s">
        <v>69</v>
      </c>
      <c r="C824" s="60" t="s">
        <v>5</v>
      </c>
      <c r="D824" s="60" t="s">
        <v>2154</v>
      </c>
      <c r="E824" s="60">
        <v>0.0</v>
      </c>
      <c r="F824" s="60">
        <v>1.0</v>
      </c>
      <c r="G824" s="60">
        <v>0.0</v>
      </c>
    </row>
    <row r="825">
      <c r="A825" s="65" t="s">
        <v>2163</v>
      </c>
      <c r="B825" s="60" t="s">
        <v>537</v>
      </c>
      <c r="C825" s="60" t="s">
        <v>7</v>
      </c>
      <c r="D825" s="60" t="s">
        <v>2155</v>
      </c>
      <c r="E825" s="60">
        <v>1.0</v>
      </c>
      <c r="F825" s="60">
        <v>1.0</v>
      </c>
      <c r="G825" s="60">
        <v>1.0</v>
      </c>
    </row>
    <row r="826">
      <c r="A826" s="65" t="s">
        <v>2163</v>
      </c>
      <c r="B826" s="60" t="s">
        <v>535</v>
      </c>
      <c r="C826" s="60" t="s">
        <v>5</v>
      </c>
      <c r="D826" s="60" t="s">
        <v>2154</v>
      </c>
      <c r="E826" s="60">
        <v>0.0</v>
      </c>
      <c r="F826" s="60">
        <v>1.0</v>
      </c>
      <c r="G826" s="60">
        <v>0.0</v>
      </c>
    </row>
    <row r="827">
      <c r="A827" s="65" t="s">
        <v>2163</v>
      </c>
      <c r="B827" s="60" t="s">
        <v>533</v>
      </c>
      <c r="C827" s="60" t="s">
        <v>5</v>
      </c>
      <c r="D827" s="60" t="s">
        <v>2154</v>
      </c>
      <c r="E827" s="60">
        <v>0.0</v>
      </c>
      <c r="F827" s="60">
        <v>1.0</v>
      </c>
      <c r="G827" s="60">
        <v>0.0</v>
      </c>
    </row>
    <row r="828">
      <c r="A828" s="65" t="s">
        <v>2163</v>
      </c>
      <c r="B828" s="60" t="s">
        <v>531</v>
      </c>
      <c r="C828" s="60" t="s">
        <v>5</v>
      </c>
      <c r="D828" s="60" t="s">
        <v>2154</v>
      </c>
      <c r="E828" s="60">
        <v>0.0</v>
      </c>
      <c r="F828" s="60">
        <v>1.0</v>
      </c>
      <c r="G828" s="60">
        <v>0.0</v>
      </c>
    </row>
    <row r="829">
      <c r="A829" s="65" t="s">
        <v>2163</v>
      </c>
      <c r="B829" s="60" t="s">
        <v>529</v>
      </c>
      <c r="C829" s="60" t="s">
        <v>5</v>
      </c>
      <c r="D829" s="60" t="s">
        <v>2154</v>
      </c>
      <c r="E829" s="60">
        <v>0.0</v>
      </c>
      <c r="F829" s="60">
        <v>1.0</v>
      </c>
      <c r="G829" s="60">
        <v>0.0</v>
      </c>
    </row>
    <row r="830">
      <c r="A830" s="65" t="s">
        <v>2163</v>
      </c>
      <c r="B830" s="60" t="s">
        <v>527</v>
      </c>
      <c r="C830" s="60" t="s">
        <v>5</v>
      </c>
      <c r="D830" s="60" t="s">
        <v>2154</v>
      </c>
      <c r="E830" s="60">
        <v>0.0</v>
      </c>
      <c r="F830" s="60">
        <v>1.0</v>
      </c>
      <c r="G830" s="60">
        <v>0.0</v>
      </c>
    </row>
    <row r="831">
      <c r="A831" s="65" t="s">
        <v>2163</v>
      </c>
      <c r="B831" s="60" t="s">
        <v>525</v>
      </c>
      <c r="C831" s="60" t="s">
        <v>5</v>
      </c>
      <c r="D831" s="60" t="s">
        <v>2154</v>
      </c>
      <c r="E831" s="60">
        <v>0.0</v>
      </c>
      <c r="F831" s="60">
        <v>1.0</v>
      </c>
      <c r="G831" s="60">
        <v>0.0</v>
      </c>
    </row>
    <row r="832">
      <c r="A832" s="65" t="s">
        <v>2163</v>
      </c>
      <c r="B832" s="60" t="s">
        <v>523</v>
      </c>
      <c r="C832" s="60" t="s">
        <v>5</v>
      </c>
      <c r="D832" s="60" t="s">
        <v>2154</v>
      </c>
      <c r="E832" s="60">
        <v>0.0</v>
      </c>
      <c r="F832" s="60">
        <v>1.0</v>
      </c>
      <c r="G832" s="60">
        <v>0.0</v>
      </c>
    </row>
    <row r="833">
      <c r="A833" s="65" t="s">
        <v>2163</v>
      </c>
      <c r="B833" s="60" t="s">
        <v>521</v>
      </c>
      <c r="C833" s="60" t="s">
        <v>5</v>
      </c>
      <c r="D833" s="60" t="s">
        <v>2154</v>
      </c>
      <c r="E833" s="60">
        <v>0.0</v>
      </c>
      <c r="F833" s="60">
        <v>1.0</v>
      </c>
      <c r="G833" s="60">
        <v>0.0</v>
      </c>
    </row>
    <row r="834">
      <c r="A834" s="65" t="s">
        <v>2163</v>
      </c>
      <c r="B834" s="60" t="s">
        <v>519</v>
      </c>
      <c r="C834" s="60" t="s">
        <v>5</v>
      </c>
      <c r="D834" s="60" t="s">
        <v>2154</v>
      </c>
      <c r="E834" s="60">
        <v>0.0</v>
      </c>
      <c r="F834" s="60">
        <v>1.0</v>
      </c>
      <c r="G834" s="60">
        <v>0.0</v>
      </c>
    </row>
    <row r="835">
      <c r="A835" s="65" t="s">
        <v>2163</v>
      </c>
      <c r="B835" s="60" t="s">
        <v>67</v>
      </c>
      <c r="C835" s="60" t="s">
        <v>5</v>
      </c>
      <c r="D835" s="60" t="s">
        <v>2154</v>
      </c>
      <c r="E835" s="60">
        <v>0.0</v>
      </c>
      <c r="F835" s="60">
        <v>0.0</v>
      </c>
      <c r="G835" s="60">
        <v>0.0</v>
      </c>
    </row>
    <row r="836">
      <c r="A836" s="65" t="s">
        <v>2163</v>
      </c>
      <c r="B836" s="60" t="s">
        <v>517</v>
      </c>
      <c r="C836" s="60" t="s">
        <v>5</v>
      </c>
      <c r="D836" s="60" t="s">
        <v>2154</v>
      </c>
      <c r="E836" s="60">
        <v>0.0</v>
      </c>
      <c r="F836" s="60">
        <v>1.0</v>
      </c>
      <c r="G836" s="60">
        <v>0.0</v>
      </c>
    </row>
    <row r="837">
      <c r="A837" s="65" t="s">
        <v>2163</v>
      </c>
      <c r="B837" s="60" t="s">
        <v>515</v>
      </c>
      <c r="C837" s="60" t="s">
        <v>5</v>
      </c>
      <c r="D837" s="60" t="s">
        <v>2154</v>
      </c>
      <c r="E837" s="60">
        <v>0.0</v>
      </c>
      <c r="F837" s="60">
        <v>1.0</v>
      </c>
      <c r="G837" s="60">
        <v>0.0</v>
      </c>
    </row>
    <row r="838">
      <c r="A838" s="65" t="s">
        <v>2163</v>
      </c>
      <c r="B838" s="60" t="s">
        <v>513</v>
      </c>
      <c r="C838" s="60" t="s">
        <v>5</v>
      </c>
      <c r="D838" s="60" t="s">
        <v>2154</v>
      </c>
      <c r="E838" s="60">
        <v>0.0</v>
      </c>
      <c r="F838" s="60">
        <v>1.0</v>
      </c>
      <c r="G838" s="60">
        <v>0.0</v>
      </c>
    </row>
    <row r="839">
      <c r="A839" s="65" t="s">
        <v>2163</v>
      </c>
      <c r="B839" s="60" t="s">
        <v>511</v>
      </c>
      <c r="C839" s="60" t="s">
        <v>5</v>
      </c>
      <c r="D839" s="60" t="s">
        <v>2154</v>
      </c>
      <c r="E839" s="60">
        <v>0.0</v>
      </c>
      <c r="F839" s="60">
        <v>1.0</v>
      </c>
      <c r="G839" s="60">
        <v>0.0</v>
      </c>
    </row>
    <row r="840">
      <c r="A840" s="65" t="s">
        <v>2163</v>
      </c>
      <c r="B840" s="60" t="s">
        <v>509</v>
      </c>
      <c r="C840" s="60" t="s">
        <v>5</v>
      </c>
      <c r="D840" s="60" t="s">
        <v>2154</v>
      </c>
      <c r="E840" s="60">
        <v>0.0</v>
      </c>
      <c r="F840" s="60">
        <v>1.0</v>
      </c>
      <c r="G840" s="60">
        <v>0.0</v>
      </c>
    </row>
    <row r="841">
      <c r="A841" s="65" t="s">
        <v>2163</v>
      </c>
      <c r="B841" s="60" t="s">
        <v>507</v>
      </c>
      <c r="C841" s="60" t="s">
        <v>5</v>
      </c>
      <c r="D841" s="60" t="s">
        <v>2154</v>
      </c>
      <c r="E841" s="60">
        <v>0.0</v>
      </c>
      <c r="F841" s="60">
        <v>1.0</v>
      </c>
      <c r="G841" s="60">
        <v>0.0</v>
      </c>
    </row>
    <row r="842">
      <c r="A842" s="65" t="s">
        <v>2163</v>
      </c>
      <c r="B842" s="60" t="s">
        <v>505</v>
      </c>
      <c r="C842" s="60" t="s">
        <v>5</v>
      </c>
      <c r="D842" s="60" t="s">
        <v>2154</v>
      </c>
      <c r="E842" s="60">
        <v>0.0</v>
      </c>
      <c r="F842" s="60">
        <v>1.0</v>
      </c>
      <c r="G842" s="60">
        <v>0.0</v>
      </c>
    </row>
    <row r="843">
      <c r="A843" s="65" t="s">
        <v>2163</v>
      </c>
      <c r="B843" s="60" t="s">
        <v>503</v>
      </c>
      <c r="C843" s="60" t="s">
        <v>5</v>
      </c>
      <c r="D843" s="60" t="s">
        <v>2154</v>
      </c>
      <c r="E843" s="60">
        <v>0.0</v>
      </c>
      <c r="F843" s="60">
        <v>1.0</v>
      </c>
      <c r="G843" s="60">
        <v>0.0</v>
      </c>
    </row>
    <row r="844">
      <c r="A844" s="65" t="s">
        <v>2163</v>
      </c>
      <c r="B844" s="60" t="s">
        <v>501</v>
      </c>
      <c r="C844" s="60" t="s">
        <v>5</v>
      </c>
      <c r="D844" s="60" t="s">
        <v>2154</v>
      </c>
      <c r="E844" s="60">
        <v>0.0</v>
      </c>
      <c r="F844" s="60">
        <v>1.0</v>
      </c>
      <c r="G844" s="60">
        <v>0.0</v>
      </c>
    </row>
    <row r="845">
      <c r="A845" s="65" t="s">
        <v>2163</v>
      </c>
      <c r="B845" s="60" t="s">
        <v>499</v>
      </c>
      <c r="C845" s="60" t="s">
        <v>5</v>
      </c>
      <c r="D845" s="60" t="s">
        <v>2154</v>
      </c>
      <c r="E845" s="60">
        <v>0.0</v>
      </c>
      <c r="F845" s="60">
        <v>1.0</v>
      </c>
      <c r="G845" s="60">
        <v>0.0</v>
      </c>
    </row>
    <row r="846">
      <c r="A846" s="65" t="s">
        <v>2163</v>
      </c>
      <c r="B846" s="60" t="s">
        <v>65</v>
      </c>
      <c r="C846" s="60" t="s">
        <v>5</v>
      </c>
      <c r="D846" s="60" t="s">
        <v>2154</v>
      </c>
      <c r="E846" s="60">
        <v>0.0</v>
      </c>
      <c r="F846" s="60">
        <v>1.0</v>
      </c>
      <c r="G846" s="60">
        <v>0.0</v>
      </c>
    </row>
    <row r="847">
      <c r="A847" s="65" t="s">
        <v>2163</v>
      </c>
      <c r="B847" s="60" t="s">
        <v>497</v>
      </c>
      <c r="C847" s="60" t="s">
        <v>5</v>
      </c>
      <c r="D847" s="60" t="s">
        <v>2154</v>
      </c>
      <c r="E847" s="60">
        <v>0.0</v>
      </c>
      <c r="F847" s="60">
        <v>1.0</v>
      </c>
      <c r="G847" s="60">
        <v>0.0</v>
      </c>
    </row>
    <row r="848">
      <c r="A848" s="65" t="s">
        <v>2163</v>
      </c>
      <c r="B848" s="60" t="s">
        <v>495</v>
      </c>
      <c r="C848" s="60" t="s">
        <v>5</v>
      </c>
      <c r="D848" s="60" t="s">
        <v>2154</v>
      </c>
      <c r="E848" s="60">
        <v>0.0</v>
      </c>
      <c r="F848" s="60">
        <v>1.0</v>
      </c>
      <c r="G848" s="60">
        <v>0.0</v>
      </c>
    </row>
    <row r="849">
      <c r="A849" s="65" t="s">
        <v>2163</v>
      </c>
      <c r="B849" s="60" t="s">
        <v>493</v>
      </c>
      <c r="C849" s="60" t="s">
        <v>5</v>
      </c>
      <c r="D849" s="60" t="s">
        <v>2154</v>
      </c>
      <c r="E849" s="60">
        <v>0.0</v>
      </c>
      <c r="F849" s="60">
        <v>1.0</v>
      </c>
      <c r="G849" s="60">
        <v>0.0</v>
      </c>
    </row>
    <row r="850">
      <c r="A850" s="65" t="s">
        <v>2163</v>
      </c>
      <c r="B850" s="60" t="s">
        <v>491</v>
      </c>
      <c r="C850" s="60" t="s">
        <v>5</v>
      </c>
      <c r="D850" s="60" t="s">
        <v>2154</v>
      </c>
      <c r="E850" s="60">
        <v>0.0</v>
      </c>
      <c r="F850" s="60">
        <v>1.0</v>
      </c>
      <c r="G850" s="60">
        <v>0.0</v>
      </c>
    </row>
    <row r="851">
      <c r="A851" s="65" t="s">
        <v>2163</v>
      </c>
      <c r="B851" s="60" t="s">
        <v>489</v>
      </c>
      <c r="C851" s="60" t="s">
        <v>5</v>
      </c>
      <c r="D851" s="60" t="s">
        <v>2154</v>
      </c>
      <c r="E851" s="60">
        <v>0.0</v>
      </c>
      <c r="F851" s="60">
        <v>1.0</v>
      </c>
      <c r="G851" s="60">
        <v>0.0</v>
      </c>
    </row>
    <row r="852">
      <c r="A852" s="65" t="s">
        <v>2163</v>
      </c>
      <c r="B852" s="60" t="s">
        <v>487</v>
      </c>
      <c r="C852" s="60" t="s">
        <v>5</v>
      </c>
      <c r="D852" s="60" t="s">
        <v>2154</v>
      </c>
      <c r="E852" s="60">
        <v>0.0</v>
      </c>
      <c r="F852" s="60">
        <v>1.0</v>
      </c>
      <c r="G852" s="60">
        <v>0.0</v>
      </c>
    </row>
    <row r="853">
      <c r="A853" s="65" t="s">
        <v>2163</v>
      </c>
      <c r="B853" s="60" t="s">
        <v>485</v>
      </c>
      <c r="C853" s="60" t="s">
        <v>5</v>
      </c>
      <c r="D853" s="60" t="s">
        <v>2154</v>
      </c>
      <c r="E853" s="60">
        <v>0.0</v>
      </c>
      <c r="F853" s="60">
        <v>1.0</v>
      </c>
      <c r="G853" s="60">
        <v>0.0</v>
      </c>
    </row>
    <row r="854">
      <c r="A854" s="65" t="s">
        <v>2163</v>
      </c>
      <c r="B854" s="60" t="s">
        <v>483</v>
      </c>
      <c r="C854" s="60" t="s">
        <v>5</v>
      </c>
      <c r="D854" s="60" t="s">
        <v>2154</v>
      </c>
      <c r="E854" s="60">
        <v>0.0</v>
      </c>
      <c r="F854" s="60">
        <v>1.0</v>
      </c>
      <c r="G854" s="60">
        <v>0.0</v>
      </c>
    </row>
    <row r="855">
      <c r="A855" s="65" t="s">
        <v>2163</v>
      </c>
      <c r="B855" s="60" t="s">
        <v>481</v>
      </c>
      <c r="C855" s="60" t="s">
        <v>5</v>
      </c>
      <c r="D855" s="60" t="s">
        <v>2154</v>
      </c>
      <c r="E855" s="60">
        <v>0.0</v>
      </c>
      <c r="F855" s="60">
        <v>1.0</v>
      </c>
      <c r="G855" s="60">
        <v>0.0</v>
      </c>
    </row>
    <row r="856">
      <c r="A856" s="65" t="s">
        <v>2163</v>
      </c>
      <c r="B856" s="60" t="s">
        <v>479</v>
      </c>
      <c r="C856" s="60" t="s">
        <v>5</v>
      </c>
      <c r="D856" s="60" t="s">
        <v>2154</v>
      </c>
      <c r="E856" s="60">
        <v>0.0</v>
      </c>
      <c r="F856" s="60">
        <v>1.0</v>
      </c>
      <c r="G856" s="60">
        <v>0.0</v>
      </c>
    </row>
    <row r="857">
      <c r="A857" s="65" t="s">
        <v>2163</v>
      </c>
      <c r="B857" s="60" t="s">
        <v>63</v>
      </c>
      <c r="C857" s="60" t="s">
        <v>7</v>
      </c>
      <c r="D857" s="60" t="s">
        <v>2154</v>
      </c>
      <c r="E857" s="60">
        <v>1.0</v>
      </c>
      <c r="F857" s="60">
        <v>1.0</v>
      </c>
      <c r="G857" s="60">
        <v>1.0</v>
      </c>
    </row>
    <row r="858">
      <c r="A858" s="65" t="s">
        <v>2163</v>
      </c>
      <c r="B858" s="60" t="s">
        <v>477</v>
      </c>
      <c r="C858" s="60" t="s">
        <v>5</v>
      </c>
      <c r="D858" s="60" t="s">
        <v>2154</v>
      </c>
      <c r="E858" s="60">
        <v>0.0</v>
      </c>
      <c r="F858" s="60">
        <v>1.0</v>
      </c>
      <c r="G858" s="60">
        <v>0.0</v>
      </c>
    </row>
    <row r="859">
      <c r="A859" s="65" t="s">
        <v>2163</v>
      </c>
      <c r="B859" s="60" t="s">
        <v>475</v>
      </c>
      <c r="C859" s="60" t="s">
        <v>5</v>
      </c>
      <c r="D859" s="60" t="s">
        <v>2154</v>
      </c>
      <c r="E859" s="60">
        <v>0.0</v>
      </c>
      <c r="F859" s="60">
        <v>1.0</v>
      </c>
      <c r="G859" s="60">
        <v>0.0</v>
      </c>
    </row>
    <row r="860">
      <c r="A860" s="65" t="s">
        <v>2163</v>
      </c>
      <c r="B860" s="60" t="s">
        <v>473</v>
      </c>
      <c r="C860" s="60" t="s">
        <v>5</v>
      </c>
      <c r="D860" s="60" t="s">
        <v>2154</v>
      </c>
      <c r="E860" s="60">
        <v>0.0</v>
      </c>
      <c r="F860" s="60">
        <v>1.0</v>
      </c>
      <c r="G860" s="60">
        <v>0.0</v>
      </c>
    </row>
    <row r="861">
      <c r="A861" s="65" t="s">
        <v>2163</v>
      </c>
      <c r="B861" s="60" t="s">
        <v>471</v>
      </c>
      <c r="C861" s="60" t="s">
        <v>5</v>
      </c>
      <c r="D861" s="60" t="s">
        <v>2154</v>
      </c>
      <c r="E861" s="60">
        <v>0.0</v>
      </c>
      <c r="F861" s="60">
        <v>1.0</v>
      </c>
      <c r="G861" s="60">
        <v>0.0</v>
      </c>
    </row>
    <row r="862">
      <c r="A862" s="65" t="s">
        <v>2163</v>
      </c>
      <c r="B862" s="60" t="s">
        <v>469</v>
      </c>
      <c r="C862" s="60" t="s">
        <v>5</v>
      </c>
      <c r="D862" s="60" t="s">
        <v>2154</v>
      </c>
      <c r="E862" s="60">
        <v>0.0</v>
      </c>
      <c r="F862" s="60">
        <v>1.0</v>
      </c>
      <c r="G862" s="60">
        <v>0.0</v>
      </c>
    </row>
    <row r="863">
      <c r="A863" s="65" t="s">
        <v>2163</v>
      </c>
      <c r="B863" s="60" t="s">
        <v>467</v>
      </c>
      <c r="C863" s="60" t="s">
        <v>5</v>
      </c>
      <c r="D863" s="60" t="s">
        <v>2154</v>
      </c>
      <c r="E863" s="60">
        <v>0.0</v>
      </c>
      <c r="F863" s="60">
        <v>1.0</v>
      </c>
      <c r="G863" s="60">
        <v>0.0</v>
      </c>
    </row>
    <row r="864">
      <c r="A864" s="65" t="s">
        <v>2163</v>
      </c>
      <c r="B864" s="60" t="s">
        <v>465</v>
      </c>
      <c r="C864" s="60" t="s">
        <v>5</v>
      </c>
      <c r="D864" s="60" t="s">
        <v>2154</v>
      </c>
      <c r="E864" s="60">
        <v>0.0</v>
      </c>
      <c r="F864" s="60">
        <v>1.0</v>
      </c>
      <c r="G864" s="60">
        <v>0.0</v>
      </c>
    </row>
    <row r="865">
      <c r="A865" s="65" t="s">
        <v>2163</v>
      </c>
      <c r="B865" s="60" t="s">
        <v>463</v>
      </c>
      <c r="C865" s="60" t="s">
        <v>5</v>
      </c>
      <c r="D865" s="60" t="s">
        <v>2154</v>
      </c>
      <c r="E865" s="60">
        <v>0.0</v>
      </c>
      <c r="F865" s="60">
        <v>1.0</v>
      </c>
      <c r="G865" s="60">
        <v>0.0</v>
      </c>
    </row>
    <row r="866">
      <c r="A866" s="65" t="s">
        <v>2163</v>
      </c>
      <c r="B866" s="60" t="s">
        <v>461</v>
      </c>
      <c r="C866" s="60" t="s">
        <v>5</v>
      </c>
      <c r="D866" s="60" t="s">
        <v>2154</v>
      </c>
      <c r="E866" s="60">
        <v>0.0</v>
      </c>
      <c r="F866" s="60">
        <v>1.0</v>
      </c>
      <c r="G866" s="60">
        <v>0.0</v>
      </c>
    </row>
    <row r="867">
      <c r="A867" s="65" t="s">
        <v>2163</v>
      </c>
      <c r="B867" s="60" t="s">
        <v>459</v>
      </c>
      <c r="C867" s="60" t="s">
        <v>5</v>
      </c>
      <c r="D867" s="60" t="s">
        <v>2154</v>
      </c>
      <c r="E867" s="60">
        <v>0.0</v>
      </c>
      <c r="F867" s="60">
        <v>1.0</v>
      </c>
      <c r="G867" s="60">
        <v>0.0</v>
      </c>
    </row>
    <row r="868">
      <c r="A868" s="65" t="s">
        <v>2163</v>
      </c>
      <c r="B868" s="60" t="s">
        <v>61</v>
      </c>
      <c r="C868" s="60" t="s">
        <v>7</v>
      </c>
      <c r="D868" s="60" t="s">
        <v>2154</v>
      </c>
      <c r="E868" s="60">
        <v>1.0</v>
      </c>
      <c r="F868" s="60">
        <v>1.0</v>
      </c>
      <c r="G868" s="60">
        <v>1.0</v>
      </c>
    </row>
    <row r="869">
      <c r="A869" s="65" t="s">
        <v>2163</v>
      </c>
      <c r="B869" s="60" t="s">
        <v>457</v>
      </c>
      <c r="C869" s="60" t="s">
        <v>5</v>
      </c>
      <c r="D869" s="60" t="s">
        <v>2154</v>
      </c>
      <c r="E869" s="60">
        <v>0.0</v>
      </c>
      <c r="F869" s="60">
        <v>1.0</v>
      </c>
      <c r="G869" s="60">
        <v>0.0</v>
      </c>
    </row>
    <row r="870">
      <c r="A870" s="65" t="s">
        <v>2163</v>
      </c>
      <c r="B870" s="60" t="s">
        <v>455</v>
      </c>
      <c r="C870" s="60" t="s">
        <v>5</v>
      </c>
      <c r="D870" s="60" t="s">
        <v>2154</v>
      </c>
      <c r="E870" s="60">
        <v>0.0</v>
      </c>
      <c r="F870" s="60">
        <v>1.0</v>
      </c>
      <c r="G870" s="60">
        <v>0.0</v>
      </c>
    </row>
    <row r="871">
      <c r="A871" s="65" t="s">
        <v>2163</v>
      </c>
      <c r="B871" s="60" t="s">
        <v>453</v>
      </c>
      <c r="C871" s="60" t="s">
        <v>5</v>
      </c>
      <c r="D871" s="60" t="s">
        <v>2154</v>
      </c>
      <c r="E871" s="60">
        <v>0.0</v>
      </c>
      <c r="F871" s="60">
        <v>1.0</v>
      </c>
      <c r="G871" s="60">
        <v>0.0</v>
      </c>
    </row>
    <row r="872">
      <c r="A872" s="65" t="s">
        <v>2163</v>
      </c>
      <c r="B872" s="60" t="s">
        <v>451</v>
      </c>
      <c r="C872" s="60" t="s">
        <v>5</v>
      </c>
      <c r="D872" s="60" t="s">
        <v>2154</v>
      </c>
      <c r="E872" s="60">
        <v>0.0</v>
      </c>
      <c r="F872" s="60">
        <v>1.0</v>
      </c>
      <c r="G872" s="60">
        <v>0.0</v>
      </c>
    </row>
    <row r="873">
      <c r="A873" s="65" t="s">
        <v>2163</v>
      </c>
      <c r="B873" s="60" t="s">
        <v>449</v>
      </c>
      <c r="C873" s="60" t="s">
        <v>5</v>
      </c>
      <c r="D873" s="60" t="s">
        <v>2154</v>
      </c>
      <c r="E873" s="60">
        <v>0.0</v>
      </c>
      <c r="F873" s="60">
        <v>1.0</v>
      </c>
      <c r="G873" s="60">
        <v>0.0</v>
      </c>
    </row>
    <row r="874">
      <c r="A874" s="65" t="s">
        <v>2163</v>
      </c>
      <c r="B874" s="60" t="s">
        <v>447</v>
      </c>
      <c r="C874" s="60" t="s">
        <v>5</v>
      </c>
      <c r="D874" s="60" t="s">
        <v>2154</v>
      </c>
      <c r="E874" s="60">
        <v>0.0</v>
      </c>
      <c r="F874" s="60">
        <v>1.0</v>
      </c>
      <c r="G874" s="60">
        <v>0.0</v>
      </c>
    </row>
    <row r="875">
      <c r="A875" s="65" t="s">
        <v>2163</v>
      </c>
      <c r="B875" s="60" t="s">
        <v>445</v>
      </c>
      <c r="C875" s="60" t="s">
        <v>5</v>
      </c>
      <c r="D875" s="60" t="s">
        <v>2154</v>
      </c>
      <c r="E875" s="60">
        <v>0.0</v>
      </c>
      <c r="F875" s="60">
        <v>1.0</v>
      </c>
      <c r="G875" s="60">
        <v>0.0</v>
      </c>
    </row>
    <row r="876">
      <c r="A876" s="65" t="s">
        <v>2163</v>
      </c>
      <c r="B876" s="60" t="s">
        <v>443</v>
      </c>
      <c r="C876" s="60" t="s">
        <v>5</v>
      </c>
      <c r="D876" s="60" t="s">
        <v>2154</v>
      </c>
      <c r="E876" s="60">
        <v>0.0</v>
      </c>
      <c r="F876" s="60">
        <v>1.0</v>
      </c>
      <c r="G876" s="60">
        <v>0.0</v>
      </c>
    </row>
    <row r="877">
      <c r="A877" s="65" t="s">
        <v>2163</v>
      </c>
      <c r="B877" s="60" t="s">
        <v>441</v>
      </c>
      <c r="C877" s="60" t="s">
        <v>5</v>
      </c>
      <c r="D877" s="60" t="s">
        <v>2154</v>
      </c>
      <c r="E877" s="60">
        <v>0.0</v>
      </c>
      <c r="F877" s="60">
        <v>1.0</v>
      </c>
      <c r="G877" s="60">
        <v>0.0</v>
      </c>
    </row>
    <row r="878">
      <c r="A878" s="65" t="s">
        <v>2163</v>
      </c>
      <c r="B878" s="60" t="s">
        <v>439</v>
      </c>
      <c r="C878" s="60" t="s">
        <v>5</v>
      </c>
      <c r="D878" s="60" t="s">
        <v>2154</v>
      </c>
      <c r="E878" s="60">
        <v>0.0</v>
      </c>
      <c r="F878" s="60">
        <v>1.0</v>
      </c>
      <c r="G878" s="60">
        <v>0.0</v>
      </c>
    </row>
    <row r="879">
      <c r="A879" s="65" t="s">
        <v>2163</v>
      </c>
      <c r="B879" s="60" t="s">
        <v>59</v>
      </c>
      <c r="C879" s="60" t="s">
        <v>7</v>
      </c>
      <c r="D879" s="60" t="s">
        <v>2154</v>
      </c>
      <c r="E879" s="60">
        <v>1.0</v>
      </c>
      <c r="F879" s="60">
        <v>1.0</v>
      </c>
      <c r="G879" s="60">
        <v>1.0</v>
      </c>
    </row>
    <row r="880">
      <c r="A880" s="65" t="s">
        <v>2163</v>
      </c>
      <c r="B880" s="60" t="s">
        <v>437</v>
      </c>
      <c r="C880" s="60" t="s">
        <v>5</v>
      </c>
      <c r="D880" s="60" t="s">
        <v>2154</v>
      </c>
      <c r="E880" s="60">
        <v>0.0</v>
      </c>
      <c r="F880" s="60">
        <v>1.0</v>
      </c>
      <c r="G880" s="60">
        <v>0.0</v>
      </c>
    </row>
    <row r="881">
      <c r="A881" s="65" t="s">
        <v>2163</v>
      </c>
      <c r="B881" s="60" t="s">
        <v>435</v>
      </c>
      <c r="C881" s="60" t="s">
        <v>5</v>
      </c>
      <c r="D881" s="60" t="s">
        <v>2154</v>
      </c>
      <c r="E881" s="60">
        <v>0.0</v>
      </c>
      <c r="F881" s="60">
        <v>1.0</v>
      </c>
      <c r="G881" s="60">
        <v>0.0</v>
      </c>
    </row>
    <row r="882">
      <c r="A882" s="65" t="s">
        <v>2163</v>
      </c>
      <c r="B882" s="60" t="s">
        <v>433</v>
      </c>
      <c r="C882" s="60" t="s">
        <v>5</v>
      </c>
      <c r="D882" s="60" t="s">
        <v>2154</v>
      </c>
      <c r="E882" s="60">
        <v>0.0</v>
      </c>
      <c r="F882" s="60">
        <v>1.0</v>
      </c>
      <c r="G882" s="60">
        <v>0.0</v>
      </c>
    </row>
    <row r="883">
      <c r="A883" s="65" t="s">
        <v>2163</v>
      </c>
      <c r="B883" s="60" t="s">
        <v>431</v>
      </c>
      <c r="C883" s="60" t="s">
        <v>5</v>
      </c>
      <c r="D883" s="60" t="s">
        <v>2154</v>
      </c>
      <c r="E883" s="60">
        <v>0.0</v>
      </c>
      <c r="F883" s="60">
        <v>1.0</v>
      </c>
      <c r="G883" s="60">
        <v>0.0</v>
      </c>
    </row>
    <row r="884">
      <c r="A884" s="65" t="s">
        <v>2163</v>
      </c>
      <c r="B884" s="60" t="s">
        <v>429</v>
      </c>
      <c r="C884" s="60" t="s">
        <v>5</v>
      </c>
      <c r="D884" s="60" t="s">
        <v>2154</v>
      </c>
      <c r="E884" s="60">
        <v>0.0</v>
      </c>
      <c r="F884" s="60">
        <v>1.0</v>
      </c>
      <c r="G884" s="60">
        <v>0.0</v>
      </c>
    </row>
    <row r="885">
      <c r="A885" s="65" t="s">
        <v>2163</v>
      </c>
      <c r="B885" s="60" t="s">
        <v>427</v>
      </c>
      <c r="C885" s="60" t="s">
        <v>5</v>
      </c>
      <c r="D885" s="60" t="s">
        <v>2154</v>
      </c>
      <c r="E885" s="60">
        <v>0.0</v>
      </c>
      <c r="F885" s="60">
        <v>1.0</v>
      </c>
      <c r="G885" s="60">
        <v>0.0</v>
      </c>
    </row>
    <row r="886">
      <c r="A886" s="65" t="s">
        <v>2163</v>
      </c>
      <c r="B886" s="60" t="s">
        <v>425</v>
      </c>
      <c r="C886" s="60" t="s">
        <v>5</v>
      </c>
      <c r="D886" s="60" t="s">
        <v>2154</v>
      </c>
      <c r="E886" s="60">
        <v>0.0</v>
      </c>
      <c r="F886" s="60">
        <v>1.0</v>
      </c>
      <c r="G886" s="60">
        <v>0.0</v>
      </c>
    </row>
    <row r="887">
      <c r="A887" s="65" t="s">
        <v>2163</v>
      </c>
      <c r="B887" s="60" t="s">
        <v>423</v>
      </c>
      <c r="C887" s="60" t="s">
        <v>5</v>
      </c>
      <c r="D887" s="60" t="s">
        <v>2154</v>
      </c>
      <c r="E887" s="60">
        <v>0.0</v>
      </c>
      <c r="F887" s="60">
        <v>1.0</v>
      </c>
      <c r="G887" s="60">
        <v>0.0</v>
      </c>
    </row>
    <row r="888">
      <c r="A888" s="65" t="s">
        <v>2163</v>
      </c>
      <c r="B888" s="60" t="s">
        <v>421</v>
      </c>
      <c r="C888" s="60" t="s">
        <v>5</v>
      </c>
      <c r="D888" s="60" t="s">
        <v>2154</v>
      </c>
      <c r="E888" s="60">
        <v>0.0</v>
      </c>
      <c r="F888" s="60">
        <v>1.0</v>
      </c>
      <c r="G888" s="60">
        <v>0.0</v>
      </c>
    </row>
    <row r="889">
      <c r="A889" s="65" t="s">
        <v>2163</v>
      </c>
      <c r="B889" s="60" t="s">
        <v>419</v>
      </c>
      <c r="C889" s="60" t="s">
        <v>5</v>
      </c>
      <c r="D889" s="60" t="s">
        <v>2154</v>
      </c>
      <c r="E889" s="60">
        <v>0.0</v>
      </c>
      <c r="F889" s="60">
        <v>1.0</v>
      </c>
      <c r="G889" s="60">
        <v>0.0</v>
      </c>
    </row>
    <row r="890">
      <c r="A890" s="65" t="s">
        <v>2163</v>
      </c>
      <c r="B890" s="60" t="s">
        <v>21</v>
      </c>
      <c r="C890" s="60" t="s">
        <v>7</v>
      </c>
      <c r="D890" s="60" t="s">
        <v>2155</v>
      </c>
      <c r="E890" s="60">
        <v>1.0</v>
      </c>
      <c r="F890" s="60">
        <v>1.0</v>
      </c>
      <c r="G890" s="60">
        <v>1.0</v>
      </c>
    </row>
    <row r="891">
      <c r="A891" s="65" t="s">
        <v>2163</v>
      </c>
      <c r="B891" s="60" t="s">
        <v>57</v>
      </c>
      <c r="C891" s="60" t="s">
        <v>5</v>
      </c>
      <c r="D891" s="60" t="s">
        <v>2155</v>
      </c>
      <c r="E891" s="60">
        <v>0.0</v>
      </c>
      <c r="F891" s="60">
        <v>1.0</v>
      </c>
      <c r="G891" s="60">
        <v>0.0</v>
      </c>
    </row>
    <row r="892">
      <c r="A892" s="65" t="s">
        <v>2163</v>
      </c>
      <c r="B892" s="60" t="s">
        <v>417</v>
      </c>
      <c r="C892" s="60" t="s">
        <v>7</v>
      </c>
      <c r="D892" s="60" t="s">
        <v>2155</v>
      </c>
      <c r="E892" s="60">
        <v>1.0</v>
      </c>
      <c r="F892" s="60">
        <v>1.0</v>
      </c>
      <c r="G892" s="60">
        <v>1.0</v>
      </c>
    </row>
    <row r="893">
      <c r="A893" s="65" t="s">
        <v>2163</v>
      </c>
      <c r="B893" s="60" t="s">
        <v>415</v>
      </c>
      <c r="C893" s="60" t="s">
        <v>6</v>
      </c>
      <c r="D893" s="60" t="s">
        <v>2155</v>
      </c>
      <c r="E893" s="60">
        <v>1.0</v>
      </c>
      <c r="F893" s="60">
        <v>0.0</v>
      </c>
      <c r="G893" s="60">
        <v>1.0</v>
      </c>
    </row>
    <row r="894">
      <c r="A894" s="65" t="s">
        <v>2163</v>
      </c>
      <c r="B894" s="60" t="s">
        <v>413</v>
      </c>
      <c r="C894" s="60" t="s">
        <v>6</v>
      </c>
      <c r="D894" s="60" t="s">
        <v>2155</v>
      </c>
      <c r="E894" s="60">
        <v>1.0</v>
      </c>
      <c r="F894" s="60">
        <v>0.0</v>
      </c>
      <c r="G894" s="60">
        <v>1.0</v>
      </c>
    </row>
    <row r="895">
      <c r="A895" s="65" t="s">
        <v>2163</v>
      </c>
      <c r="B895" s="60" t="s">
        <v>411</v>
      </c>
      <c r="C895" s="60" t="s">
        <v>6</v>
      </c>
      <c r="D895" s="60" t="s">
        <v>2155</v>
      </c>
      <c r="E895" s="60">
        <v>1.0</v>
      </c>
      <c r="F895" s="60">
        <v>0.0</v>
      </c>
      <c r="G895" s="60">
        <v>1.0</v>
      </c>
    </row>
    <row r="896">
      <c r="A896" s="65" t="s">
        <v>2163</v>
      </c>
      <c r="B896" s="60" t="s">
        <v>409</v>
      </c>
      <c r="C896" s="60" t="s">
        <v>6</v>
      </c>
      <c r="D896" s="60" t="s">
        <v>2155</v>
      </c>
      <c r="E896" s="60">
        <v>1.0</v>
      </c>
      <c r="F896" s="60">
        <v>0.0</v>
      </c>
      <c r="G896" s="60">
        <v>1.0</v>
      </c>
    </row>
    <row r="897">
      <c r="A897" s="65" t="s">
        <v>2163</v>
      </c>
      <c r="B897" s="60" t="s">
        <v>407</v>
      </c>
      <c r="C897" s="60" t="s">
        <v>6</v>
      </c>
      <c r="D897" s="60" t="s">
        <v>2155</v>
      </c>
      <c r="E897" s="60">
        <v>1.0</v>
      </c>
      <c r="F897" s="60">
        <v>0.0</v>
      </c>
      <c r="G897" s="60">
        <v>1.0</v>
      </c>
    </row>
    <row r="898">
      <c r="A898" s="65" t="s">
        <v>2163</v>
      </c>
      <c r="B898" s="60" t="s">
        <v>405</v>
      </c>
      <c r="C898" s="60" t="s">
        <v>6</v>
      </c>
      <c r="D898" s="60" t="s">
        <v>2155</v>
      </c>
      <c r="E898" s="60">
        <v>1.0</v>
      </c>
      <c r="F898" s="60">
        <v>1.0</v>
      </c>
      <c r="G898" s="60">
        <v>0.0</v>
      </c>
    </row>
    <row r="899">
      <c r="A899" s="65" t="s">
        <v>2163</v>
      </c>
      <c r="B899" s="60" t="s">
        <v>403</v>
      </c>
      <c r="C899" s="60" t="s">
        <v>6</v>
      </c>
      <c r="D899" s="60" t="s">
        <v>2155</v>
      </c>
      <c r="E899" s="60">
        <v>1.0</v>
      </c>
      <c r="F899" s="60">
        <v>0.0</v>
      </c>
      <c r="G899" s="60">
        <v>1.0</v>
      </c>
    </row>
    <row r="900">
      <c r="A900" s="65" t="s">
        <v>2163</v>
      </c>
      <c r="B900" s="60" t="s">
        <v>401</v>
      </c>
      <c r="C900" s="60" t="s">
        <v>6</v>
      </c>
      <c r="D900" s="60" t="s">
        <v>2156</v>
      </c>
      <c r="E900" s="60">
        <v>1.0</v>
      </c>
      <c r="F900" s="60">
        <v>0.0</v>
      </c>
      <c r="G900" s="60">
        <v>1.0</v>
      </c>
    </row>
    <row r="901">
      <c r="A901" s="65" t="s">
        <v>2163</v>
      </c>
      <c r="B901" s="60" t="s">
        <v>399</v>
      </c>
      <c r="C901" s="60" t="s">
        <v>6</v>
      </c>
      <c r="D901" s="60" t="s">
        <v>2155</v>
      </c>
      <c r="E901" s="60">
        <v>1.0</v>
      </c>
      <c r="F901" s="60">
        <v>0.0</v>
      </c>
      <c r="G901" s="60">
        <v>1.0</v>
      </c>
    </row>
    <row r="902">
      <c r="A902" s="65" t="s">
        <v>2163</v>
      </c>
      <c r="B902" s="60" t="s">
        <v>55</v>
      </c>
      <c r="C902" s="60" t="s">
        <v>5</v>
      </c>
      <c r="D902" s="60" t="s">
        <v>2155</v>
      </c>
      <c r="E902" s="60">
        <v>0.0</v>
      </c>
      <c r="F902" s="60">
        <v>1.0</v>
      </c>
      <c r="G902" s="60">
        <v>0.0</v>
      </c>
    </row>
    <row r="903">
      <c r="A903" s="65" t="s">
        <v>2163</v>
      </c>
      <c r="B903" s="60" t="s">
        <v>397</v>
      </c>
      <c r="C903" s="60" t="s">
        <v>6</v>
      </c>
      <c r="D903" s="60" t="s">
        <v>2155</v>
      </c>
      <c r="E903" s="60">
        <v>1.0</v>
      </c>
      <c r="F903" s="60">
        <v>0.0</v>
      </c>
      <c r="G903" s="60">
        <v>1.0</v>
      </c>
    </row>
    <row r="904">
      <c r="A904" s="65" t="s">
        <v>2163</v>
      </c>
      <c r="B904" s="60" t="s">
        <v>395</v>
      </c>
      <c r="C904" s="60" t="s">
        <v>6</v>
      </c>
      <c r="D904" s="60" t="s">
        <v>2155</v>
      </c>
      <c r="E904" s="60">
        <v>1.0</v>
      </c>
      <c r="F904" s="60">
        <v>0.0</v>
      </c>
      <c r="G904" s="60">
        <v>1.0</v>
      </c>
    </row>
    <row r="905">
      <c r="A905" s="65" t="s">
        <v>2163</v>
      </c>
      <c r="B905" s="60" t="s">
        <v>393</v>
      </c>
      <c r="C905" s="60" t="s">
        <v>6</v>
      </c>
      <c r="D905" s="60" t="s">
        <v>2155</v>
      </c>
      <c r="E905" s="60">
        <v>1.0</v>
      </c>
      <c r="F905" s="60">
        <v>0.0</v>
      </c>
      <c r="G905" s="60">
        <v>1.0</v>
      </c>
    </row>
    <row r="906">
      <c r="A906" s="65" t="s">
        <v>2163</v>
      </c>
      <c r="B906" s="60" t="s">
        <v>391</v>
      </c>
      <c r="C906" s="60" t="s">
        <v>6</v>
      </c>
      <c r="D906" s="60" t="s">
        <v>2155</v>
      </c>
      <c r="E906" s="60">
        <v>1.0</v>
      </c>
      <c r="F906" s="60">
        <v>0.0</v>
      </c>
      <c r="G906" s="60">
        <v>1.0</v>
      </c>
    </row>
    <row r="907">
      <c r="A907" s="65" t="s">
        <v>2163</v>
      </c>
      <c r="B907" s="60" t="s">
        <v>389</v>
      </c>
      <c r="C907" s="60" t="s">
        <v>6</v>
      </c>
      <c r="D907" s="60" t="s">
        <v>2155</v>
      </c>
      <c r="E907" s="60">
        <v>1.0</v>
      </c>
      <c r="F907" s="60">
        <v>0.0</v>
      </c>
      <c r="G907" s="60">
        <v>1.0</v>
      </c>
    </row>
    <row r="908">
      <c r="A908" s="65" t="s">
        <v>2163</v>
      </c>
      <c r="B908" s="60" t="s">
        <v>387</v>
      </c>
      <c r="C908" s="60" t="s">
        <v>6</v>
      </c>
      <c r="D908" s="60" t="s">
        <v>2155</v>
      </c>
      <c r="E908" s="60">
        <v>1.0</v>
      </c>
      <c r="F908" s="60">
        <v>0.0</v>
      </c>
      <c r="G908" s="60">
        <v>1.0</v>
      </c>
    </row>
    <row r="909">
      <c r="A909" s="65" t="s">
        <v>2163</v>
      </c>
      <c r="B909" s="60" t="s">
        <v>385</v>
      </c>
      <c r="C909" s="60" t="s">
        <v>6</v>
      </c>
      <c r="D909" s="60" t="s">
        <v>2155</v>
      </c>
      <c r="E909" s="60">
        <v>1.0</v>
      </c>
      <c r="F909" s="60">
        <v>0.0</v>
      </c>
      <c r="G909" s="60">
        <v>1.0</v>
      </c>
    </row>
    <row r="910">
      <c r="A910" s="65" t="s">
        <v>2163</v>
      </c>
      <c r="B910" s="60" t="s">
        <v>383</v>
      </c>
      <c r="C910" s="60" t="s">
        <v>6</v>
      </c>
      <c r="D910" s="60" t="s">
        <v>2155</v>
      </c>
      <c r="E910" s="60">
        <v>1.0</v>
      </c>
      <c r="F910" s="60">
        <v>0.0</v>
      </c>
      <c r="G910" s="60">
        <v>1.0</v>
      </c>
    </row>
    <row r="911">
      <c r="A911" s="65" t="s">
        <v>2163</v>
      </c>
      <c r="B911" s="60" t="s">
        <v>381</v>
      </c>
      <c r="C911" s="60" t="s">
        <v>6</v>
      </c>
      <c r="D911" s="60" t="s">
        <v>2155</v>
      </c>
      <c r="E911" s="60">
        <v>1.0</v>
      </c>
      <c r="F911" s="60">
        <v>1.0</v>
      </c>
      <c r="G911" s="60">
        <v>0.0</v>
      </c>
    </row>
    <row r="912">
      <c r="A912" s="65" t="s">
        <v>2163</v>
      </c>
      <c r="B912" s="60" t="s">
        <v>379</v>
      </c>
      <c r="C912" s="60" t="s">
        <v>6</v>
      </c>
      <c r="D912" s="60" t="s">
        <v>2155</v>
      </c>
      <c r="E912" s="60">
        <v>1.0</v>
      </c>
      <c r="F912" s="60">
        <v>0.0</v>
      </c>
      <c r="G912" s="60">
        <v>1.0</v>
      </c>
    </row>
    <row r="913">
      <c r="A913" s="65" t="s">
        <v>2163</v>
      </c>
      <c r="B913" s="60" t="s">
        <v>53</v>
      </c>
      <c r="C913" s="60" t="s">
        <v>5</v>
      </c>
      <c r="D913" s="60" t="s">
        <v>2155</v>
      </c>
      <c r="E913" s="60">
        <v>0.0</v>
      </c>
      <c r="F913" s="60">
        <v>1.0</v>
      </c>
      <c r="G913" s="60">
        <v>0.0</v>
      </c>
    </row>
    <row r="914">
      <c r="A914" s="65" t="s">
        <v>2163</v>
      </c>
      <c r="B914" s="60" t="s">
        <v>377</v>
      </c>
      <c r="C914" s="60" t="s">
        <v>6</v>
      </c>
      <c r="D914" s="60" t="s">
        <v>2155</v>
      </c>
      <c r="E914" s="60">
        <v>1.0</v>
      </c>
      <c r="F914" s="60">
        <v>0.0</v>
      </c>
      <c r="G914" s="60">
        <v>1.0</v>
      </c>
    </row>
    <row r="915">
      <c r="A915" s="65" t="s">
        <v>2163</v>
      </c>
      <c r="B915" s="60" t="s">
        <v>375</v>
      </c>
      <c r="C915" s="60" t="s">
        <v>6</v>
      </c>
      <c r="D915" s="60" t="s">
        <v>2156</v>
      </c>
      <c r="E915" s="60">
        <v>1.0</v>
      </c>
      <c r="F915" s="60">
        <v>0.0</v>
      </c>
      <c r="G915" s="60">
        <v>1.0</v>
      </c>
    </row>
    <row r="916">
      <c r="A916" s="65" t="s">
        <v>2163</v>
      </c>
      <c r="B916" s="60" t="s">
        <v>373</v>
      </c>
      <c r="C916" s="60" t="s">
        <v>6</v>
      </c>
      <c r="D916" s="60" t="s">
        <v>2155</v>
      </c>
      <c r="E916" s="60">
        <v>1.0</v>
      </c>
      <c r="F916" s="60">
        <v>0.0</v>
      </c>
      <c r="G916" s="60">
        <v>1.0</v>
      </c>
    </row>
    <row r="917">
      <c r="A917" s="65" t="s">
        <v>2163</v>
      </c>
      <c r="B917" s="60" t="s">
        <v>371</v>
      </c>
      <c r="C917" s="60" t="s">
        <v>7</v>
      </c>
      <c r="D917" s="60" t="s">
        <v>2155</v>
      </c>
      <c r="E917" s="60">
        <v>1.0</v>
      </c>
      <c r="F917" s="60">
        <v>1.0</v>
      </c>
      <c r="G917" s="60">
        <v>1.0</v>
      </c>
    </row>
    <row r="918">
      <c r="A918" s="65" t="s">
        <v>2163</v>
      </c>
      <c r="B918" s="60" t="s">
        <v>369</v>
      </c>
      <c r="C918" s="60" t="s">
        <v>7</v>
      </c>
      <c r="D918" s="60" t="s">
        <v>2155</v>
      </c>
      <c r="E918" s="60">
        <v>1.0</v>
      </c>
      <c r="F918" s="60">
        <v>1.0</v>
      </c>
      <c r="G918" s="60">
        <v>1.0</v>
      </c>
    </row>
    <row r="919">
      <c r="A919" s="65" t="s">
        <v>2163</v>
      </c>
      <c r="B919" s="60" t="s">
        <v>367</v>
      </c>
      <c r="C919" s="60" t="s">
        <v>7</v>
      </c>
      <c r="D919" s="60" t="s">
        <v>2155</v>
      </c>
      <c r="E919" s="60">
        <v>1.0</v>
      </c>
      <c r="F919" s="60">
        <v>1.0</v>
      </c>
      <c r="G919" s="60">
        <v>1.0</v>
      </c>
    </row>
    <row r="920">
      <c r="A920" s="65" t="s">
        <v>2163</v>
      </c>
      <c r="B920" s="60" t="s">
        <v>365</v>
      </c>
      <c r="C920" s="60" t="s">
        <v>7</v>
      </c>
      <c r="D920" s="60" t="s">
        <v>2155</v>
      </c>
      <c r="E920" s="60">
        <v>1.0</v>
      </c>
      <c r="F920" s="60">
        <v>1.0</v>
      </c>
      <c r="G920" s="60">
        <v>1.0</v>
      </c>
    </row>
    <row r="921">
      <c r="A921" s="65" t="s">
        <v>2163</v>
      </c>
      <c r="B921" s="60" t="s">
        <v>363</v>
      </c>
      <c r="C921" s="60" t="s">
        <v>7</v>
      </c>
      <c r="D921" s="60" t="s">
        <v>2155</v>
      </c>
      <c r="E921" s="60">
        <v>1.0</v>
      </c>
      <c r="F921" s="60">
        <v>1.0</v>
      </c>
      <c r="G921" s="60">
        <v>1.0</v>
      </c>
    </row>
    <row r="922">
      <c r="A922" s="65" t="s">
        <v>2163</v>
      </c>
      <c r="B922" s="60" t="s">
        <v>361</v>
      </c>
      <c r="C922" s="60" t="s">
        <v>7</v>
      </c>
      <c r="D922" s="60" t="s">
        <v>2155</v>
      </c>
      <c r="E922" s="60">
        <v>1.0</v>
      </c>
      <c r="F922" s="60">
        <v>1.0</v>
      </c>
      <c r="G922" s="60">
        <v>1.0</v>
      </c>
    </row>
    <row r="923">
      <c r="A923" s="65" t="s">
        <v>2163</v>
      </c>
      <c r="B923" s="60" t="s">
        <v>359</v>
      </c>
      <c r="C923" s="60" t="s">
        <v>7</v>
      </c>
      <c r="D923" s="60" t="s">
        <v>2155</v>
      </c>
      <c r="E923" s="60">
        <v>1.0</v>
      </c>
      <c r="F923" s="60">
        <v>1.0</v>
      </c>
      <c r="G923" s="60">
        <v>1.0</v>
      </c>
    </row>
    <row r="924">
      <c r="A924" s="65" t="s">
        <v>2163</v>
      </c>
      <c r="B924" s="60" t="s">
        <v>51</v>
      </c>
      <c r="C924" s="60" t="s">
        <v>7</v>
      </c>
      <c r="D924" s="60" t="s">
        <v>2155</v>
      </c>
      <c r="E924" s="60">
        <v>1.0</v>
      </c>
      <c r="F924" s="60">
        <v>1.0</v>
      </c>
      <c r="G924" s="60">
        <v>1.0</v>
      </c>
    </row>
    <row r="925">
      <c r="A925" s="65" t="s">
        <v>2163</v>
      </c>
      <c r="B925" s="60" t="s">
        <v>357</v>
      </c>
      <c r="C925" s="60" t="s">
        <v>7</v>
      </c>
      <c r="D925" s="60" t="s">
        <v>2155</v>
      </c>
      <c r="E925" s="60">
        <v>1.0</v>
      </c>
      <c r="F925" s="60">
        <v>1.0</v>
      </c>
      <c r="G925" s="60">
        <v>1.0</v>
      </c>
    </row>
    <row r="926">
      <c r="A926" s="65" t="s">
        <v>2163</v>
      </c>
      <c r="B926" s="60" t="s">
        <v>355</v>
      </c>
      <c r="C926" s="60" t="s">
        <v>7</v>
      </c>
      <c r="D926" s="60" t="s">
        <v>2155</v>
      </c>
      <c r="E926" s="60">
        <v>1.0</v>
      </c>
      <c r="F926" s="60">
        <v>1.0</v>
      </c>
      <c r="G926" s="60">
        <v>1.0</v>
      </c>
    </row>
    <row r="927">
      <c r="A927" s="65" t="s">
        <v>2163</v>
      </c>
      <c r="B927" s="60" t="s">
        <v>353</v>
      </c>
      <c r="C927" s="60" t="s">
        <v>7</v>
      </c>
      <c r="D927" s="60" t="s">
        <v>2155</v>
      </c>
      <c r="E927" s="60">
        <v>1.0</v>
      </c>
      <c r="F927" s="60">
        <v>1.0</v>
      </c>
      <c r="G927" s="60">
        <v>1.0</v>
      </c>
    </row>
    <row r="928">
      <c r="A928" s="65" t="s">
        <v>2163</v>
      </c>
      <c r="B928" s="60" t="s">
        <v>351</v>
      </c>
      <c r="C928" s="60" t="s">
        <v>7</v>
      </c>
      <c r="D928" s="60" t="s">
        <v>2155</v>
      </c>
      <c r="E928" s="60">
        <v>1.0</v>
      </c>
      <c r="F928" s="60">
        <v>1.0</v>
      </c>
      <c r="G928" s="60">
        <v>1.0</v>
      </c>
    </row>
    <row r="929">
      <c r="A929" s="65" t="s">
        <v>2163</v>
      </c>
      <c r="B929" s="60" t="s">
        <v>349</v>
      </c>
      <c r="C929" s="60" t="s">
        <v>7</v>
      </c>
      <c r="D929" s="60" t="s">
        <v>2155</v>
      </c>
      <c r="E929" s="60">
        <v>1.0</v>
      </c>
      <c r="F929" s="60">
        <v>1.0</v>
      </c>
      <c r="G929" s="60">
        <v>1.0</v>
      </c>
    </row>
    <row r="930">
      <c r="A930" s="65" t="s">
        <v>2163</v>
      </c>
      <c r="B930" s="60" t="s">
        <v>347</v>
      </c>
      <c r="C930" s="60" t="s">
        <v>7</v>
      </c>
      <c r="D930" s="60" t="s">
        <v>2155</v>
      </c>
      <c r="E930" s="60">
        <v>1.0</v>
      </c>
      <c r="F930" s="60">
        <v>1.0</v>
      </c>
      <c r="G930" s="60">
        <v>1.0</v>
      </c>
    </row>
    <row r="931">
      <c r="A931" s="65" t="s">
        <v>2163</v>
      </c>
      <c r="B931" s="60" t="s">
        <v>345</v>
      </c>
      <c r="C931" s="60" t="s">
        <v>7</v>
      </c>
      <c r="D931" s="60" t="s">
        <v>2155</v>
      </c>
      <c r="E931" s="60">
        <v>1.0</v>
      </c>
      <c r="F931" s="60">
        <v>1.0</v>
      </c>
      <c r="G931" s="60">
        <v>1.0</v>
      </c>
    </row>
    <row r="932">
      <c r="A932" s="65" t="s">
        <v>2163</v>
      </c>
      <c r="B932" s="60" t="s">
        <v>343</v>
      </c>
      <c r="C932" s="60" t="s">
        <v>7</v>
      </c>
      <c r="D932" s="60" t="s">
        <v>2155</v>
      </c>
      <c r="E932" s="60">
        <v>1.0</v>
      </c>
      <c r="F932" s="60">
        <v>1.0</v>
      </c>
      <c r="G932" s="60">
        <v>1.0</v>
      </c>
    </row>
    <row r="933">
      <c r="A933" s="65" t="s">
        <v>2163</v>
      </c>
      <c r="B933" s="60" t="s">
        <v>341</v>
      </c>
      <c r="C933" s="60" t="s">
        <v>7</v>
      </c>
      <c r="D933" s="60" t="s">
        <v>2155</v>
      </c>
      <c r="E933" s="60">
        <v>1.0</v>
      </c>
      <c r="F933" s="60">
        <v>1.0</v>
      </c>
      <c r="G933" s="60">
        <v>1.0</v>
      </c>
    </row>
    <row r="934">
      <c r="A934" s="65" t="s">
        <v>2163</v>
      </c>
      <c r="B934" s="60" t="s">
        <v>339</v>
      </c>
      <c r="C934" s="60" t="s">
        <v>7</v>
      </c>
      <c r="D934" s="60" t="s">
        <v>2155</v>
      </c>
      <c r="E934" s="60">
        <v>1.0</v>
      </c>
      <c r="F934" s="60">
        <v>1.0</v>
      </c>
      <c r="G934" s="60">
        <v>1.0</v>
      </c>
    </row>
    <row r="935">
      <c r="A935" s="65" t="s">
        <v>2163</v>
      </c>
      <c r="B935" s="60" t="s">
        <v>49</v>
      </c>
      <c r="C935" s="60" t="s">
        <v>7</v>
      </c>
      <c r="D935" s="60" t="s">
        <v>2155</v>
      </c>
      <c r="E935" s="60">
        <v>1.0</v>
      </c>
      <c r="F935" s="60">
        <v>1.0</v>
      </c>
      <c r="G935" s="60">
        <v>1.0</v>
      </c>
    </row>
    <row r="936">
      <c r="A936" s="65" t="s">
        <v>2163</v>
      </c>
      <c r="B936" s="60" t="s">
        <v>337</v>
      </c>
      <c r="C936" s="60" t="s">
        <v>7</v>
      </c>
      <c r="D936" s="60" t="s">
        <v>2155</v>
      </c>
      <c r="E936" s="60">
        <v>1.0</v>
      </c>
      <c r="F936" s="60">
        <v>1.0</v>
      </c>
      <c r="G936" s="60">
        <v>1.0</v>
      </c>
    </row>
    <row r="937">
      <c r="A937" s="65" t="s">
        <v>2163</v>
      </c>
      <c r="B937" s="60" t="s">
        <v>335</v>
      </c>
      <c r="C937" s="60" t="s">
        <v>7</v>
      </c>
      <c r="D937" s="60" t="s">
        <v>2155</v>
      </c>
      <c r="E937" s="60">
        <v>1.0</v>
      </c>
      <c r="F937" s="60">
        <v>1.0</v>
      </c>
      <c r="G937" s="60">
        <v>1.0</v>
      </c>
    </row>
    <row r="938">
      <c r="A938" s="65" t="s">
        <v>2163</v>
      </c>
      <c r="B938" s="60" t="s">
        <v>333</v>
      </c>
      <c r="C938" s="60" t="s">
        <v>7</v>
      </c>
      <c r="D938" s="60" t="s">
        <v>2155</v>
      </c>
      <c r="E938" s="60">
        <v>1.0</v>
      </c>
      <c r="F938" s="60">
        <v>1.0</v>
      </c>
      <c r="G938" s="60">
        <v>1.0</v>
      </c>
    </row>
    <row r="939">
      <c r="A939" s="65" t="s">
        <v>2163</v>
      </c>
      <c r="B939" s="60" t="s">
        <v>331</v>
      </c>
      <c r="C939" s="60" t="s">
        <v>7</v>
      </c>
      <c r="D939" s="60" t="s">
        <v>2155</v>
      </c>
      <c r="E939" s="60">
        <v>1.0</v>
      </c>
      <c r="F939" s="60">
        <v>1.0</v>
      </c>
      <c r="G939" s="60">
        <v>1.0</v>
      </c>
    </row>
    <row r="940">
      <c r="A940" s="65" t="s">
        <v>2163</v>
      </c>
      <c r="B940" s="60" t="s">
        <v>329</v>
      </c>
      <c r="C940" s="60" t="s">
        <v>7</v>
      </c>
      <c r="D940" s="60" t="s">
        <v>2155</v>
      </c>
      <c r="E940" s="60">
        <v>1.0</v>
      </c>
      <c r="F940" s="60">
        <v>1.0</v>
      </c>
      <c r="G940" s="60">
        <v>1.0</v>
      </c>
    </row>
    <row r="941">
      <c r="A941" s="65" t="s">
        <v>2163</v>
      </c>
      <c r="B941" s="60" t="s">
        <v>327</v>
      </c>
      <c r="C941" s="60" t="s">
        <v>7</v>
      </c>
      <c r="D941" s="60" t="s">
        <v>2155</v>
      </c>
      <c r="E941" s="60">
        <v>1.0</v>
      </c>
      <c r="F941" s="60">
        <v>1.0</v>
      </c>
      <c r="G941" s="60">
        <v>1.0</v>
      </c>
    </row>
    <row r="942">
      <c r="A942" s="65" t="s">
        <v>2163</v>
      </c>
      <c r="B942" s="60" t="s">
        <v>325</v>
      </c>
      <c r="C942" s="60" t="s">
        <v>7</v>
      </c>
      <c r="D942" s="60" t="s">
        <v>2155</v>
      </c>
      <c r="E942" s="60">
        <v>1.0</v>
      </c>
      <c r="F942" s="60">
        <v>1.0</v>
      </c>
      <c r="G942" s="60">
        <v>1.0</v>
      </c>
    </row>
    <row r="943">
      <c r="A943" s="65" t="s">
        <v>2163</v>
      </c>
      <c r="B943" s="60" t="s">
        <v>323</v>
      </c>
      <c r="C943" s="60" t="s">
        <v>7</v>
      </c>
      <c r="D943" s="60" t="s">
        <v>2155</v>
      </c>
      <c r="E943" s="60">
        <v>1.0</v>
      </c>
      <c r="F943" s="60">
        <v>1.0</v>
      </c>
      <c r="G943" s="60">
        <v>1.0</v>
      </c>
    </row>
    <row r="944">
      <c r="A944" s="65" t="s">
        <v>2163</v>
      </c>
      <c r="B944" s="60" t="s">
        <v>321</v>
      </c>
      <c r="C944" s="60" t="s">
        <v>7</v>
      </c>
      <c r="D944" s="60" t="s">
        <v>2155</v>
      </c>
      <c r="E944" s="60">
        <v>1.0</v>
      </c>
      <c r="F944" s="60">
        <v>1.0</v>
      </c>
      <c r="G944" s="60">
        <v>1.0</v>
      </c>
    </row>
    <row r="945">
      <c r="A945" s="65" t="s">
        <v>2163</v>
      </c>
      <c r="B945" s="60" t="s">
        <v>319</v>
      </c>
      <c r="C945" s="60" t="s">
        <v>7</v>
      </c>
      <c r="D945" s="60" t="s">
        <v>2155</v>
      </c>
      <c r="E945" s="60">
        <v>1.0</v>
      </c>
      <c r="F945" s="60">
        <v>1.0</v>
      </c>
      <c r="G945" s="60">
        <v>1.0</v>
      </c>
    </row>
    <row r="946">
      <c r="A946" s="65" t="s">
        <v>2163</v>
      </c>
      <c r="B946" s="60" t="s">
        <v>47</v>
      </c>
      <c r="C946" s="60" t="s">
        <v>7</v>
      </c>
      <c r="D946" s="60" t="s">
        <v>2155</v>
      </c>
      <c r="E946" s="60">
        <v>1.0</v>
      </c>
      <c r="F946" s="60">
        <v>1.0</v>
      </c>
      <c r="G946" s="60">
        <v>1.0</v>
      </c>
    </row>
    <row r="947">
      <c r="A947" s="65" t="s">
        <v>2163</v>
      </c>
      <c r="B947" s="60" t="s">
        <v>317</v>
      </c>
      <c r="C947" s="60" t="s">
        <v>7</v>
      </c>
      <c r="D947" s="60" t="s">
        <v>2155</v>
      </c>
      <c r="E947" s="60">
        <v>1.0</v>
      </c>
      <c r="F947" s="60">
        <v>1.0</v>
      </c>
      <c r="G947" s="60">
        <v>1.0</v>
      </c>
    </row>
    <row r="948">
      <c r="A948" s="65" t="s">
        <v>2163</v>
      </c>
      <c r="B948" s="60" t="s">
        <v>315</v>
      </c>
      <c r="C948" s="60" t="s">
        <v>7</v>
      </c>
      <c r="D948" s="60" t="s">
        <v>2155</v>
      </c>
      <c r="E948" s="60">
        <v>1.0</v>
      </c>
      <c r="F948" s="60">
        <v>1.0</v>
      </c>
      <c r="G948" s="60">
        <v>1.0</v>
      </c>
    </row>
    <row r="949">
      <c r="A949" s="65" t="s">
        <v>2163</v>
      </c>
      <c r="B949" s="60" t="s">
        <v>313</v>
      </c>
      <c r="C949" s="60" t="s">
        <v>7</v>
      </c>
      <c r="D949" s="60" t="s">
        <v>2155</v>
      </c>
      <c r="E949" s="60">
        <v>1.0</v>
      </c>
      <c r="F949" s="60">
        <v>1.0</v>
      </c>
      <c r="G949" s="60">
        <v>1.0</v>
      </c>
    </row>
    <row r="950">
      <c r="A950" s="65" t="s">
        <v>2163</v>
      </c>
      <c r="B950" s="60" t="s">
        <v>311</v>
      </c>
      <c r="C950" s="60" t="s">
        <v>7</v>
      </c>
      <c r="D950" s="60" t="s">
        <v>2155</v>
      </c>
      <c r="E950" s="60">
        <v>1.0</v>
      </c>
      <c r="F950" s="60">
        <v>1.0</v>
      </c>
      <c r="G950" s="60">
        <v>1.0</v>
      </c>
    </row>
    <row r="951">
      <c r="A951" s="65" t="s">
        <v>2163</v>
      </c>
      <c r="B951" s="60" t="s">
        <v>309</v>
      </c>
      <c r="C951" s="60" t="s">
        <v>7</v>
      </c>
      <c r="D951" s="60" t="s">
        <v>2155</v>
      </c>
      <c r="E951" s="60">
        <v>1.0</v>
      </c>
      <c r="F951" s="60">
        <v>1.0</v>
      </c>
      <c r="G951" s="60">
        <v>1.0</v>
      </c>
    </row>
    <row r="952">
      <c r="A952" s="65" t="s">
        <v>2163</v>
      </c>
      <c r="B952" s="60" t="s">
        <v>307</v>
      </c>
      <c r="C952" s="60" t="s">
        <v>7</v>
      </c>
      <c r="D952" s="60" t="s">
        <v>2155</v>
      </c>
      <c r="E952" s="60">
        <v>1.0</v>
      </c>
      <c r="F952" s="60">
        <v>1.0</v>
      </c>
      <c r="G952" s="60">
        <v>1.0</v>
      </c>
    </row>
    <row r="953">
      <c r="A953" s="65" t="s">
        <v>2163</v>
      </c>
      <c r="B953" s="60" t="s">
        <v>305</v>
      </c>
      <c r="C953" s="60" t="s">
        <v>7</v>
      </c>
      <c r="D953" s="60" t="s">
        <v>2155</v>
      </c>
      <c r="E953" s="60">
        <v>1.0</v>
      </c>
      <c r="F953" s="60">
        <v>1.0</v>
      </c>
      <c r="G953" s="60">
        <v>1.0</v>
      </c>
    </row>
    <row r="954">
      <c r="A954" s="65" t="s">
        <v>2163</v>
      </c>
      <c r="B954" s="60" t="s">
        <v>303</v>
      </c>
      <c r="C954" s="60" t="s">
        <v>7</v>
      </c>
      <c r="D954" s="60" t="s">
        <v>2155</v>
      </c>
      <c r="E954" s="60">
        <v>1.0</v>
      </c>
      <c r="F954" s="60">
        <v>1.0</v>
      </c>
      <c r="G954" s="60">
        <v>1.0</v>
      </c>
    </row>
    <row r="955">
      <c r="A955" s="65" t="s">
        <v>2163</v>
      </c>
      <c r="B955" s="60" t="s">
        <v>301</v>
      </c>
      <c r="C955" s="60" t="s">
        <v>7</v>
      </c>
      <c r="D955" s="60" t="s">
        <v>2155</v>
      </c>
      <c r="E955" s="60">
        <v>1.0</v>
      </c>
      <c r="F955" s="60">
        <v>1.0</v>
      </c>
      <c r="G955" s="60">
        <v>1.0</v>
      </c>
    </row>
    <row r="956">
      <c r="A956" s="65" t="s">
        <v>2163</v>
      </c>
      <c r="B956" s="60" t="s">
        <v>299</v>
      </c>
      <c r="C956" s="60" t="s">
        <v>7</v>
      </c>
      <c r="D956" s="60" t="s">
        <v>2155</v>
      </c>
      <c r="E956" s="60">
        <v>1.0</v>
      </c>
      <c r="F956" s="60">
        <v>1.0</v>
      </c>
      <c r="G956" s="60">
        <v>1.0</v>
      </c>
    </row>
    <row r="957">
      <c r="A957" s="65" t="s">
        <v>2163</v>
      </c>
      <c r="B957" s="60" t="s">
        <v>45</v>
      </c>
      <c r="C957" s="60" t="s">
        <v>7</v>
      </c>
      <c r="D957" s="60" t="s">
        <v>2155</v>
      </c>
      <c r="E957" s="60">
        <v>1.0</v>
      </c>
      <c r="F957" s="60">
        <v>1.0</v>
      </c>
      <c r="G957" s="60">
        <v>1.0</v>
      </c>
    </row>
    <row r="958">
      <c r="A958" s="65" t="s">
        <v>2163</v>
      </c>
      <c r="B958" s="60" t="s">
        <v>297</v>
      </c>
      <c r="C958" s="60" t="s">
        <v>7</v>
      </c>
      <c r="D958" s="60" t="s">
        <v>2155</v>
      </c>
      <c r="E958" s="60">
        <v>1.0</v>
      </c>
      <c r="F958" s="60">
        <v>1.0</v>
      </c>
      <c r="G958" s="60">
        <v>1.0</v>
      </c>
    </row>
    <row r="959">
      <c r="A959" s="65" t="s">
        <v>2163</v>
      </c>
      <c r="B959" s="60" t="s">
        <v>295</v>
      </c>
      <c r="C959" s="60" t="s">
        <v>7</v>
      </c>
      <c r="D959" s="60" t="s">
        <v>2155</v>
      </c>
      <c r="E959" s="60">
        <v>1.0</v>
      </c>
      <c r="F959" s="60">
        <v>1.0</v>
      </c>
      <c r="G959" s="60">
        <v>1.0</v>
      </c>
    </row>
    <row r="960">
      <c r="A960" s="65" t="s">
        <v>2163</v>
      </c>
      <c r="B960" s="60" t="s">
        <v>293</v>
      </c>
      <c r="C960" s="60" t="s">
        <v>7</v>
      </c>
      <c r="D960" s="60" t="s">
        <v>2155</v>
      </c>
      <c r="E960" s="60">
        <v>1.0</v>
      </c>
      <c r="F960" s="60">
        <v>1.0</v>
      </c>
      <c r="G960" s="60">
        <v>1.0</v>
      </c>
    </row>
    <row r="961">
      <c r="A961" s="65" t="s">
        <v>2163</v>
      </c>
      <c r="B961" s="60" t="s">
        <v>291</v>
      </c>
      <c r="C961" s="60" t="s">
        <v>7</v>
      </c>
      <c r="D961" s="60" t="s">
        <v>2155</v>
      </c>
      <c r="E961" s="60">
        <v>1.0</v>
      </c>
      <c r="F961" s="60">
        <v>1.0</v>
      </c>
      <c r="G961" s="60">
        <v>1.0</v>
      </c>
    </row>
    <row r="962">
      <c r="A962" s="65" t="s">
        <v>2163</v>
      </c>
      <c r="B962" s="60" t="s">
        <v>289</v>
      </c>
      <c r="C962" s="60" t="s">
        <v>7</v>
      </c>
      <c r="D962" s="60" t="s">
        <v>2155</v>
      </c>
      <c r="E962" s="60">
        <v>1.0</v>
      </c>
      <c r="F962" s="60">
        <v>1.0</v>
      </c>
      <c r="G962" s="60">
        <v>1.0</v>
      </c>
    </row>
    <row r="963">
      <c r="A963" s="65" t="s">
        <v>2163</v>
      </c>
      <c r="B963" s="60" t="s">
        <v>287</v>
      </c>
      <c r="C963" s="60" t="s">
        <v>7</v>
      </c>
      <c r="D963" s="60" t="s">
        <v>2155</v>
      </c>
      <c r="E963" s="60">
        <v>1.0</v>
      </c>
      <c r="F963" s="60">
        <v>1.0</v>
      </c>
      <c r="G963" s="60">
        <v>1.0</v>
      </c>
    </row>
    <row r="964">
      <c r="A964" s="65" t="s">
        <v>2163</v>
      </c>
      <c r="B964" s="60" t="s">
        <v>285</v>
      </c>
      <c r="C964" s="60" t="s">
        <v>7</v>
      </c>
      <c r="D964" s="60" t="s">
        <v>2155</v>
      </c>
      <c r="E964" s="60">
        <v>1.0</v>
      </c>
      <c r="F964" s="60">
        <v>1.0</v>
      </c>
      <c r="G964" s="60">
        <v>1.0</v>
      </c>
    </row>
    <row r="965">
      <c r="A965" s="65" t="s">
        <v>2163</v>
      </c>
      <c r="B965" s="60" t="s">
        <v>283</v>
      </c>
      <c r="C965" s="60" t="s">
        <v>7</v>
      </c>
      <c r="D965" s="60" t="s">
        <v>2155</v>
      </c>
      <c r="E965" s="60">
        <v>1.0</v>
      </c>
      <c r="F965" s="60">
        <v>1.0</v>
      </c>
      <c r="G965" s="60">
        <v>1.0</v>
      </c>
    </row>
    <row r="966">
      <c r="A966" s="65" t="s">
        <v>2163</v>
      </c>
      <c r="B966" s="60" t="s">
        <v>281</v>
      </c>
      <c r="C966" s="60" t="s">
        <v>5</v>
      </c>
      <c r="D966" s="60" t="s">
        <v>2154</v>
      </c>
      <c r="E966" s="60">
        <v>0.0</v>
      </c>
      <c r="F966" s="60">
        <v>1.0</v>
      </c>
      <c r="G966" s="60">
        <v>0.0</v>
      </c>
    </row>
    <row r="967">
      <c r="A967" s="65" t="s">
        <v>2163</v>
      </c>
      <c r="B967" s="60" t="s">
        <v>279</v>
      </c>
      <c r="C967" s="60" t="s">
        <v>5</v>
      </c>
      <c r="D967" s="60" t="s">
        <v>2154</v>
      </c>
      <c r="E967" s="60">
        <v>0.0</v>
      </c>
      <c r="F967" s="60">
        <v>1.0</v>
      </c>
      <c r="G967" s="60">
        <v>0.0</v>
      </c>
    </row>
    <row r="968">
      <c r="A968" s="65" t="s">
        <v>2163</v>
      </c>
      <c r="B968" s="60" t="s">
        <v>43</v>
      </c>
      <c r="C968" s="60" t="s">
        <v>7</v>
      </c>
      <c r="D968" s="60" t="s">
        <v>2155</v>
      </c>
      <c r="E968" s="60">
        <v>1.0</v>
      </c>
      <c r="F968" s="60">
        <v>1.0</v>
      </c>
      <c r="G968" s="60">
        <v>1.0</v>
      </c>
    </row>
    <row r="969">
      <c r="A969" s="65" t="s">
        <v>2163</v>
      </c>
      <c r="B969" s="60" t="s">
        <v>277</v>
      </c>
      <c r="C969" s="60" t="s">
        <v>5</v>
      </c>
      <c r="D969" s="60" t="s">
        <v>2154</v>
      </c>
      <c r="E969" s="60">
        <v>0.0</v>
      </c>
      <c r="F969" s="60">
        <v>1.0</v>
      </c>
      <c r="G969" s="60">
        <v>0.0</v>
      </c>
    </row>
    <row r="970">
      <c r="A970" s="65" t="s">
        <v>2163</v>
      </c>
      <c r="B970" s="60" t="s">
        <v>275</v>
      </c>
      <c r="C970" s="60" t="s">
        <v>5</v>
      </c>
      <c r="D970" s="60" t="s">
        <v>2154</v>
      </c>
      <c r="E970" s="60">
        <v>0.0</v>
      </c>
      <c r="F970" s="60">
        <v>1.0</v>
      </c>
      <c r="G970" s="60">
        <v>0.0</v>
      </c>
    </row>
    <row r="971">
      <c r="A971" s="65" t="s">
        <v>2163</v>
      </c>
      <c r="B971" s="60" t="s">
        <v>273</v>
      </c>
      <c r="C971" s="60" t="s">
        <v>5</v>
      </c>
      <c r="D971" s="60" t="s">
        <v>2154</v>
      </c>
      <c r="E971" s="60">
        <v>0.0</v>
      </c>
      <c r="F971" s="60">
        <v>1.0</v>
      </c>
      <c r="G971" s="60">
        <v>0.0</v>
      </c>
    </row>
    <row r="972">
      <c r="A972" s="65" t="s">
        <v>2163</v>
      </c>
      <c r="B972" s="60" t="s">
        <v>271</v>
      </c>
      <c r="C972" s="60" t="s">
        <v>5</v>
      </c>
      <c r="D972" s="60" t="s">
        <v>2154</v>
      </c>
      <c r="E972" s="60">
        <v>0.0</v>
      </c>
      <c r="F972" s="60">
        <v>1.0</v>
      </c>
      <c r="G972" s="60">
        <v>0.0</v>
      </c>
    </row>
    <row r="973">
      <c r="A973" s="65" t="s">
        <v>2163</v>
      </c>
      <c r="B973" s="60" t="s">
        <v>269</v>
      </c>
      <c r="C973" s="60" t="s">
        <v>5</v>
      </c>
      <c r="D973" s="60" t="s">
        <v>2154</v>
      </c>
      <c r="E973" s="60">
        <v>0.0</v>
      </c>
      <c r="F973" s="60">
        <v>1.0</v>
      </c>
      <c r="G973" s="60">
        <v>0.0</v>
      </c>
    </row>
    <row r="974">
      <c r="A974" s="65" t="s">
        <v>2163</v>
      </c>
      <c r="B974" s="60" t="s">
        <v>267</v>
      </c>
      <c r="C974" s="60" t="s">
        <v>5</v>
      </c>
      <c r="D974" s="60" t="s">
        <v>2154</v>
      </c>
      <c r="E974" s="60">
        <v>0.0</v>
      </c>
      <c r="F974" s="60">
        <v>1.0</v>
      </c>
      <c r="G974" s="60">
        <v>0.0</v>
      </c>
    </row>
    <row r="975">
      <c r="A975" s="65" t="s">
        <v>2163</v>
      </c>
      <c r="B975" s="60" t="s">
        <v>265</v>
      </c>
      <c r="C975" s="60" t="s">
        <v>5</v>
      </c>
      <c r="D975" s="60" t="s">
        <v>2154</v>
      </c>
      <c r="E975" s="60">
        <v>0.0</v>
      </c>
      <c r="F975" s="60">
        <v>1.0</v>
      </c>
      <c r="G975" s="60">
        <v>0.0</v>
      </c>
    </row>
    <row r="976">
      <c r="A976" s="65" t="s">
        <v>2163</v>
      </c>
      <c r="B976" s="60" t="s">
        <v>263</v>
      </c>
      <c r="C976" s="60" t="s">
        <v>5</v>
      </c>
      <c r="D976" s="60" t="s">
        <v>2154</v>
      </c>
      <c r="E976" s="60">
        <v>0.0</v>
      </c>
      <c r="F976" s="60">
        <v>1.0</v>
      </c>
      <c r="G976" s="60">
        <v>0.0</v>
      </c>
    </row>
    <row r="977">
      <c r="A977" s="65" t="s">
        <v>2163</v>
      </c>
      <c r="B977" s="60" t="s">
        <v>261</v>
      </c>
      <c r="C977" s="60" t="s">
        <v>5</v>
      </c>
      <c r="D977" s="60" t="s">
        <v>2154</v>
      </c>
      <c r="E977" s="60">
        <v>0.0</v>
      </c>
      <c r="F977" s="60">
        <v>1.0</v>
      </c>
      <c r="G977" s="60">
        <v>0.0</v>
      </c>
    </row>
    <row r="978">
      <c r="A978" s="65" t="s">
        <v>2163</v>
      </c>
      <c r="B978" s="60" t="s">
        <v>259</v>
      </c>
      <c r="C978" s="60" t="s">
        <v>5</v>
      </c>
      <c r="D978" s="60" t="s">
        <v>2154</v>
      </c>
      <c r="E978" s="60">
        <v>0.0</v>
      </c>
      <c r="F978" s="60">
        <v>1.0</v>
      </c>
      <c r="G978" s="60">
        <v>0.0</v>
      </c>
    </row>
    <row r="979">
      <c r="A979" s="65" t="s">
        <v>2163</v>
      </c>
      <c r="B979" s="60" t="s">
        <v>41</v>
      </c>
      <c r="C979" s="60" t="s">
        <v>7</v>
      </c>
      <c r="D979" s="60" t="s">
        <v>2155</v>
      </c>
      <c r="E979" s="60">
        <v>1.0</v>
      </c>
      <c r="F979" s="60">
        <v>1.0</v>
      </c>
      <c r="G979" s="60">
        <v>1.0</v>
      </c>
    </row>
    <row r="980">
      <c r="A980" s="65" t="s">
        <v>2163</v>
      </c>
      <c r="B980" s="60" t="s">
        <v>257</v>
      </c>
      <c r="C980" s="60" t="s">
        <v>5</v>
      </c>
      <c r="D980" s="60" t="s">
        <v>2154</v>
      </c>
      <c r="E980" s="60">
        <v>0.0</v>
      </c>
      <c r="F980" s="60">
        <v>1.0</v>
      </c>
      <c r="G980" s="60">
        <v>0.0</v>
      </c>
    </row>
    <row r="981">
      <c r="A981" s="65" t="s">
        <v>2163</v>
      </c>
      <c r="B981" s="60" t="s">
        <v>255</v>
      </c>
      <c r="C981" s="60" t="s">
        <v>5</v>
      </c>
      <c r="D981" s="60" t="s">
        <v>2154</v>
      </c>
      <c r="E981" s="60">
        <v>0.0</v>
      </c>
      <c r="F981" s="60">
        <v>1.0</v>
      </c>
      <c r="G981" s="60">
        <v>0.0</v>
      </c>
    </row>
    <row r="982">
      <c r="A982" s="65" t="s">
        <v>2163</v>
      </c>
      <c r="B982" s="60" t="s">
        <v>253</v>
      </c>
      <c r="C982" s="60" t="s">
        <v>5</v>
      </c>
      <c r="D982" s="60" t="s">
        <v>2154</v>
      </c>
      <c r="E982" s="60">
        <v>0.0</v>
      </c>
      <c r="F982" s="60">
        <v>1.0</v>
      </c>
      <c r="G982" s="60">
        <v>0.0</v>
      </c>
    </row>
    <row r="983">
      <c r="A983" s="65" t="s">
        <v>2163</v>
      </c>
      <c r="B983" s="60" t="s">
        <v>251</v>
      </c>
      <c r="C983" s="60" t="s">
        <v>5</v>
      </c>
      <c r="D983" s="60" t="s">
        <v>2154</v>
      </c>
      <c r="E983" s="60">
        <v>0.0</v>
      </c>
      <c r="F983" s="60">
        <v>1.0</v>
      </c>
      <c r="G983" s="60">
        <v>0.0</v>
      </c>
    </row>
    <row r="984">
      <c r="A984" s="65" t="s">
        <v>2163</v>
      </c>
      <c r="B984" s="60" t="s">
        <v>249</v>
      </c>
      <c r="C984" s="60" t="s">
        <v>5</v>
      </c>
      <c r="D984" s="60" t="s">
        <v>2154</v>
      </c>
      <c r="E984" s="60">
        <v>0.0</v>
      </c>
      <c r="F984" s="60">
        <v>1.0</v>
      </c>
      <c r="G984" s="60">
        <v>0.0</v>
      </c>
    </row>
    <row r="985">
      <c r="A985" s="65" t="s">
        <v>2163</v>
      </c>
      <c r="B985" s="60" t="s">
        <v>247</v>
      </c>
      <c r="C985" s="60" t="s">
        <v>5</v>
      </c>
      <c r="D985" s="60" t="s">
        <v>2154</v>
      </c>
      <c r="E985" s="60">
        <v>0.0</v>
      </c>
      <c r="F985" s="60">
        <v>1.0</v>
      </c>
      <c r="G985" s="60">
        <v>0.0</v>
      </c>
    </row>
    <row r="986">
      <c r="A986" s="65" t="s">
        <v>2163</v>
      </c>
      <c r="B986" s="60" t="s">
        <v>245</v>
      </c>
      <c r="C986" s="60" t="s">
        <v>5</v>
      </c>
      <c r="D986" s="60" t="s">
        <v>2154</v>
      </c>
      <c r="E986" s="60">
        <v>0.0</v>
      </c>
      <c r="F986" s="60">
        <v>1.0</v>
      </c>
      <c r="G986" s="60">
        <v>0.0</v>
      </c>
    </row>
    <row r="987">
      <c r="A987" s="65" t="s">
        <v>2163</v>
      </c>
      <c r="B987" s="60" t="s">
        <v>243</v>
      </c>
      <c r="C987" s="60" t="s">
        <v>5</v>
      </c>
      <c r="D987" s="60" t="s">
        <v>2154</v>
      </c>
      <c r="E987" s="60">
        <v>0.0</v>
      </c>
      <c r="F987" s="60">
        <v>1.0</v>
      </c>
      <c r="G987" s="60">
        <v>0.0</v>
      </c>
    </row>
    <row r="988">
      <c r="A988" s="65" t="s">
        <v>2163</v>
      </c>
      <c r="B988" s="60" t="s">
        <v>241</v>
      </c>
      <c r="C988" s="60" t="s">
        <v>5</v>
      </c>
      <c r="D988" s="60" t="s">
        <v>2154</v>
      </c>
      <c r="E988" s="60">
        <v>0.0</v>
      </c>
      <c r="F988" s="60">
        <v>1.0</v>
      </c>
      <c r="G988" s="60">
        <v>0.0</v>
      </c>
    </row>
    <row r="989">
      <c r="A989" s="65" t="s">
        <v>2163</v>
      </c>
      <c r="B989" s="60" t="s">
        <v>239</v>
      </c>
      <c r="C989" s="60" t="s">
        <v>5</v>
      </c>
      <c r="D989" s="60" t="s">
        <v>2154</v>
      </c>
      <c r="E989" s="60">
        <v>0.0</v>
      </c>
      <c r="F989" s="60">
        <v>1.0</v>
      </c>
      <c r="G989" s="60">
        <v>0.0</v>
      </c>
    </row>
    <row r="990">
      <c r="A990" s="65" t="s">
        <v>2163</v>
      </c>
      <c r="B990" s="60" t="s">
        <v>39</v>
      </c>
      <c r="C990" s="60" t="s">
        <v>7</v>
      </c>
      <c r="D990" s="60" t="s">
        <v>2155</v>
      </c>
      <c r="E990" s="60">
        <v>1.0</v>
      </c>
      <c r="F990" s="60">
        <v>1.0</v>
      </c>
      <c r="G990" s="60">
        <v>1.0</v>
      </c>
    </row>
    <row r="991">
      <c r="A991" s="65" t="s">
        <v>2163</v>
      </c>
      <c r="B991" s="60" t="s">
        <v>237</v>
      </c>
      <c r="C991" s="60" t="s">
        <v>5</v>
      </c>
      <c r="D991" s="60" t="s">
        <v>2154</v>
      </c>
      <c r="E991" s="60">
        <v>0.0</v>
      </c>
      <c r="F991" s="60">
        <v>1.0</v>
      </c>
      <c r="G991" s="60">
        <v>0.0</v>
      </c>
    </row>
    <row r="992">
      <c r="A992" s="65" t="s">
        <v>2163</v>
      </c>
      <c r="B992" s="60" t="s">
        <v>235</v>
      </c>
      <c r="C992" s="60" t="s">
        <v>5</v>
      </c>
      <c r="D992" s="60" t="s">
        <v>2154</v>
      </c>
      <c r="E992" s="60">
        <v>0.0</v>
      </c>
      <c r="F992" s="60">
        <v>1.0</v>
      </c>
      <c r="G992" s="60">
        <v>0.0</v>
      </c>
    </row>
    <row r="993">
      <c r="A993" s="65" t="s">
        <v>2163</v>
      </c>
      <c r="B993" s="60" t="s">
        <v>233</v>
      </c>
      <c r="C993" s="60" t="s">
        <v>5</v>
      </c>
      <c r="D993" s="60" t="s">
        <v>2154</v>
      </c>
      <c r="E993" s="60">
        <v>0.0</v>
      </c>
      <c r="F993" s="60">
        <v>1.0</v>
      </c>
      <c r="G993" s="60">
        <v>0.0</v>
      </c>
    </row>
    <row r="994">
      <c r="A994" s="65" t="s">
        <v>2163</v>
      </c>
      <c r="B994" s="60" t="s">
        <v>231</v>
      </c>
      <c r="C994" s="60" t="s">
        <v>5</v>
      </c>
      <c r="D994" s="60" t="s">
        <v>2154</v>
      </c>
      <c r="E994" s="60">
        <v>0.0</v>
      </c>
      <c r="F994" s="60">
        <v>1.0</v>
      </c>
      <c r="G994" s="60">
        <v>0.0</v>
      </c>
    </row>
    <row r="995">
      <c r="A995" s="65" t="s">
        <v>2163</v>
      </c>
      <c r="B995" s="60" t="s">
        <v>2151</v>
      </c>
      <c r="C995" s="60" t="s">
        <v>5</v>
      </c>
      <c r="D995" s="60" t="s">
        <v>2154</v>
      </c>
      <c r="E995" s="60">
        <v>0.0</v>
      </c>
      <c r="F995" s="60">
        <v>1.0</v>
      </c>
      <c r="G995" s="60">
        <v>0.0</v>
      </c>
    </row>
    <row r="996">
      <c r="A996" s="65" t="s">
        <v>2163</v>
      </c>
      <c r="B996" s="60" t="s">
        <v>2149</v>
      </c>
      <c r="C996" s="60" t="s">
        <v>5</v>
      </c>
      <c r="D996" s="60" t="s">
        <v>2154</v>
      </c>
      <c r="E996" s="60">
        <v>1.0</v>
      </c>
      <c r="F996" s="60">
        <v>0.0</v>
      </c>
      <c r="G996" s="60">
        <v>0.0</v>
      </c>
    </row>
    <row r="997">
      <c r="A997" s="65" t="s">
        <v>2163</v>
      </c>
      <c r="B997" s="60" t="s">
        <v>2147</v>
      </c>
      <c r="C997" s="60" t="s">
        <v>5</v>
      </c>
      <c r="D997" s="60" t="s">
        <v>2154</v>
      </c>
      <c r="E997" s="60">
        <v>1.0</v>
      </c>
      <c r="F997" s="60">
        <v>0.0</v>
      </c>
      <c r="G997" s="60">
        <v>0.0</v>
      </c>
    </row>
    <row r="998">
      <c r="A998" s="65" t="s">
        <v>2163</v>
      </c>
      <c r="B998" s="60" t="s">
        <v>2145</v>
      </c>
      <c r="C998" s="60" t="s">
        <v>5</v>
      </c>
      <c r="D998" s="60" t="s">
        <v>2154</v>
      </c>
      <c r="E998" s="60">
        <v>1.0</v>
      </c>
      <c r="F998" s="60">
        <v>0.0</v>
      </c>
      <c r="G998" s="60">
        <v>0.0</v>
      </c>
    </row>
    <row r="999">
      <c r="A999" s="65" t="s">
        <v>2163</v>
      </c>
      <c r="B999" s="60" t="s">
        <v>2143</v>
      </c>
      <c r="C999" s="60" t="s">
        <v>5</v>
      </c>
      <c r="D999" s="60" t="s">
        <v>2154</v>
      </c>
      <c r="E999" s="60">
        <v>1.0</v>
      </c>
      <c r="F999" s="60">
        <v>0.0</v>
      </c>
      <c r="G999" s="60">
        <v>0.0</v>
      </c>
    </row>
    <row r="1000">
      <c r="A1000" s="65" t="s">
        <v>2163</v>
      </c>
      <c r="B1000" s="60" t="s">
        <v>2141</v>
      </c>
      <c r="C1000" s="60" t="s">
        <v>5</v>
      </c>
      <c r="D1000" s="60" t="s">
        <v>2154</v>
      </c>
      <c r="E1000" s="60">
        <v>1.0</v>
      </c>
      <c r="F1000" s="60">
        <v>0.0</v>
      </c>
      <c r="G1000" s="60">
        <v>0.0</v>
      </c>
    </row>
    <row r="1001">
      <c r="A1001" s="65" t="s">
        <v>2163</v>
      </c>
      <c r="B1001" s="60" t="s">
        <v>2139</v>
      </c>
      <c r="C1001" s="60" t="s">
        <v>5</v>
      </c>
      <c r="D1001" s="60" t="s">
        <v>2154</v>
      </c>
      <c r="E1001" s="60">
        <v>1.0</v>
      </c>
      <c r="F1001" s="60">
        <v>0.0</v>
      </c>
      <c r="G1001" s="60">
        <v>0.0</v>
      </c>
    </row>
    <row r="1002">
      <c r="A1002" s="65" t="s">
        <v>2163</v>
      </c>
      <c r="B1002" s="60" t="s">
        <v>229</v>
      </c>
      <c r="C1002" s="60" t="s">
        <v>5</v>
      </c>
      <c r="D1002" s="60" t="s">
        <v>2154</v>
      </c>
      <c r="E1002" s="60">
        <v>0.0</v>
      </c>
      <c r="F1002" s="60">
        <v>1.0</v>
      </c>
      <c r="G1002" s="60">
        <v>0.0</v>
      </c>
    </row>
    <row r="1003">
      <c r="A1003" s="65" t="s">
        <v>2163</v>
      </c>
      <c r="B1003" s="60" t="s">
        <v>2137</v>
      </c>
      <c r="C1003" s="60" t="s">
        <v>5</v>
      </c>
      <c r="D1003" s="60" t="s">
        <v>2154</v>
      </c>
      <c r="E1003" s="60">
        <v>1.0</v>
      </c>
      <c r="F1003" s="60">
        <v>0.0</v>
      </c>
      <c r="G1003" s="60">
        <v>0.0</v>
      </c>
    </row>
    <row r="1004">
      <c r="A1004" s="65" t="s">
        <v>2163</v>
      </c>
      <c r="B1004" s="60" t="s">
        <v>2135</v>
      </c>
      <c r="C1004" s="60" t="s">
        <v>5</v>
      </c>
      <c r="D1004" s="60" t="s">
        <v>2154</v>
      </c>
      <c r="E1004" s="60">
        <v>1.0</v>
      </c>
      <c r="F1004" s="60">
        <v>0.0</v>
      </c>
      <c r="G1004" s="60">
        <v>0.0</v>
      </c>
    </row>
    <row r="1005">
      <c r="A1005" s="65" t="s">
        <v>2163</v>
      </c>
      <c r="B1005" s="60" t="s">
        <v>2133</v>
      </c>
      <c r="C1005" s="60" t="s">
        <v>5</v>
      </c>
      <c r="D1005" s="60" t="s">
        <v>2154</v>
      </c>
      <c r="E1005" s="60">
        <v>1.0</v>
      </c>
      <c r="F1005" s="60">
        <v>0.0</v>
      </c>
      <c r="G1005" s="60">
        <v>0.0</v>
      </c>
    </row>
    <row r="1006">
      <c r="A1006" s="65" t="s">
        <v>2163</v>
      </c>
      <c r="B1006" s="60" t="s">
        <v>2131</v>
      </c>
      <c r="C1006" s="60" t="s">
        <v>5</v>
      </c>
      <c r="D1006" s="60" t="s">
        <v>2154</v>
      </c>
      <c r="E1006" s="60">
        <v>1.0</v>
      </c>
      <c r="F1006" s="60">
        <v>0.0</v>
      </c>
      <c r="G1006" s="60">
        <v>0.0</v>
      </c>
    </row>
    <row r="1007">
      <c r="A1007" s="65" t="s">
        <v>2163</v>
      </c>
      <c r="B1007" s="60" t="s">
        <v>2129</v>
      </c>
      <c r="C1007" s="60" t="s">
        <v>5</v>
      </c>
      <c r="D1007" s="60" t="s">
        <v>2154</v>
      </c>
      <c r="E1007" s="60">
        <v>1.0</v>
      </c>
      <c r="F1007" s="60">
        <v>0.0</v>
      </c>
      <c r="G1007" s="60">
        <v>0.0</v>
      </c>
    </row>
    <row r="1008">
      <c r="A1008" s="65" t="s">
        <v>2163</v>
      </c>
      <c r="B1008" s="60" t="s">
        <v>2127</v>
      </c>
      <c r="C1008" s="60" t="s">
        <v>5</v>
      </c>
      <c r="D1008" s="60" t="s">
        <v>2154</v>
      </c>
      <c r="E1008" s="60">
        <v>1.0</v>
      </c>
      <c r="F1008" s="60">
        <v>0.0</v>
      </c>
      <c r="G1008" s="60">
        <v>0.0</v>
      </c>
    </row>
    <row r="1009">
      <c r="A1009" s="65" t="s">
        <v>2163</v>
      </c>
      <c r="B1009" s="60" t="s">
        <v>2125</v>
      </c>
      <c r="C1009" s="60" t="s">
        <v>5</v>
      </c>
      <c r="D1009" s="60" t="s">
        <v>2154</v>
      </c>
      <c r="E1009" s="60">
        <v>1.0</v>
      </c>
      <c r="F1009" s="60">
        <v>0.0</v>
      </c>
      <c r="G1009" s="60">
        <v>0.0</v>
      </c>
    </row>
    <row r="1010">
      <c r="A1010" s="65" t="s">
        <v>2163</v>
      </c>
      <c r="B1010" s="60" t="s">
        <v>2123</v>
      </c>
      <c r="C1010" s="60" t="s">
        <v>5</v>
      </c>
      <c r="D1010" s="60" t="s">
        <v>2154</v>
      </c>
      <c r="E1010" s="60">
        <v>1.0</v>
      </c>
      <c r="F1010" s="60">
        <v>0.0</v>
      </c>
      <c r="G1010" s="60">
        <v>0.0</v>
      </c>
    </row>
    <row r="1011">
      <c r="A1011" s="65" t="s">
        <v>2163</v>
      </c>
      <c r="B1011" s="60" t="s">
        <v>2121</v>
      </c>
      <c r="C1011" s="60" t="s">
        <v>5</v>
      </c>
      <c r="D1011" s="60" t="s">
        <v>2154</v>
      </c>
      <c r="E1011" s="60">
        <v>1.0</v>
      </c>
      <c r="F1011" s="60">
        <v>0.0</v>
      </c>
      <c r="G1011" s="60">
        <v>0.0</v>
      </c>
    </row>
    <row r="1012">
      <c r="A1012" s="65" t="s">
        <v>2163</v>
      </c>
      <c r="B1012" s="60" t="s">
        <v>2119</v>
      </c>
      <c r="C1012" s="60" t="s">
        <v>5</v>
      </c>
      <c r="D1012" s="60" t="s">
        <v>2154</v>
      </c>
      <c r="E1012" s="60">
        <v>1.0</v>
      </c>
      <c r="F1012" s="60">
        <v>0.0</v>
      </c>
      <c r="G1012" s="60">
        <v>0.0</v>
      </c>
    </row>
    <row r="1013">
      <c r="A1013" s="65" t="s">
        <v>2163</v>
      </c>
      <c r="B1013" s="60" t="s">
        <v>227</v>
      </c>
      <c r="C1013" s="60" t="s">
        <v>5</v>
      </c>
      <c r="D1013" s="60" t="s">
        <v>2154</v>
      </c>
      <c r="E1013" s="60">
        <v>0.0</v>
      </c>
      <c r="F1013" s="60">
        <v>1.0</v>
      </c>
      <c r="G1013" s="60">
        <v>0.0</v>
      </c>
    </row>
    <row r="1014">
      <c r="A1014" s="65" t="s">
        <v>2163</v>
      </c>
      <c r="B1014" s="60" t="s">
        <v>2117</v>
      </c>
      <c r="C1014" s="60" t="s">
        <v>5</v>
      </c>
      <c r="D1014" s="60" t="s">
        <v>2154</v>
      </c>
      <c r="E1014" s="60">
        <v>1.0</v>
      </c>
      <c r="F1014" s="60">
        <v>0.0</v>
      </c>
      <c r="G1014" s="60">
        <v>0.0</v>
      </c>
    </row>
    <row r="1015">
      <c r="A1015" s="65" t="s">
        <v>2163</v>
      </c>
      <c r="B1015" s="60" t="s">
        <v>2115</v>
      </c>
      <c r="C1015" s="60" t="s">
        <v>5</v>
      </c>
      <c r="D1015" s="60" t="s">
        <v>2154</v>
      </c>
      <c r="E1015" s="60">
        <v>1.0</v>
      </c>
      <c r="F1015" s="60">
        <v>0.0</v>
      </c>
      <c r="G1015" s="60">
        <v>0.0</v>
      </c>
    </row>
    <row r="1016">
      <c r="A1016" s="65" t="s">
        <v>2163</v>
      </c>
      <c r="B1016" s="60" t="s">
        <v>2113</v>
      </c>
      <c r="C1016" s="60" t="s">
        <v>5</v>
      </c>
      <c r="D1016" s="60" t="s">
        <v>2155</v>
      </c>
      <c r="E1016" s="60">
        <v>0.0</v>
      </c>
      <c r="F1016" s="60">
        <v>1.0</v>
      </c>
      <c r="G1016" s="60">
        <v>0.0</v>
      </c>
    </row>
    <row r="1017">
      <c r="A1017" s="65" t="s">
        <v>2163</v>
      </c>
      <c r="B1017" s="60" t="s">
        <v>2111</v>
      </c>
      <c r="C1017" s="60" t="s">
        <v>7</v>
      </c>
      <c r="D1017" s="60" t="s">
        <v>2155</v>
      </c>
      <c r="E1017" s="60">
        <v>1.0</v>
      </c>
      <c r="F1017" s="60">
        <v>1.0</v>
      </c>
      <c r="G1017" s="60">
        <v>1.0</v>
      </c>
    </row>
    <row r="1018">
      <c r="A1018" s="65" t="s">
        <v>2163</v>
      </c>
      <c r="B1018" s="60" t="s">
        <v>2109</v>
      </c>
      <c r="C1018" s="60" t="s">
        <v>7</v>
      </c>
      <c r="D1018" s="60" t="s">
        <v>2155</v>
      </c>
      <c r="E1018" s="60">
        <v>1.0</v>
      </c>
      <c r="F1018" s="60">
        <v>1.0</v>
      </c>
      <c r="G1018" s="60">
        <v>1.0</v>
      </c>
    </row>
    <row r="1019">
      <c r="A1019" s="65" t="s">
        <v>2163</v>
      </c>
      <c r="B1019" s="60" t="s">
        <v>2107</v>
      </c>
      <c r="C1019" s="60" t="s">
        <v>7</v>
      </c>
      <c r="D1019" s="60" t="s">
        <v>2155</v>
      </c>
      <c r="E1019" s="60">
        <v>1.0</v>
      </c>
      <c r="F1019" s="60">
        <v>1.0</v>
      </c>
      <c r="G1019" s="60">
        <v>1.0</v>
      </c>
    </row>
    <row r="1020">
      <c r="A1020" s="65" t="s">
        <v>2163</v>
      </c>
      <c r="B1020" s="60" t="s">
        <v>2105</v>
      </c>
      <c r="C1020" s="60" t="s">
        <v>7</v>
      </c>
      <c r="D1020" s="60" t="s">
        <v>2155</v>
      </c>
      <c r="E1020" s="60">
        <v>1.0</v>
      </c>
      <c r="F1020" s="60">
        <v>1.0</v>
      </c>
      <c r="G1020" s="60">
        <v>1.0</v>
      </c>
    </row>
    <row r="1021">
      <c r="A1021" s="65" t="s">
        <v>2163</v>
      </c>
      <c r="B1021" s="60" t="s">
        <v>2103</v>
      </c>
      <c r="C1021" s="60" t="s">
        <v>7</v>
      </c>
      <c r="D1021" s="60" t="s">
        <v>2155</v>
      </c>
      <c r="E1021" s="60">
        <v>1.0</v>
      </c>
      <c r="F1021" s="60">
        <v>1.0</v>
      </c>
      <c r="G1021" s="60">
        <v>1.0</v>
      </c>
    </row>
    <row r="1022">
      <c r="A1022" s="65" t="s">
        <v>2163</v>
      </c>
      <c r="B1022" s="60" t="s">
        <v>2101</v>
      </c>
      <c r="C1022" s="60" t="s">
        <v>5</v>
      </c>
      <c r="D1022" s="60" t="s">
        <v>2155</v>
      </c>
      <c r="E1022" s="60">
        <v>0.0</v>
      </c>
      <c r="F1022" s="60">
        <v>1.0</v>
      </c>
      <c r="G1022" s="60">
        <v>0.0</v>
      </c>
    </row>
    <row r="1023">
      <c r="A1023" s="65" t="s">
        <v>2163</v>
      </c>
      <c r="B1023" s="60" t="s">
        <v>2099</v>
      </c>
      <c r="C1023" s="60" t="s">
        <v>5</v>
      </c>
      <c r="D1023" s="60" t="s">
        <v>2155</v>
      </c>
      <c r="E1023" s="60">
        <v>0.0</v>
      </c>
      <c r="F1023" s="60">
        <v>1.0</v>
      </c>
      <c r="G1023" s="60">
        <v>0.0</v>
      </c>
    </row>
    <row r="1024">
      <c r="A1024" s="65" t="s">
        <v>2163</v>
      </c>
      <c r="B1024" s="60" t="s">
        <v>225</v>
      </c>
      <c r="C1024" s="60" t="s">
        <v>5</v>
      </c>
      <c r="D1024" s="60" t="s">
        <v>2154</v>
      </c>
      <c r="E1024" s="60">
        <v>0.0</v>
      </c>
      <c r="F1024" s="60">
        <v>1.0</v>
      </c>
      <c r="G1024" s="60">
        <v>0.0</v>
      </c>
    </row>
    <row r="1025">
      <c r="A1025" s="65" t="s">
        <v>2163</v>
      </c>
      <c r="B1025" s="60" t="s">
        <v>2097</v>
      </c>
      <c r="C1025" s="60" t="s">
        <v>5</v>
      </c>
      <c r="D1025" s="60" t="s">
        <v>2155</v>
      </c>
      <c r="E1025" s="60">
        <v>0.0</v>
      </c>
      <c r="F1025" s="60">
        <v>1.0</v>
      </c>
      <c r="G1025" s="60">
        <v>0.0</v>
      </c>
    </row>
    <row r="1026">
      <c r="A1026" s="65" t="s">
        <v>2163</v>
      </c>
      <c r="B1026" s="60" t="s">
        <v>2095</v>
      </c>
      <c r="C1026" s="60" t="s">
        <v>5</v>
      </c>
      <c r="D1026" s="60" t="s">
        <v>2155</v>
      </c>
      <c r="E1026" s="60">
        <v>0.0</v>
      </c>
      <c r="F1026" s="60">
        <v>1.0</v>
      </c>
      <c r="G1026" s="60">
        <v>0.0</v>
      </c>
    </row>
    <row r="1027">
      <c r="A1027" s="65" t="s">
        <v>2163</v>
      </c>
      <c r="B1027" s="60" t="s">
        <v>2093</v>
      </c>
      <c r="C1027" s="60" t="s">
        <v>5</v>
      </c>
      <c r="D1027" s="60" t="s">
        <v>2155</v>
      </c>
      <c r="E1027" s="60">
        <v>0.0</v>
      </c>
      <c r="F1027" s="60">
        <v>1.0</v>
      </c>
      <c r="G1027" s="60">
        <v>0.0</v>
      </c>
    </row>
    <row r="1028">
      <c r="A1028" s="65" t="s">
        <v>2163</v>
      </c>
      <c r="B1028" s="60" t="s">
        <v>2091</v>
      </c>
      <c r="C1028" s="60" t="s">
        <v>5</v>
      </c>
      <c r="D1028" s="60" t="s">
        <v>2155</v>
      </c>
      <c r="E1028" s="60">
        <v>0.0</v>
      </c>
      <c r="F1028" s="60">
        <v>1.0</v>
      </c>
      <c r="G1028" s="60">
        <v>0.0</v>
      </c>
    </row>
    <row r="1029">
      <c r="A1029" s="65" t="s">
        <v>2163</v>
      </c>
      <c r="B1029" s="60" t="s">
        <v>2089</v>
      </c>
      <c r="C1029" s="60" t="s">
        <v>5</v>
      </c>
      <c r="D1029" s="60" t="s">
        <v>2155</v>
      </c>
      <c r="E1029" s="60">
        <v>0.0</v>
      </c>
      <c r="F1029" s="60">
        <v>1.0</v>
      </c>
      <c r="G1029" s="60">
        <v>0.0</v>
      </c>
    </row>
    <row r="1030">
      <c r="A1030" s="65" t="s">
        <v>2163</v>
      </c>
      <c r="B1030" s="60" t="s">
        <v>2087</v>
      </c>
      <c r="C1030" s="60" t="s">
        <v>5</v>
      </c>
      <c r="D1030" s="60" t="s">
        <v>2155</v>
      </c>
      <c r="E1030" s="60">
        <v>0.0</v>
      </c>
      <c r="F1030" s="60">
        <v>1.0</v>
      </c>
      <c r="G1030" s="60">
        <v>0.0</v>
      </c>
    </row>
    <row r="1031">
      <c r="A1031" s="65" t="s">
        <v>2163</v>
      </c>
      <c r="B1031" s="60" t="s">
        <v>2085</v>
      </c>
      <c r="C1031" s="60" t="s">
        <v>5</v>
      </c>
      <c r="D1031" s="60" t="s">
        <v>2155</v>
      </c>
      <c r="E1031" s="60">
        <v>0.0</v>
      </c>
      <c r="F1031" s="60">
        <v>1.0</v>
      </c>
      <c r="G1031" s="60">
        <v>0.0</v>
      </c>
    </row>
    <row r="1032">
      <c r="A1032" s="65" t="s">
        <v>2163</v>
      </c>
      <c r="B1032" s="60" t="s">
        <v>2083</v>
      </c>
      <c r="C1032" s="60" t="s">
        <v>5</v>
      </c>
      <c r="D1032" s="60" t="s">
        <v>2155</v>
      </c>
      <c r="E1032" s="60">
        <v>0.0</v>
      </c>
      <c r="F1032" s="60">
        <v>1.0</v>
      </c>
      <c r="G1032" s="60">
        <v>0.0</v>
      </c>
    </row>
    <row r="1033">
      <c r="A1033" s="65" t="s">
        <v>2163</v>
      </c>
      <c r="B1033" s="60" t="s">
        <v>2081</v>
      </c>
      <c r="C1033" s="60" t="s">
        <v>5</v>
      </c>
      <c r="D1033" s="60" t="s">
        <v>2155</v>
      </c>
      <c r="E1033" s="60">
        <v>0.0</v>
      </c>
      <c r="F1033" s="60">
        <v>1.0</v>
      </c>
      <c r="G1033" s="60">
        <v>0.0</v>
      </c>
    </row>
    <row r="1034">
      <c r="A1034" s="65" t="s">
        <v>2163</v>
      </c>
      <c r="B1034" s="60" t="s">
        <v>2079</v>
      </c>
      <c r="C1034" s="60" t="s">
        <v>5</v>
      </c>
      <c r="D1034" s="60" t="s">
        <v>2155</v>
      </c>
      <c r="E1034" s="60">
        <v>0.0</v>
      </c>
      <c r="F1034" s="60">
        <v>1.0</v>
      </c>
      <c r="G1034" s="60">
        <v>0.0</v>
      </c>
    </row>
    <row r="1035">
      <c r="A1035" s="65" t="s">
        <v>2163</v>
      </c>
      <c r="B1035" s="60" t="s">
        <v>223</v>
      </c>
      <c r="C1035" s="60" t="s">
        <v>5</v>
      </c>
      <c r="D1035" s="60" t="s">
        <v>2154</v>
      </c>
      <c r="E1035" s="60">
        <v>0.0</v>
      </c>
      <c r="F1035" s="60">
        <v>1.0</v>
      </c>
      <c r="G1035" s="60">
        <v>0.0</v>
      </c>
    </row>
    <row r="1036">
      <c r="A1036" s="65" t="s">
        <v>2163</v>
      </c>
      <c r="B1036" s="60" t="s">
        <v>2077</v>
      </c>
      <c r="C1036" s="60" t="s">
        <v>5</v>
      </c>
      <c r="D1036" s="60" t="s">
        <v>2155</v>
      </c>
      <c r="E1036" s="60">
        <v>0.0</v>
      </c>
      <c r="F1036" s="60">
        <v>1.0</v>
      </c>
      <c r="G1036" s="60">
        <v>0.0</v>
      </c>
    </row>
    <row r="1037">
      <c r="A1037" s="65" t="s">
        <v>2163</v>
      </c>
      <c r="B1037" s="60" t="s">
        <v>2075</v>
      </c>
      <c r="C1037" s="60" t="s">
        <v>5</v>
      </c>
      <c r="D1037" s="60" t="s">
        <v>2156</v>
      </c>
      <c r="E1037" s="60">
        <v>0.0</v>
      </c>
      <c r="F1037" s="60">
        <v>1.0</v>
      </c>
      <c r="G1037" s="60">
        <v>0.0</v>
      </c>
    </row>
    <row r="1038">
      <c r="A1038" s="65" t="s">
        <v>2163</v>
      </c>
      <c r="B1038" s="60" t="s">
        <v>2073</v>
      </c>
      <c r="C1038" s="60" t="s">
        <v>5</v>
      </c>
      <c r="D1038" s="60" t="s">
        <v>2156</v>
      </c>
      <c r="E1038" s="60">
        <v>0.0</v>
      </c>
      <c r="F1038" s="60">
        <v>1.0</v>
      </c>
      <c r="G1038" s="60">
        <v>0.0</v>
      </c>
    </row>
    <row r="1039">
      <c r="A1039" s="65" t="s">
        <v>2163</v>
      </c>
      <c r="B1039" s="60" t="s">
        <v>2071</v>
      </c>
      <c r="C1039" s="60" t="s">
        <v>5</v>
      </c>
      <c r="D1039" s="60" t="s">
        <v>2156</v>
      </c>
      <c r="E1039" s="60">
        <v>0.0</v>
      </c>
      <c r="F1039" s="60">
        <v>1.0</v>
      </c>
      <c r="G1039" s="60">
        <v>0.0</v>
      </c>
    </row>
    <row r="1040">
      <c r="A1040" s="65" t="s">
        <v>2163</v>
      </c>
      <c r="B1040" s="60" t="s">
        <v>2069</v>
      </c>
      <c r="C1040" s="60" t="s">
        <v>5</v>
      </c>
      <c r="D1040" s="60" t="s">
        <v>2156</v>
      </c>
      <c r="E1040" s="60">
        <v>0.0</v>
      </c>
      <c r="F1040" s="60">
        <v>1.0</v>
      </c>
      <c r="G1040" s="60">
        <v>0.0</v>
      </c>
    </row>
    <row r="1041">
      <c r="A1041" s="65" t="s">
        <v>2163</v>
      </c>
      <c r="B1041" s="60" t="s">
        <v>2067</v>
      </c>
      <c r="C1041" s="60" t="s">
        <v>5</v>
      </c>
      <c r="D1041" s="60" t="s">
        <v>2156</v>
      </c>
      <c r="E1041" s="60">
        <v>0.0</v>
      </c>
      <c r="F1041" s="60">
        <v>1.0</v>
      </c>
      <c r="G1041" s="60">
        <v>0.0</v>
      </c>
    </row>
    <row r="1042">
      <c r="A1042" s="65" t="s">
        <v>2163</v>
      </c>
      <c r="B1042" s="60" t="s">
        <v>2065</v>
      </c>
      <c r="C1042" s="60" t="s">
        <v>5</v>
      </c>
      <c r="D1042" s="60" t="s">
        <v>2156</v>
      </c>
      <c r="E1042" s="60">
        <v>0.0</v>
      </c>
      <c r="F1042" s="60">
        <v>1.0</v>
      </c>
      <c r="G1042" s="60">
        <v>0.0</v>
      </c>
    </row>
    <row r="1043">
      <c r="A1043" s="65" t="s">
        <v>2163</v>
      </c>
      <c r="B1043" s="60" t="s">
        <v>2063</v>
      </c>
      <c r="C1043" s="60" t="s">
        <v>5</v>
      </c>
      <c r="D1043" s="60" t="s">
        <v>2156</v>
      </c>
      <c r="E1043" s="60">
        <v>0.0</v>
      </c>
      <c r="F1043" s="60">
        <v>1.0</v>
      </c>
      <c r="G1043" s="60">
        <v>0.0</v>
      </c>
    </row>
    <row r="1044">
      <c r="A1044" s="65" t="s">
        <v>2163</v>
      </c>
      <c r="B1044" s="60" t="s">
        <v>2061</v>
      </c>
      <c r="C1044" s="60" t="s">
        <v>5</v>
      </c>
      <c r="D1044" s="60" t="s">
        <v>2156</v>
      </c>
      <c r="E1044" s="60">
        <v>0.0</v>
      </c>
      <c r="F1044" s="60">
        <v>1.0</v>
      </c>
      <c r="G1044" s="60">
        <v>0.0</v>
      </c>
    </row>
    <row r="1045">
      <c r="A1045" s="65" t="s">
        <v>2163</v>
      </c>
      <c r="B1045" s="60" t="s">
        <v>2059</v>
      </c>
      <c r="C1045" s="60" t="s">
        <v>5</v>
      </c>
      <c r="D1045" s="60" t="s">
        <v>2156</v>
      </c>
      <c r="E1045" s="60">
        <v>0.0</v>
      </c>
      <c r="F1045" s="60">
        <v>1.0</v>
      </c>
      <c r="G1045" s="60">
        <v>0.0</v>
      </c>
    </row>
    <row r="1046">
      <c r="A1046" s="65" t="s">
        <v>2163</v>
      </c>
      <c r="B1046" s="60" t="s">
        <v>221</v>
      </c>
      <c r="C1046" s="60" t="s">
        <v>5</v>
      </c>
      <c r="D1046" s="60" t="s">
        <v>2154</v>
      </c>
      <c r="E1046" s="60">
        <v>0.0</v>
      </c>
      <c r="F1046" s="60">
        <v>1.0</v>
      </c>
      <c r="G1046" s="60">
        <v>0.0</v>
      </c>
    </row>
    <row r="1047">
      <c r="A1047" s="65" t="s">
        <v>2163</v>
      </c>
      <c r="B1047" s="60" t="s">
        <v>2057</v>
      </c>
      <c r="C1047" s="60" t="s">
        <v>5</v>
      </c>
      <c r="D1047" s="60" t="s">
        <v>2156</v>
      </c>
      <c r="E1047" s="60">
        <v>0.0</v>
      </c>
      <c r="F1047" s="60">
        <v>1.0</v>
      </c>
      <c r="G1047" s="60">
        <v>0.0</v>
      </c>
    </row>
    <row r="1048">
      <c r="A1048" s="65" t="s">
        <v>2163</v>
      </c>
      <c r="B1048" s="60" t="s">
        <v>2055</v>
      </c>
      <c r="C1048" s="60" t="s">
        <v>5</v>
      </c>
      <c r="D1048" s="60" t="s">
        <v>2156</v>
      </c>
      <c r="E1048" s="60">
        <v>0.0</v>
      </c>
      <c r="F1048" s="60">
        <v>1.0</v>
      </c>
      <c r="G1048" s="60">
        <v>0.0</v>
      </c>
    </row>
    <row r="1049">
      <c r="A1049" s="65" t="s">
        <v>2163</v>
      </c>
      <c r="B1049" s="60" t="s">
        <v>2053</v>
      </c>
      <c r="C1049" s="60" t="s">
        <v>5</v>
      </c>
      <c r="D1049" s="60" t="s">
        <v>2154</v>
      </c>
      <c r="E1049" s="60">
        <v>0.0</v>
      </c>
      <c r="F1049" s="60">
        <v>1.0</v>
      </c>
      <c r="G1049" s="60">
        <v>0.0</v>
      </c>
    </row>
    <row r="1050">
      <c r="A1050" s="65" t="s">
        <v>2163</v>
      </c>
      <c r="B1050" s="60" t="s">
        <v>2051</v>
      </c>
      <c r="C1050" s="60" t="s">
        <v>5</v>
      </c>
      <c r="D1050" s="60" t="s">
        <v>2154</v>
      </c>
      <c r="E1050" s="60">
        <v>0.0</v>
      </c>
      <c r="F1050" s="60">
        <v>1.0</v>
      </c>
      <c r="G1050" s="60">
        <v>0.0</v>
      </c>
    </row>
    <row r="1051">
      <c r="A1051" s="65" t="s">
        <v>2163</v>
      </c>
      <c r="B1051" s="60" t="s">
        <v>2049</v>
      </c>
      <c r="C1051" s="60" t="s">
        <v>5</v>
      </c>
      <c r="D1051" s="60" t="s">
        <v>2154</v>
      </c>
      <c r="E1051" s="60">
        <v>0.0</v>
      </c>
      <c r="F1051" s="60">
        <v>1.0</v>
      </c>
      <c r="G1051" s="60">
        <v>0.0</v>
      </c>
    </row>
    <row r="1052">
      <c r="A1052" s="65" t="s">
        <v>2163</v>
      </c>
      <c r="B1052" s="60" t="s">
        <v>2047</v>
      </c>
      <c r="C1052" s="60" t="s">
        <v>5</v>
      </c>
      <c r="D1052" s="60" t="s">
        <v>2154</v>
      </c>
      <c r="E1052" s="60">
        <v>0.0</v>
      </c>
      <c r="F1052" s="60">
        <v>1.0</v>
      </c>
      <c r="G1052" s="60">
        <v>0.0</v>
      </c>
    </row>
    <row r="1053">
      <c r="A1053" s="65" t="s">
        <v>2163</v>
      </c>
      <c r="B1053" s="60" t="s">
        <v>2045</v>
      </c>
      <c r="C1053" s="60" t="s">
        <v>5</v>
      </c>
      <c r="D1053" s="60" t="s">
        <v>2154</v>
      </c>
      <c r="E1053" s="60">
        <v>0.0</v>
      </c>
      <c r="F1053" s="60">
        <v>1.0</v>
      </c>
      <c r="G1053" s="60">
        <v>0.0</v>
      </c>
    </row>
    <row r="1054">
      <c r="A1054" s="65" t="s">
        <v>2163</v>
      </c>
      <c r="B1054" s="60" t="s">
        <v>2043</v>
      </c>
      <c r="C1054" s="60" t="s">
        <v>5</v>
      </c>
      <c r="D1054" s="60" t="s">
        <v>2154</v>
      </c>
      <c r="E1054" s="60">
        <v>0.0</v>
      </c>
      <c r="F1054" s="60">
        <v>1.0</v>
      </c>
      <c r="G1054" s="60">
        <v>0.0</v>
      </c>
    </row>
    <row r="1055">
      <c r="A1055" s="65" t="s">
        <v>2163</v>
      </c>
      <c r="B1055" s="60" t="s">
        <v>2041</v>
      </c>
      <c r="C1055" s="60" t="s">
        <v>5</v>
      </c>
      <c r="D1055" s="60" t="s">
        <v>2154</v>
      </c>
      <c r="E1055" s="60">
        <v>0.0</v>
      </c>
      <c r="F1055" s="60">
        <v>1.0</v>
      </c>
      <c r="G1055" s="60">
        <v>0.0</v>
      </c>
    </row>
    <row r="1056">
      <c r="A1056" s="65" t="s">
        <v>2163</v>
      </c>
      <c r="B1056" s="60" t="s">
        <v>2039</v>
      </c>
      <c r="C1056" s="60" t="s">
        <v>5</v>
      </c>
      <c r="D1056" s="60" t="s">
        <v>2154</v>
      </c>
      <c r="E1056" s="60">
        <v>0.0</v>
      </c>
      <c r="F1056" s="60">
        <v>1.0</v>
      </c>
      <c r="G1056" s="60">
        <v>0.0</v>
      </c>
    </row>
    <row r="1057">
      <c r="A1057" s="65" t="s">
        <v>2163</v>
      </c>
      <c r="B1057" s="60" t="s">
        <v>219</v>
      </c>
      <c r="C1057" s="60" t="s">
        <v>5</v>
      </c>
      <c r="D1057" s="60" t="s">
        <v>2154</v>
      </c>
      <c r="E1057" s="60">
        <v>0.0</v>
      </c>
      <c r="F1057" s="60">
        <v>1.0</v>
      </c>
      <c r="G1057" s="60">
        <v>0.0</v>
      </c>
    </row>
    <row r="1058">
      <c r="A1058" s="65" t="s">
        <v>2163</v>
      </c>
      <c r="B1058" s="60" t="s">
        <v>2037</v>
      </c>
      <c r="C1058" s="60" t="s">
        <v>5</v>
      </c>
      <c r="D1058" s="60" t="s">
        <v>2154</v>
      </c>
      <c r="E1058" s="60">
        <v>0.0</v>
      </c>
      <c r="F1058" s="60">
        <v>1.0</v>
      </c>
      <c r="G1058" s="60">
        <v>0.0</v>
      </c>
    </row>
    <row r="1059">
      <c r="A1059" s="65" t="s">
        <v>2163</v>
      </c>
      <c r="B1059" s="60" t="s">
        <v>2035</v>
      </c>
      <c r="C1059" s="60" t="s">
        <v>5</v>
      </c>
      <c r="D1059" s="60" t="s">
        <v>2154</v>
      </c>
      <c r="E1059" s="60">
        <v>0.0</v>
      </c>
      <c r="F1059" s="60">
        <v>1.0</v>
      </c>
      <c r="G1059" s="60">
        <v>0.0</v>
      </c>
    </row>
    <row r="1060">
      <c r="A1060" s="65" t="s">
        <v>2163</v>
      </c>
      <c r="B1060" s="60" t="s">
        <v>2033</v>
      </c>
      <c r="C1060" s="60" t="s">
        <v>5</v>
      </c>
      <c r="D1060" s="60" t="s">
        <v>2154</v>
      </c>
      <c r="E1060" s="60">
        <v>0.0</v>
      </c>
      <c r="F1060" s="60">
        <v>1.0</v>
      </c>
      <c r="G1060" s="60">
        <v>0.0</v>
      </c>
    </row>
    <row r="1061">
      <c r="A1061" s="65" t="s">
        <v>2163</v>
      </c>
      <c r="B1061" s="60" t="s">
        <v>2031</v>
      </c>
      <c r="C1061" s="60" t="s">
        <v>5</v>
      </c>
      <c r="D1061" s="60" t="s">
        <v>2154</v>
      </c>
      <c r="E1061" s="60">
        <v>0.0</v>
      </c>
      <c r="F1061" s="60">
        <v>1.0</v>
      </c>
      <c r="G1061" s="60">
        <v>0.0</v>
      </c>
    </row>
    <row r="1062">
      <c r="A1062" s="65" t="s">
        <v>2163</v>
      </c>
      <c r="B1062" s="60" t="s">
        <v>2029</v>
      </c>
      <c r="C1062" s="60" t="s">
        <v>5</v>
      </c>
      <c r="D1062" s="60" t="s">
        <v>2154</v>
      </c>
      <c r="E1062" s="60">
        <v>0.0</v>
      </c>
      <c r="F1062" s="60">
        <v>1.0</v>
      </c>
      <c r="G1062" s="60">
        <v>0.0</v>
      </c>
    </row>
    <row r="1063">
      <c r="A1063" s="65" t="s">
        <v>2163</v>
      </c>
      <c r="B1063" s="60" t="s">
        <v>2027</v>
      </c>
      <c r="C1063" s="60" t="s">
        <v>5</v>
      </c>
      <c r="D1063" s="60" t="s">
        <v>2154</v>
      </c>
      <c r="E1063" s="60">
        <v>0.0</v>
      </c>
      <c r="F1063" s="60">
        <v>1.0</v>
      </c>
      <c r="G1063" s="60">
        <v>0.0</v>
      </c>
    </row>
    <row r="1064">
      <c r="A1064" s="65" t="s">
        <v>2163</v>
      </c>
      <c r="B1064" s="60" t="s">
        <v>2025</v>
      </c>
      <c r="C1064" s="60" t="s">
        <v>5</v>
      </c>
      <c r="D1064" s="60" t="s">
        <v>2154</v>
      </c>
      <c r="E1064" s="60">
        <v>0.0</v>
      </c>
      <c r="F1064" s="60">
        <v>1.0</v>
      </c>
      <c r="G1064" s="60">
        <v>0.0</v>
      </c>
    </row>
    <row r="1065">
      <c r="A1065" s="65" t="s">
        <v>2163</v>
      </c>
      <c r="B1065" s="60" t="s">
        <v>2023</v>
      </c>
      <c r="C1065" s="60" t="s">
        <v>5</v>
      </c>
      <c r="D1065" s="60" t="s">
        <v>2154</v>
      </c>
      <c r="E1065" s="60">
        <v>0.0</v>
      </c>
      <c r="F1065" s="60">
        <v>1.0</v>
      </c>
      <c r="G1065" s="60">
        <v>0.0</v>
      </c>
    </row>
    <row r="1066">
      <c r="A1066" s="65" t="s">
        <v>2163</v>
      </c>
      <c r="B1066" s="60" t="s">
        <v>2021</v>
      </c>
      <c r="C1066" s="60" t="s">
        <v>5</v>
      </c>
      <c r="D1066" s="60" t="s">
        <v>2154</v>
      </c>
      <c r="E1066" s="60">
        <v>0.0</v>
      </c>
      <c r="F1066" s="60">
        <v>1.0</v>
      </c>
      <c r="G1066" s="60">
        <v>0.0</v>
      </c>
    </row>
    <row r="1067">
      <c r="A1067" s="65" t="s">
        <v>2163</v>
      </c>
      <c r="B1067" s="60" t="s">
        <v>2019</v>
      </c>
      <c r="C1067" s="60" t="s">
        <v>5</v>
      </c>
      <c r="D1067" s="60" t="s">
        <v>2154</v>
      </c>
      <c r="E1067" s="60">
        <v>0.0</v>
      </c>
      <c r="F1067" s="60">
        <v>1.0</v>
      </c>
      <c r="G1067" s="6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5A5A5"/>
    <pageSetUpPr/>
  </sheetPr>
  <sheetViews>
    <sheetView workbookViewId="0"/>
  </sheetViews>
  <sheetFormatPr customHeight="1" defaultColWidth="11.22" defaultRowHeight="15.0"/>
  <cols>
    <col customWidth="1" min="1" max="26" width="19.56"/>
  </cols>
  <sheetData>
    <row r="1">
      <c r="A1" s="66" t="s">
        <v>1</v>
      </c>
      <c r="B1" s="66" t="s">
        <v>2164</v>
      </c>
      <c r="C1" s="67" t="s">
        <v>2165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>
      <c r="A2" s="69" t="s">
        <v>8</v>
      </c>
      <c r="B2" s="70">
        <v>50.0</v>
      </c>
      <c r="C2" s="70">
        <f t="shared" ref="C2:C4" si="1">SUM(B2*12)</f>
        <v>600</v>
      </c>
    </row>
    <row r="3">
      <c r="A3" s="69" t="s">
        <v>9</v>
      </c>
      <c r="B3" s="70">
        <v>150.0</v>
      </c>
      <c r="C3" s="70">
        <f t="shared" si="1"/>
        <v>1800</v>
      </c>
    </row>
    <row r="4">
      <c r="A4" s="69" t="s">
        <v>10</v>
      </c>
      <c r="B4" s="70">
        <v>750.0</v>
      </c>
      <c r="C4" s="70">
        <f t="shared" si="1"/>
        <v>9000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8.67"/>
    <col customWidth="1" min="2" max="2" width="40.44"/>
    <col customWidth="1" min="3" max="3" width="39.0"/>
    <col customWidth="1" min="4" max="4" width="42.22"/>
    <col customWidth="1" min="5" max="6" width="14.44"/>
    <col customWidth="1" min="7" max="26" width="8.56"/>
  </cols>
  <sheetData>
    <row r="1" ht="14.25" customHeight="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4.25" customHeight="1">
      <c r="A2" s="59"/>
      <c r="B2" s="71" t="s">
        <v>2166</v>
      </c>
      <c r="C2" s="71" t="s">
        <v>2167</v>
      </c>
      <c r="D2" s="71" t="s">
        <v>2168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4.25" customHeight="1">
      <c r="A3" s="59"/>
      <c r="B3" s="72" t="s">
        <v>2169</v>
      </c>
      <c r="C3" s="72" t="s">
        <v>2169</v>
      </c>
      <c r="D3" s="73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14.25" customHeight="1">
      <c r="A4" s="59"/>
      <c r="B4" s="74" t="s">
        <v>2170</v>
      </c>
      <c r="C4" s="74" t="s">
        <v>2171</v>
      </c>
      <c r="D4" s="75" t="s">
        <v>2172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3.5" customHeight="1">
      <c r="A5" s="59"/>
      <c r="B5" s="74" t="s">
        <v>2173</v>
      </c>
      <c r="C5" s="74" t="s">
        <v>2173</v>
      </c>
      <c r="D5" s="75" t="s">
        <v>2174</v>
      </c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3.5" customHeight="1">
      <c r="A6" s="59"/>
      <c r="B6" s="74" t="s">
        <v>2175</v>
      </c>
      <c r="C6" s="74" t="s">
        <v>2176</v>
      </c>
      <c r="D6" s="75" t="s">
        <v>2177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3.5" customHeight="1">
      <c r="A7" s="59"/>
      <c r="B7" s="74" t="s">
        <v>2178</v>
      </c>
      <c r="C7" s="74" t="s">
        <v>2178</v>
      </c>
      <c r="D7" s="75" t="s">
        <v>2179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3.5" customHeight="1">
      <c r="A8" s="59"/>
      <c r="B8" s="74" t="s">
        <v>2180</v>
      </c>
      <c r="C8" s="74" t="s">
        <v>2181</v>
      </c>
      <c r="D8" s="75" t="s">
        <v>2182</v>
      </c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39.0" customHeight="1">
      <c r="A9" s="59"/>
      <c r="B9" s="76" t="s">
        <v>2183</v>
      </c>
      <c r="C9" s="77" t="s">
        <v>2184</v>
      </c>
      <c r="D9" s="78" t="s">
        <v>2185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3.5" customHeight="1">
      <c r="A10" s="59"/>
      <c r="B10" s="74" t="s">
        <v>2186</v>
      </c>
      <c r="C10" s="74" t="s">
        <v>2187</v>
      </c>
      <c r="D10" s="75" t="s">
        <v>2188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3.5" customHeight="1">
      <c r="A11" s="59"/>
      <c r="B11" s="74" t="s">
        <v>2189</v>
      </c>
      <c r="C11" s="74" t="s">
        <v>2190</v>
      </c>
      <c r="D11" s="75" t="s">
        <v>2191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3.5" customHeight="1">
      <c r="A12" s="59"/>
      <c r="B12" s="74" t="s">
        <v>2192</v>
      </c>
      <c r="C12" s="74" t="s">
        <v>2193</v>
      </c>
      <c r="D12" s="75" t="s">
        <v>2194</v>
      </c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3.5" customHeight="1">
      <c r="A13" s="59"/>
      <c r="B13" s="74" t="s">
        <v>2195</v>
      </c>
      <c r="C13" s="74" t="s">
        <v>2196</v>
      </c>
      <c r="D13" s="75" t="s">
        <v>2197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3.5" customHeight="1">
      <c r="A14" s="59"/>
      <c r="B14" s="74" t="s">
        <v>2198</v>
      </c>
      <c r="C14" s="74" t="s">
        <v>2199</v>
      </c>
      <c r="D14" s="75" t="s">
        <v>2200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4.25" customHeight="1">
      <c r="A15" s="59"/>
      <c r="B15" s="74" t="s">
        <v>2201</v>
      </c>
      <c r="C15" s="74" t="s">
        <v>2202</v>
      </c>
      <c r="D15" s="75" t="s">
        <v>2203</v>
      </c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4.25" customHeight="1">
      <c r="A16" s="59"/>
      <c r="B16" s="74" t="s">
        <v>2204</v>
      </c>
      <c r="C16" s="74" t="s">
        <v>2205</v>
      </c>
      <c r="D16" s="75" t="s">
        <v>2206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4.25" customHeight="1">
      <c r="A17" s="59"/>
      <c r="B17" s="74" t="s">
        <v>2207</v>
      </c>
      <c r="C17" s="74" t="s">
        <v>2207</v>
      </c>
      <c r="D17" s="75" t="s">
        <v>2208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4.25" customHeight="1">
      <c r="A18" s="59"/>
      <c r="B18" s="79" t="s">
        <v>2209</v>
      </c>
      <c r="C18" s="79" t="s">
        <v>2209</v>
      </c>
      <c r="D18" s="8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4.25" customHeight="1">
      <c r="A19" s="59"/>
      <c r="B19" s="74" t="s">
        <v>2210</v>
      </c>
      <c r="C19" s="81" t="s">
        <v>2211</v>
      </c>
      <c r="D19" s="75" t="s">
        <v>2212</v>
      </c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4.25" customHeight="1">
      <c r="A20" s="59"/>
      <c r="B20" s="74" t="s">
        <v>2213</v>
      </c>
      <c r="C20" s="82" t="s">
        <v>2214</v>
      </c>
      <c r="D20" s="75" t="s">
        <v>2215</v>
      </c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4.25" customHeight="1">
      <c r="A21" s="59"/>
      <c r="B21" s="74" t="s">
        <v>2216</v>
      </c>
      <c r="C21" s="83" t="s">
        <v>2217</v>
      </c>
      <c r="D21" s="75" t="s">
        <v>2218</v>
      </c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4.25" customHeight="1">
      <c r="A22" s="59"/>
      <c r="B22" s="74" t="s">
        <v>2219</v>
      </c>
      <c r="C22" s="74" t="s">
        <v>2220</v>
      </c>
      <c r="D22" s="75" t="s">
        <v>2221</v>
      </c>
      <c r="E22" s="84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4.25" customHeight="1">
      <c r="A23" s="59"/>
      <c r="B23" s="74" t="s">
        <v>2222</v>
      </c>
      <c r="C23" s="74" t="s">
        <v>2222</v>
      </c>
      <c r="D23" s="75" t="s">
        <v>2223</v>
      </c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4.25" customHeight="1">
      <c r="A24" s="59"/>
      <c r="B24" s="74" t="s">
        <v>2224</v>
      </c>
      <c r="C24" s="74" t="s">
        <v>2225</v>
      </c>
      <c r="D24" s="75" t="s">
        <v>2225</v>
      </c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4.25" customHeight="1">
      <c r="A25" s="59"/>
      <c r="B25" s="74" t="s">
        <v>2226</v>
      </c>
      <c r="C25" s="74" t="s">
        <v>2226</v>
      </c>
      <c r="D25" s="75" t="s">
        <v>2227</v>
      </c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4.25" customHeight="1">
      <c r="A26" s="59"/>
      <c r="B26" s="79" t="s">
        <v>2228</v>
      </c>
      <c r="C26" s="79" t="s">
        <v>2228</v>
      </c>
      <c r="D26" s="8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4.25" customHeight="1">
      <c r="A27" s="59"/>
      <c r="B27" s="74" t="s">
        <v>2229</v>
      </c>
      <c r="C27" s="74" t="s">
        <v>2230</v>
      </c>
      <c r="D27" s="75" t="s">
        <v>2231</v>
      </c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4.25" customHeight="1">
      <c r="A28" s="59"/>
      <c r="B28" s="74" t="s">
        <v>2232</v>
      </c>
      <c r="C28" s="74" t="s">
        <v>2233</v>
      </c>
      <c r="D28" s="75" t="s">
        <v>2234</v>
      </c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4.25" customHeight="1">
      <c r="A29" s="85"/>
      <c r="B29" s="74" t="s">
        <v>2235</v>
      </c>
      <c r="C29" s="74" t="s">
        <v>2236</v>
      </c>
      <c r="D29" s="86" t="s">
        <v>2237</v>
      </c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ht="14.25" customHeight="1">
      <c r="A30" s="59"/>
      <c r="B30" s="74" t="s">
        <v>2238</v>
      </c>
      <c r="C30" s="74" t="s">
        <v>2239</v>
      </c>
      <c r="D30" s="75" t="s">
        <v>2240</v>
      </c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4.25" customHeight="1">
      <c r="A31" s="59"/>
      <c r="B31" s="74" t="s">
        <v>2241</v>
      </c>
      <c r="C31" s="74" t="s">
        <v>2242</v>
      </c>
      <c r="D31" s="75" t="s">
        <v>2243</v>
      </c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4.25" customHeight="1">
      <c r="A32" s="59"/>
      <c r="B32" s="74"/>
      <c r="C32" s="74"/>
      <c r="D32" s="75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4.25" customHeight="1">
      <c r="A33" s="59"/>
      <c r="B33" s="74"/>
      <c r="C33" s="74"/>
      <c r="D33" s="75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4.25" customHeight="1">
      <c r="A34" s="59"/>
      <c r="B34" s="74"/>
      <c r="C34" s="74"/>
      <c r="D34" s="75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4.25" customHeight="1">
      <c r="A35" s="59"/>
      <c r="B35" s="74"/>
      <c r="C35" s="74"/>
      <c r="D35" s="75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4.25" customHeight="1">
      <c r="A36" s="59"/>
      <c r="B36" s="74"/>
      <c r="C36" s="74"/>
      <c r="D36" s="75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4.25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4.25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4.25" customHeight="1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4.25" customHeight="1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4.25" customHeight="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4.25" customHeight="1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4.25" customHeight="1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4.25" customHeight="1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4.25" customHeight="1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4.25" customHeight="1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4.25" customHeight="1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4.2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4.2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4.2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4.2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4.2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4.2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4.2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4.2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4.2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4.2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4.2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4.2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4.2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4.2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4.2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4.2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4.2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4.2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4.2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4.2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4.2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4.2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4.2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4.2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4.2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4.2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4.2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4.2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4.2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4.2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4.2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4.2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4.2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4.2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4.2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4.2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4.2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4.2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4.2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4.2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4.2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4.2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4.2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4.2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4.2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4.2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4.2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4.2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4.2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4.2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4.2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4.2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4.2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4.2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4.2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4.2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4.2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4.2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4.2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4.2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4.2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4.2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4.2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4.2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4.2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4.2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4.2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4.2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4.2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4.2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4.2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4.2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4.2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4.2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4.2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4.2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4.2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4.2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4.2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4.2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4.2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4.2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4.2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4.2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4.2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4.2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4.2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4.2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4.2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4.2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4.2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4.2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4.2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4.2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4.2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4.2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4.2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4.2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4.2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4.2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4.2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4.2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4.2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4.2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4.2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4.2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4.2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4.2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4.2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4.2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4.2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4.2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4.2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4.2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4.2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4.2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4.2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4.2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4.2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4.2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4.2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4.2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4.2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4.2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4.2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4.2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4.2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4.2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4.2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4.2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4.2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4.2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4.2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4.2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4.2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4.2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4.2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4.2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4.2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4.2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4.2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4.2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4.2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4.2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4.2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4.2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4.2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4.2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4.2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4.2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4.2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4.2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4.2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4.2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4.2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4.2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4.2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4.2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4.2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4.2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4.2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4.2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4.2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4.2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4.2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4.2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4.2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4.2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4.2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4.2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4.2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4.2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4.2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4.2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4.2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4.2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4.2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4.2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4.2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4.2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4.2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4.2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4.2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4.2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4.2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4.2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4.2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4.2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4.2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4.2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4.2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4.2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4.2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4.2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4.2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4.2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4.2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4.2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4.2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4.2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4.2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4.2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4.2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4.2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4.2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4.2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4.2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4.2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4.2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4.2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4.2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4.2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4.2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4.2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4.2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4.2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4.2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4.2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4.2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4.2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4.2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4.2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4.2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4.2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4.2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4.2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4.2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4.2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4.2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4.2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4.2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4.2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4.2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4.2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4.2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4.2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4.2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4.2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4.2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4.2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4.2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4.2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4.2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4.2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4.2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4.2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4.2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4.2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4.2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4.2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4.2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4.2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4.2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4.2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4.2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4.2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4.2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4.2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4.2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4.2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4.2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4.2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4.2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4.2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4.2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4.2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4.2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4.2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4.2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4.2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4.2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4.2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4.2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4.2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4.2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4.2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4.2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4.2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4.2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4.2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4.2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4.2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4.2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4.2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4.2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4.2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4.2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4.2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4.2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4.2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4.2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4.2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4.2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4.2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4.2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4.2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4.2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4.2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4.2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4.2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4.2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4.2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4.2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4.2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4.2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4.2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4.2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4.2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4.2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4.2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4.2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4.2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4.2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4.2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4.2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4.2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4.2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4.2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4.2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4.2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4.2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4.2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4.2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4.2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4.2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4.2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4.2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4.2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4.2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4.2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4.2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4.2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4.2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4.2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4.2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4.2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4.2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4.2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4.2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4.2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4.2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4.2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4.2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4.2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4.2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4.2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4.2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4.2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4.2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4.2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4.2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4.2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4.2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4.2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4.2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4.2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4.2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4.2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4.2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4.2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4.2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4.2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4.2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4.2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4.2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4.2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4.2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4.2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4.2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4.2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4.2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4.2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4.2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4.2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4.2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4.2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4.2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4.2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4.2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4.2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4.2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4.2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4.2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4.2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4.2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4.2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4.2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4.2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4.2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4.2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4.2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4.2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4.2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4.2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4.2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4.2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4.2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4.2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4.2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4.2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4.2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4.2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4.2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4.2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4.2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4.2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4.2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4.2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4.2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4.2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4.2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4.2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4.2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4.2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4.2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4.2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4.2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4.2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4.2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4.2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4.2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4.2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4.2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4.2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4.2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4.2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4.2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4.2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4.2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4.2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4.2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4.2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4.2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4.2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4.2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4.2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4.2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4.2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4.2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4.2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4.2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4.2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4.2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4.2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4.2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4.2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4.2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4.2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4.2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4.2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4.2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4.2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4.2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4.2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4.2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4.2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4.2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4.2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4.2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4.2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4.2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4.2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4.2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4.2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4.2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4.2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4.2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4.2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4.2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4.2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4.2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4.2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4.2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4.2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4.2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4.2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4.2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4.2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4.2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4.2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4.2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4.2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4.2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4.2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4.2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4.2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4.2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4.2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4.2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4.2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4.2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4.2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4.2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4.2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4.2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4.2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4.2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4.2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4.2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4.2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4.2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4.2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4.2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4.2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4.2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4.2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4.2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4.2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4.2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4.2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4.2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4.2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4.2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4.2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4.2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4.2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4.2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4.2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4.2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4.2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4.2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4.2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4.2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4.2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4.2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4.2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4.2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4.2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4.2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4.2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4.2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4.2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4.2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4.2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4.2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4.2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4.2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4.2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4.2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4.2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4.2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4.2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4.2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4.2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4.2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4.2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4.2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4.2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4.2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4.2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4.2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4.2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4.2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4.2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4.2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4.2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4.2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4.2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4.2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4.2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4.2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4.2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4.2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4.2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4.2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4.2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4.2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4.2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4.2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4.2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4.2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4.2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4.2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4.2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4.2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4.2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4.2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4.2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4.2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4.2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4.2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4.2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4.2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4.2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4.2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4.2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4.2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4.2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4.2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4.2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4.2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4.2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4.2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4.2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4.2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4.2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4.2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4.2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4.2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4.2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4.2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4.2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4.2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4.2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4.2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4.2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4.2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4.2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4.2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4.2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4.2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4.2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4.2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4.2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4.2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4.2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4.2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4.2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4.2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4.2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4.2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4.2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4.2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4.2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4.2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4.2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4.2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4.2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4.2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4.2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4.2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4.2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4.2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4.2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4.2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4.2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4.2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4.2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4.2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4.2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4.2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4.2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4.2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4.2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4.2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4.2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4.2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4.2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4.2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4.2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4.2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4.2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4.2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4.2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4.2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4.2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4.2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4.2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4.2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4.2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4.2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4.2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4.2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4.2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4.2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4.2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4.2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4.2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4.2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4.2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4.2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4.2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4.2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4.2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4.2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4.2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4.2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4.2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4.2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4.2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4.2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4.2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4.2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4.2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4.2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4.2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4.2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4.2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4.2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4.2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4.2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4.2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4.2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4.2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4.2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4.2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4.2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4.2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4.2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4.2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4.2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4.2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4.2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4.2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4.2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4.2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4.2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4.2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4.2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4.2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4.2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4.2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4.2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4.2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4.2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4.2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4.2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4.2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4.2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4.2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4.2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4.2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4.2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4.2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4.2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4.2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4.2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4.2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4.2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4.2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4.2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4.2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4.2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4.2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4.2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4.2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4.2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4.2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4.2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4.2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4.2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4.2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4.2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4.2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4.2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4.2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4.2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4.2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4.2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4.2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4.2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4.2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4.2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4.2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4.2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4.2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4.2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4.2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4.2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4.2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4.2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4.2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4.2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4.2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4.2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4.2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4.2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4.2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4.2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4.2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4.2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4.2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4.2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4.2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4.2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4.2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4.2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4.2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4.2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4.2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4.2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4.2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4.2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4.2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4.2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4.2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4.2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4.2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4.2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4.2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4.2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4.2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4.2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4.2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4.2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4.2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4.2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4.2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4.2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4.2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4.2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4.2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4.2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4.2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4.2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4.2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4.2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4.2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4.2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4.2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4.2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4.2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4.2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4.2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4.2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4.2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4.2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4.2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4.2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4.2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4.2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4.2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4.2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4.2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4.2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4.2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4.2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4.2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4.2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4.2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4.2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4.2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4.2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4.2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4.2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4.2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4.2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4.2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4.2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4.2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4.2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4.2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4.2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4.2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4.2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4.2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4.2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4.2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4.2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4.2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4.2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4.2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4.2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4.2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4.2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4.2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4.2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4.2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4.2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4.2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4.2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4.2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4.2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4.2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4.2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4.2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4.2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4.2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4.2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4.2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4.2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4.2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4.2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4.2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4.2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4.2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4.2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4.2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4.2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4.2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4.2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4.2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4.2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4.2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4.2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4.2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4.2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4.2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4.2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4.2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4.2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4.2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4.2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4.2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4.2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4.2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4.2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4.2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4.2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4.2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4.2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4.2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4.2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4.2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4.2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4.2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4.2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4.2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4.2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4.2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4.2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4.2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4.2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4.2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4.2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4.2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4.2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4.2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4.2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4.2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4.2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4.2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4.2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4.2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4.2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4.2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4.2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4.2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4.2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4.2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4.2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4.2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4.2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4.2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4.2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4.2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4.2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4.2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4.2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4.2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4.2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4.2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4.2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4.2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4.2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4.2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4.2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4.2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4.2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4.2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4.2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4.2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4.25" customHeight="1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2013-09-24T15:26:59Z</dcterms:created>
  <dc:creator>Lauren Kerstein</dc:creator>
</cp:coreProperties>
</file>