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<sst xmlns="http://schemas.openxmlformats.org/spreadsheetml/2006/main" count="51" uniqueCount="44">
  <si>
    <t>name of the program</t>
  </si>
  <si>
    <t>DetermineRankingIfElse shows the result only for bugs in if-else</t>
  </si>
  <si>
    <t>DetermineRanking shows the result for all test cases</t>
  </si>
  <si>
    <t>Failing_Test without edges</t>
  </si>
  <si>
    <t>with edges</t>
  </si>
  <si>
    <t>without edges</t>
  </si>
  <si>
    <t xml:space="preserve">with edges </t>
  </si>
  <si>
    <t>failing tests only</t>
  </si>
  <si>
    <t>sinh</t>
  </si>
  <si>
    <t>There are 27 cases in total.
19 are top 1. The rate is 70.37037037037037%
4 are top 2. The rate is 14.814814814814815%
1 are top 3. The rate is 3.7037037037037037%
3 are ranked as or below top 4. The rate is 11.11111111111111%</t>
  </si>
  <si>
    <t>There are 27 cases in total.
15 are top 1. The rate is 55.55555555555556%
5 are top 2. The rate is 18.51851851851852%
4 are top 3. The rate is 14.814814814814815%
3 are ranked as or below top 4. The rate is 11.11111111111111%</t>
  </si>
  <si>
    <t>There are 86 cases in total.
54 are top 1. The rate is 62.7906976744186%
4 are top 2. The rate is 4.651162790697675%
25 are top 3. The rate is 29.069767441860463%
3 are ranked as or below top 4. The rate is 3.488372093023256%</t>
  </si>
  <si>
    <t>There are 86 cases in total.
50 are top 1. The rate is 58.13953488372093%
5 are top 2. The rate is 5.813953488372093%
28 are top 3. The rate is 32.55813953488372%
3 are ranked as or below top 4. The rate is 3.488372093023256%</t>
  </si>
  <si>
    <r>
      <rPr>
        <rFont val="Arial"/>
        <color theme="1"/>
        <sz val="10.0"/>
      </rPr>
      <t xml:space="preserve">There are total 148 valid test
109 have returned empty set
37 have returned set that contains the bugline
2 have returned set that not contains the bugline
for the set that contains the bugline, 
the average number of lines needed to read is 24
the total number is </t>
    </r>
    <r>
      <rPr>
        <rFont val="Arial"/>
        <b/>
        <color theme="1"/>
        <sz val="10.0"/>
      </rPr>
      <t>921</t>
    </r>
    <r>
      <rPr>
        <rFont val="Arial"/>
        <color theme="1"/>
        <sz val="10.0"/>
      </rPr>
      <t xml:space="preserve">
for the set that not contains the bugline,
the total number is 68 
for the set that is empty 109*71</t>
    </r>
  </si>
  <si>
    <r>
      <rPr>
        <rFont val="Arial"/>
        <color theme="1"/>
        <sz val="10.0"/>
      </rPr>
      <t xml:space="preserve">There are total 86 valid test
47 have returned empty set
37 have returned set that contains the bugLine
2 have returned set that not contains the bugLine
for the set that contains the bugline, 
the average number of lines needed to read is 24
the total number is </t>
    </r>
    <r>
      <rPr>
        <rFont val="Arial"/>
        <b/>
        <color theme="1"/>
        <sz val="10.0"/>
      </rPr>
      <t>921</t>
    </r>
    <r>
      <rPr>
        <rFont val="Arial"/>
        <color theme="1"/>
        <sz val="10.0"/>
      </rPr>
      <t xml:space="preserve">
for the set that not contains the bugLine,
the total number is </t>
    </r>
    <r>
      <rPr>
        <rFont val="Arial"/>
        <b/>
        <color theme="1"/>
        <sz val="10.0"/>
      </rPr>
      <t xml:space="preserve">68
</t>
    </r>
    <r>
      <rPr>
        <rFont val="Arial"/>
        <color theme="1"/>
        <sz val="10.0"/>
      </rPr>
      <t xml:space="preserve">
for the set that is empty,
the total number is 47*71
All passed: 62
All failed: 0</t>
    </r>
  </si>
  <si>
    <t>log</t>
  </si>
  <si>
    <t>There are 21 cases in total.
16 are top 1. The rate is 76.19047619047619%
5 are top 2. The rate is 23.80952380952381%
0 are top 3. The rate is 0.0%
0 are ranked as or below top 4. The rate is 0.0%</t>
  </si>
  <si>
    <t>There are 174 cases in total.
169 are top 1. The rate is 97.1264367816092%
5 are top 2. The rate is 2.8735632183908044%
0 are top 3. The rate is 0.0%
0 are ranked as or below top 4. The rate is 0.0%</t>
  </si>
  <si>
    <r>
      <rPr>
        <rFont val="Arial"/>
        <color theme="1"/>
        <sz val="10.0"/>
      </rPr>
      <t xml:space="preserve">There are total 448 valid test
288 have returned empty set
160 have returned set that contains the bugline
0 have returned set that not contains the bugline
for the set that contains the bugline, 
the average number of lines needed to read is 38
the total number is </t>
    </r>
    <r>
      <rPr>
        <rFont val="Arial"/>
        <b/>
        <color theme="1"/>
        <sz val="10.0"/>
      </rPr>
      <t>6218</t>
    </r>
    <r>
      <rPr>
        <rFont val="Arial"/>
        <color theme="1"/>
        <sz val="10.0"/>
      </rPr>
      <t xml:space="preserve">
for the set that not contains the bugline,
the total number is 288*109 = </t>
    </r>
    <r>
      <rPr>
        <rFont val="Arial"/>
        <b/>
        <color theme="1"/>
        <sz val="10.0"/>
      </rPr>
      <t>31392</t>
    </r>
  </si>
  <si>
    <r>
      <rPr>
        <rFont val="Arial"/>
        <color theme="1"/>
        <sz val="10.0"/>
      </rPr>
      <t>There are total 174 valid test
14 have returned empty set
160 have returned set that contains the bugLine
0 have returned set that not contains the bugLine
for the set that contains the bugline, 
the average number of lines needed to read is 38
the total number is</t>
    </r>
    <r>
      <rPr>
        <rFont val="Arial"/>
        <b/>
        <color theme="1"/>
        <sz val="10.0"/>
      </rPr>
      <t xml:space="preserve"> 6218</t>
    </r>
    <r>
      <rPr>
        <rFont val="Arial"/>
        <color theme="1"/>
        <sz val="10.0"/>
      </rPr>
      <t xml:space="preserve">
for the set that not contains the bugLine,
the total number is </t>
    </r>
    <r>
      <rPr>
        <rFont val="Arial"/>
        <b/>
        <color theme="1"/>
        <sz val="10.0"/>
      </rPr>
      <t>0</t>
    </r>
    <r>
      <rPr>
        <rFont val="Arial"/>
        <color theme="1"/>
        <sz val="10.0"/>
      </rPr>
      <t xml:space="preserve">
for the set that is empty,
the total number is 14*109 = </t>
    </r>
    <r>
      <rPr>
        <rFont val="Arial"/>
        <b/>
        <color theme="1"/>
        <sz val="10.0"/>
      </rPr>
      <t>1526</t>
    </r>
    <r>
      <rPr>
        <rFont val="Arial"/>
        <color theme="1"/>
        <sz val="10.0"/>
      </rPr>
      <t xml:space="preserve">
All passed: 274
All failed: 0</t>
    </r>
  </si>
  <si>
    <t>prime</t>
  </si>
  <si>
    <t>There are 18 cases in total.
18 are top 1. The rate is 100.0%
0 are top 2. The rate is 0.0%
0 are top 3. The rate is 0.0%
0 are ranked as or below top 4. The rate is 0.0%</t>
  </si>
  <si>
    <t>There are 18 cases in total.
17 are top 1. The rate is 94.44444444444444%
0 are top 2. The rate is 0.0%
0 are top 3. The rate is 0.0%
1 are ranked as or below top 4. The rate is 5.555555555555555%</t>
  </si>
  <si>
    <t>There are 40 cases in total.
40 are top 1. The rate is 100.0%
0 are top 2. The rate is 0.0%
0 are top 3. The rate is 0.0%
0 are ranked as or below top 4. The rate is 0.0%</t>
  </si>
  <si>
    <t>There are 40 cases in total.
39 are top 1. The rate is 97.5%
0 are top 2. The rate is 0.0%
0 are top 3. The rate is 0.0%
1 are ranked as or below top 4. The rate is 2.5%</t>
  </si>
  <si>
    <r>
      <rPr>
        <rFont val="Arial"/>
        <color theme="1"/>
        <sz val="10.0"/>
      </rPr>
      <t xml:space="preserve">There are total 78 valid test
67 have returned empty set
5 have returned set that contains the bugline
6 have returned set that not contains the bugline
for the set that contains the bugline, 
the average number of lines needed to read is 3
the total number is </t>
    </r>
    <r>
      <rPr>
        <rFont val="Arial"/>
        <b/>
        <color theme="1"/>
        <sz val="10.0"/>
      </rPr>
      <t>19</t>
    </r>
    <r>
      <rPr>
        <rFont val="Arial"/>
        <color theme="1"/>
        <sz val="10.0"/>
      </rPr>
      <t xml:space="preserve">
for the set that not contains the bugline,
the total number is 67*32+58 = </t>
    </r>
    <r>
      <rPr>
        <rFont val="Arial"/>
        <b/>
        <color theme="1"/>
        <sz val="10.0"/>
      </rPr>
      <t>2202</t>
    </r>
  </si>
  <si>
    <r>
      <rPr>
        <rFont val="Arial"/>
        <color rgb="FFFF0000"/>
        <sz val="10.0"/>
      </rPr>
      <t xml:space="preserve">There are total 43 valid test
32 have returned empty set
5 have returned set that contains the bugLine
6 have returned set that not contains the bugLine
for the set that contains the bugline, 
the average number of lines needed to read is 3
the total number is </t>
    </r>
    <r>
      <rPr>
        <rFont val="Arial"/>
        <b/>
        <color rgb="FFFF0000"/>
        <sz val="10.0"/>
      </rPr>
      <t>19</t>
    </r>
    <r>
      <rPr>
        <rFont val="Arial"/>
        <color rgb="FFFF0000"/>
        <sz val="10.0"/>
      </rPr>
      <t xml:space="preserve">
for the set that not contains the bugLine,
the total number is </t>
    </r>
    <r>
      <rPr>
        <rFont val="Arial"/>
        <b/>
        <color rgb="FFFF0000"/>
        <sz val="10.0"/>
      </rPr>
      <t>58</t>
    </r>
    <r>
      <rPr>
        <rFont val="Arial"/>
        <color rgb="FFFF0000"/>
        <sz val="10.0"/>
      </rPr>
      <t xml:space="preserve">
for the set that is empty,
the total number is 32*32 = </t>
    </r>
    <r>
      <rPr>
        <rFont val="Arial"/>
        <b/>
        <color rgb="FFFF0000"/>
        <sz val="10.0"/>
      </rPr>
      <t>1024</t>
    </r>
    <r>
      <rPr>
        <rFont val="Arial"/>
        <color rgb="FFFF0000"/>
        <sz val="10.0"/>
      </rPr>
      <t xml:space="preserve">
All passed: 35
All failed: 0</t>
    </r>
  </si>
  <si>
    <t>pow</t>
  </si>
  <si>
    <t>There are 49 cases in total.
45 are top 1. The rate is 91.83673469387755%
1 are top 2. The rate is 2.0408163265306123%
1 are top 3. The rate is 2.0408163265306123%
2 are ranked as or below top 4. The rate is 4.081632653061225%</t>
  </si>
  <si>
    <t>There are 49 cases in total.
43 are top 1. The rate is 87.75510204081633%
1 are top 2. The rate is 2.0408163265306123%
1 are top 3. The rate is 2.0408163265306123%
4 are ranked as or below top 4. The rate is 8.16326530612245%</t>
  </si>
  <si>
    <t>There are 135 cases in total.
123 are top 1. The rate is 91.11111111111111%
1 are top 2. The rate is 0.7407407407407407%
1 are top 3. The rate is 0.7407407407407407%
10 are ranked as or below top 4. The rate is 7.407407407407407%</t>
  </si>
  <si>
    <t>There are 135 cases in total.
120 are top 1. The rate is 88.88888888888889%
2 are top 2. The rate is 1.4814814814814814%
0 are top 3. The rate is 0.0%
13 are ranked as or below top 4. The rate is 9.62962962962963%</t>
  </si>
  <si>
    <r>
      <rPr>
        <rFont val="Arial"/>
        <color theme="1"/>
        <sz val="10.0"/>
      </rPr>
      <t xml:space="preserve">
There are total 224 valid test
189 have returned empty set
31 have returned set that contains the bugline
4 have returned set that not contains the bugline
for the set that contains the bugline, 
the average number of lines needed to read is 7
the total number is </t>
    </r>
    <r>
      <rPr>
        <rFont val="Arial"/>
        <b/>
        <color theme="1"/>
        <sz val="10.0"/>
      </rPr>
      <t>241</t>
    </r>
    <r>
      <rPr>
        <rFont val="Arial"/>
        <color theme="1"/>
        <sz val="10.0"/>
      </rPr>
      <t xml:space="preserve">
for the set that not contains the bugline,
the total number is 189*60+30 =</t>
    </r>
    <r>
      <rPr>
        <rFont val="Arial"/>
        <b/>
        <color theme="1"/>
        <sz val="10.0"/>
      </rPr>
      <t xml:space="preserve"> 11370</t>
    </r>
  </si>
  <si>
    <r>
      <rPr>
        <rFont val="Arial"/>
        <color theme="1"/>
        <sz val="10.0"/>
      </rPr>
      <t xml:space="preserve">There are total 135 valid test
100 have returned empty set
31 have returned set that contains the bugLine
4 have returned set that not contains the bugLine
for the set that contains the bugline, 
the average number of lines needed to read is 7
the total number is </t>
    </r>
    <r>
      <rPr>
        <rFont val="Arial"/>
        <b/>
        <color theme="1"/>
        <sz val="10.0"/>
      </rPr>
      <t>241</t>
    </r>
    <r>
      <rPr>
        <rFont val="Arial"/>
        <color theme="1"/>
        <sz val="10.0"/>
      </rPr>
      <t xml:space="preserve">
for the set that not contains the bugLine,
the total number is </t>
    </r>
    <r>
      <rPr>
        <rFont val="Arial"/>
        <b/>
        <color theme="1"/>
        <sz val="10.0"/>
      </rPr>
      <t>30</t>
    </r>
    <r>
      <rPr>
        <rFont val="Arial"/>
        <color theme="1"/>
        <sz val="10.0"/>
      </rPr>
      <t xml:space="preserve">
for the set that is empty,
the total number is 100*60 =  </t>
    </r>
    <r>
      <rPr>
        <rFont val="Arial"/>
        <b/>
        <color theme="1"/>
        <sz val="10.0"/>
      </rPr>
      <t>6000</t>
    </r>
    <r>
      <rPr>
        <rFont val="Arial"/>
        <color theme="1"/>
        <sz val="10.0"/>
      </rPr>
      <t xml:space="preserve">
All passed: 89
All failed: 0</t>
    </r>
  </si>
  <si>
    <t>gcd</t>
  </si>
  <si>
    <t>There are 4 cases in total.
4 are top 1. The rate is 100.0%
0 are top 2. The rate is 0.0%
0 are top 3. The rate is 0.0%
0 are ranked as or below top 4. The rate is 0.0%</t>
  </si>
  <si>
    <t>There are 5 cases in total.
5 are top 1. The rate is 100.0%
0 are top 2. The rate is 0.0%
0 are top 3. The rate is 0.0%
0 are ranked as or below top 4. The rate is 0.0%</t>
  </si>
  <si>
    <r>
      <rPr>
        <rFont val="Arial"/>
        <color theme="1"/>
        <sz val="10.0"/>
      </rPr>
      <t xml:space="preserve">There are total 20 valid test
4 have returned empty set
12 have returned set that contains the bugline
4 have returned set that not contains the bugline
for the set that contains the bugline, 
the average number of lines needed to read is 10
the total number is </t>
    </r>
    <r>
      <rPr>
        <rFont val="Arial"/>
        <b/>
        <color theme="1"/>
        <sz val="10.0"/>
      </rPr>
      <t>123</t>
    </r>
    <r>
      <rPr>
        <rFont val="Arial"/>
        <color theme="1"/>
        <sz val="10.0"/>
      </rPr>
      <t xml:space="preserve">
for the set that not contains the bugline and empty set,
the total number is 4*13+20 =</t>
    </r>
    <r>
      <rPr>
        <rFont val="Arial"/>
        <b/>
        <color theme="1"/>
        <sz val="10.0"/>
      </rPr>
      <t xml:space="preserve"> 72</t>
    </r>
  </si>
  <si>
    <r>
      <rPr>
        <rFont val="Arial"/>
        <color theme="1"/>
        <sz val="10.0"/>
      </rPr>
      <t xml:space="preserve">There are total 5 valid test
1 have returned empty set
0 have returned set that contains the bugLine
4 have returned set that not contains the bugLine
for the set that contains the bugline, 
the total number is </t>
    </r>
    <r>
      <rPr>
        <rFont val="Arial"/>
        <b/>
        <color theme="1"/>
        <sz val="10.0"/>
      </rPr>
      <t>0</t>
    </r>
    <r>
      <rPr>
        <rFont val="Arial"/>
        <color theme="1"/>
        <sz val="10.0"/>
      </rPr>
      <t xml:space="preserve">
for the set that not contains the bugLine,
the total number is </t>
    </r>
    <r>
      <rPr>
        <rFont val="Arial"/>
        <b/>
        <color theme="1"/>
        <sz val="10.0"/>
      </rPr>
      <t>20</t>
    </r>
    <r>
      <rPr>
        <rFont val="Arial"/>
        <color theme="1"/>
        <sz val="10.0"/>
      </rPr>
      <t xml:space="preserve">
for the set that is empty,
the total number is 1*13 = </t>
    </r>
    <r>
      <rPr>
        <rFont val="Arial"/>
        <b/>
        <color theme="1"/>
        <sz val="10.0"/>
      </rPr>
      <t>13</t>
    </r>
    <r>
      <rPr>
        <rFont val="Arial"/>
        <color theme="1"/>
        <sz val="10.0"/>
      </rPr>
      <t xml:space="preserve">
All passed: 3
All failed: 12</t>
    </r>
  </si>
  <si>
    <t>cosh</t>
  </si>
  <si>
    <t>There are 9 cases in total.
6 are top 1. The rate is 66.66666666666667%
3 are top 2. The rate is 33.333333333333336%
0 are top 3. The rate is 0.0%
0 are ranked as or below top 4. The rate is 0.0%</t>
  </si>
  <si>
    <t>There are 63 cases in total.
55 are top 1. The rate is 87.3015873015873%
3 are top 2. The rate is 4.761904761904762%
5 are top 3. The rate is 7.936507936507937%
0 are ranked as or below top 4. The rate is 0.0%</t>
  </si>
  <si>
    <r>
      <rPr>
        <rFont val="Arial"/>
        <color theme="1"/>
        <sz val="10.0"/>
      </rPr>
      <t xml:space="preserve">There are total 129 valid test
95 have returned empty set
34 have returned set that contains the bugline
0 have returned set that not contains the bugline
for the set that contains the bugline, 
the average number of lines needed to read is 16
the total number is </t>
    </r>
    <r>
      <rPr>
        <rFont val="Arial"/>
        <b/>
        <color theme="1"/>
        <sz val="10.0"/>
      </rPr>
      <t>569</t>
    </r>
    <r>
      <rPr>
        <rFont val="Arial"/>
        <color theme="1"/>
        <sz val="10.0"/>
      </rPr>
      <t xml:space="preserve">
for the set that not contains the bugline and empty set,
the total number is 95*35 = </t>
    </r>
    <r>
      <rPr>
        <rFont val="Arial"/>
        <b/>
        <color theme="1"/>
        <sz val="10.0"/>
      </rPr>
      <t>3325</t>
    </r>
  </si>
  <si>
    <r>
      <rPr>
        <rFont val="Arial"/>
        <color theme="1"/>
        <sz val="10.0"/>
      </rPr>
      <t xml:space="preserve">There are total 63 valid test
32 have returned empty set
31 have returned set that contains the bugLine
0 have returned set that not contains the bugLine
for the set that contains the bugline, 
the total number is </t>
    </r>
    <r>
      <rPr>
        <rFont val="Arial"/>
        <b/>
        <color theme="1"/>
        <sz val="10.0"/>
      </rPr>
      <t>566</t>
    </r>
    <r>
      <rPr>
        <rFont val="Arial"/>
        <color theme="1"/>
        <sz val="10.0"/>
      </rPr>
      <t xml:space="preserve">
for the set that not contains the bugLine,
the total number is </t>
    </r>
    <r>
      <rPr>
        <rFont val="Arial"/>
        <b/>
        <color theme="1"/>
        <sz val="10.0"/>
      </rPr>
      <t>0</t>
    </r>
    <r>
      <rPr>
        <rFont val="Arial"/>
        <color theme="1"/>
        <sz val="10.0"/>
      </rPr>
      <t xml:space="preserve">
for the set that is empty,
the total number is 32*35 = </t>
    </r>
    <r>
      <rPr>
        <rFont val="Arial"/>
        <b/>
        <color theme="1"/>
        <sz val="10.0"/>
      </rPr>
      <t>1120</t>
    </r>
    <r>
      <rPr>
        <rFont val="Arial"/>
        <color theme="1"/>
        <sz val="10.0"/>
      </rPr>
      <t xml:space="preserve">
All passed: 63
All failed: 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</si>
</sst>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  <scheme val="minor"/>
    </font>
    <font/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2" numFmtId="0" xfId="0" applyBorder="1" applyFont="1"/>
    <xf borderId="1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4" fillId="0" fontId="2" numFmtId="0" xfId="0" applyBorder="1" applyFont="1"/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5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4" fillId="2" fontId="1" numFmtId="0" xfId="0" applyAlignment="1" applyBorder="1" applyFill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5" fillId="2" fontId="1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3" width="38.25"/>
    <col customWidth="1" min="4" max="5" width="38.13"/>
    <col customWidth="1" min="6" max="6" width="37.88"/>
    <col customWidth="1" min="7" max="7" width="78.0"/>
  </cols>
  <sheetData>
    <row r="1" ht="63.0" customHeight="1">
      <c r="A1" s="1" t="s">
        <v>0</v>
      </c>
      <c r="B1" s="2" t="s">
        <v>1</v>
      </c>
      <c r="C1" s="3"/>
      <c r="D1" s="2" t="s">
        <v>2</v>
      </c>
      <c r="E1" s="3"/>
      <c r="F1" s="4" t="s">
        <v>3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8" t="s">
        <v>4</v>
      </c>
      <c r="C2" s="8" t="s">
        <v>5</v>
      </c>
      <c r="D2" s="8" t="s">
        <v>6</v>
      </c>
      <c r="E2" s="8" t="s">
        <v>5</v>
      </c>
      <c r="F2" s="7"/>
      <c r="G2" s="9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01.0" customHeigh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2" t="s">
        <v>13</v>
      </c>
      <c r="G3" s="13" t="s">
        <v>14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/>
      <c r="B4" s="8">
        <f t="shared" ref="B4:C4" si="1">25/71</f>
        <v>0.3521126761</v>
      </c>
      <c r="C4" s="8">
        <f t="shared" si="1"/>
        <v>0.3521126761</v>
      </c>
      <c r="D4" s="14">
        <f>31/71</f>
        <v>0.4366197183</v>
      </c>
      <c r="E4" s="14">
        <f>29/71</f>
        <v>0.4084507042</v>
      </c>
      <c r="F4" s="15">
        <f>(7807+921)/148/71</f>
        <v>0.8306052531</v>
      </c>
      <c r="G4" s="16">
        <f>(68+47*71+921)/86/71</f>
        <v>0.7084834589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0" t="s">
        <v>15</v>
      </c>
      <c r="B5" s="11" t="s">
        <v>16</v>
      </c>
      <c r="C5" s="11" t="s">
        <v>16</v>
      </c>
      <c r="D5" s="17" t="s">
        <v>17</v>
      </c>
      <c r="E5" s="11" t="s">
        <v>17</v>
      </c>
      <c r="F5" s="11" t="s">
        <v>18</v>
      </c>
      <c r="G5" s="18" t="s">
        <v>19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/>
      <c r="B6" s="8">
        <f>54/109</f>
        <v>0.495412844</v>
      </c>
      <c r="C6" s="8">
        <f>53/109</f>
        <v>0.4862385321</v>
      </c>
      <c r="D6" s="19">
        <f>65/109</f>
        <v>0.5963302752</v>
      </c>
      <c r="E6" s="19">
        <f>64/109</f>
        <v>0.5871559633</v>
      </c>
      <c r="F6" s="15">
        <f>(31392+6218)/448/109</f>
        <v>0.7701916776</v>
      </c>
      <c r="G6" s="16">
        <f>(6218+1526)/174/109</f>
        <v>0.4083096067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0" t="s">
        <v>20</v>
      </c>
      <c r="B7" s="11" t="s">
        <v>21</v>
      </c>
      <c r="C7" s="11" t="s">
        <v>22</v>
      </c>
      <c r="D7" s="11" t="s">
        <v>23</v>
      </c>
      <c r="E7" s="11" t="s">
        <v>24</v>
      </c>
      <c r="F7" s="11" t="s">
        <v>25</v>
      </c>
      <c r="G7" s="20" t="s">
        <v>26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/>
      <c r="B8" s="8">
        <f>22/32</f>
        <v>0.6875</v>
      </c>
      <c r="C8" s="8">
        <f t="shared" ref="C8:D8" si="2">23/32</f>
        <v>0.71875</v>
      </c>
      <c r="D8" s="14">
        <f t="shared" si="2"/>
        <v>0.71875</v>
      </c>
      <c r="E8" s="19">
        <f>24/32</f>
        <v>0.75</v>
      </c>
      <c r="F8" s="11">
        <f>(2202+19)/78/32</f>
        <v>0.8898237179</v>
      </c>
      <c r="G8" s="16">
        <f>(19+58+1024)/43/32</f>
        <v>0.8001453488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0" t="s">
        <v>27</v>
      </c>
      <c r="B9" s="11" t="s">
        <v>28</v>
      </c>
      <c r="C9" s="11" t="s">
        <v>29</v>
      </c>
      <c r="D9" s="11" t="s">
        <v>30</v>
      </c>
      <c r="E9" s="11" t="s">
        <v>31</v>
      </c>
      <c r="F9" s="11" t="s">
        <v>32</v>
      </c>
      <c r="G9" s="18" t="s">
        <v>33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/>
      <c r="B10" s="8">
        <f>13/60</f>
        <v>0.2166666667</v>
      </c>
      <c r="C10" s="8">
        <f>12/60</f>
        <v>0.2</v>
      </c>
      <c r="D10" s="19">
        <f>28/60</f>
        <v>0.4666666667</v>
      </c>
      <c r="E10" s="19">
        <f>26/60</f>
        <v>0.4333333333</v>
      </c>
      <c r="F10" s="11">
        <f>(11370+241)/224/60</f>
        <v>0.8639136905</v>
      </c>
      <c r="G10" s="21">
        <f>(6000+241+30)/135/60</f>
        <v>0.7741975309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0" t="s">
        <v>34</v>
      </c>
      <c r="B11" s="11" t="s">
        <v>35</v>
      </c>
      <c r="C11" s="11" t="s">
        <v>35</v>
      </c>
      <c r="D11" s="11" t="s">
        <v>36</v>
      </c>
      <c r="E11" s="11" t="s">
        <v>36</v>
      </c>
      <c r="F11" s="11" t="s">
        <v>37</v>
      </c>
      <c r="G11" s="18" t="s">
        <v>38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/>
      <c r="B12" s="8">
        <f t="shared" ref="B12:E12" si="3">12/13</f>
        <v>0.9230769231</v>
      </c>
      <c r="C12" s="8">
        <f t="shared" si="3"/>
        <v>0.9230769231</v>
      </c>
      <c r="D12" s="14">
        <f t="shared" si="3"/>
        <v>0.9230769231</v>
      </c>
      <c r="E12" s="14">
        <f t="shared" si="3"/>
        <v>0.9230769231</v>
      </c>
      <c r="F12" s="15">
        <f>(123+72)/20/13</f>
        <v>0.75</v>
      </c>
      <c r="G12" s="21">
        <f>(0+20+13)/5/13</f>
        <v>0.5076923077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0" t="s">
        <v>39</v>
      </c>
      <c r="B13" s="11" t="s">
        <v>40</v>
      </c>
      <c r="C13" s="11" t="s">
        <v>40</v>
      </c>
      <c r="D13" s="11" t="s">
        <v>41</v>
      </c>
      <c r="E13" s="11" t="s">
        <v>41</v>
      </c>
      <c r="F13" s="11" t="s">
        <v>42</v>
      </c>
      <c r="G13" s="18" t="s">
        <v>43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/>
      <c r="B14" s="8">
        <f>13/35</f>
        <v>0.3714285714</v>
      </c>
      <c r="C14" s="8">
        <f>12/35</f>
        <v>0.3428571429</v>
      </c>
      <c r="D14" s="19">
        <f t="shared" ref="D14:E14" si="4">24/35</f>
        <v>0.6857142857</v>
      </c>
      <c r="E14" s="19">
        <f t="shared" si="4"/>
        <v>0.6857142857</v>
      </c>
      <c r="F14" s="11">
        <f>(569+3325)/129/35</f>
        <v>0.8624584718</v>
      </c>
      <c r="G14" s="21">
        <f>(1120+566)/63/35</f>
        <v>0.7646258503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0">
    <mergeCell ref="A9:A10"/>
    <mergeCell ref="A11:A12"/>
    <mergeCell ref="A13:A14"/>
    <mergeCell ref="A1:A2"/>
    <mergeCell ref="B1:C1"/>
    <mergeCell ref="D1:E1"/>
    <mergeCell ref="F1:F2"/>
    <mergeCell ref="A3:A4"/>
    <mergeCell ref="A5:A6"/>
    <mergeCell ref="A7:A8"/>
  </mergeCells>
  <drawing r:id="rId1"/>
</worksheet>
</file>