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DEP_jshwang\Desktop\predict\predict\"/>
    </mc:Choice>
  </mc:AlternateContent>
  <bookViews>
    <workbookView xWindow="0" yWindow="0" windowWidth="28800" windowHeight="12165" activeTab="1"/>
  </bookViews>
  <sheets>
    <sheet name="1호기 (2)" sheetId="5" r:id="rId1"/>
    <sheet name="2호기 (2)" sheetId="6" r:id="rId2"/>
    <sheet name="1호기" sheetId="4" r:id="rId3"/>
    <sheet name="2호기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3" l="1"/>
  <c r="AD51" i="3"/>
  <c r="AC52" i="3"/>
  <c r="AD52" i="3"/>
  <c r="AC91" i="3"/>
  <c r="AC88" i="3"/>
  <c r="AC90" i="3"/>
  <c r="AC92" i="3"/>
  <c r="AC94" i="3"/>
  <c r="AD91" i="3"/>
  <c r="AD88" i="3"/>
  <c r="AD90" i="3"/>
  <c r="AD92" i="3"/>
  <c r="AD94" i="3"/>
  <c r="AC93" i="3"/>
  <c r="AC89" i="3"/>
  <c r="AD93" i="3"/>
  <c r="AD89" i="3"/>
  <c r="D5" i="3"/>
  <c r="D11" i="3"/>
  <c r="D17" i="3"/>
  <c r="D23" i="3"/>
  <c r="D29" i="3"/>
  <c r="D35" i="3"/>
  <c r="D40" i="3"/>
  <c r="D46" i="3"/>
  <c r="D56" i="3"/>
  <c r="D62" i="3"/>
  <c r="D68" i="3"/>
  <c r="D73" i="3"/>
  <c r="D79" i="3"/>
  <c r="D85" i="3"/>
  <c r="D91" i="3"/>
  <c r="D27" i="3"/>
  <c r="D44" i="3"/>
  <c r="D6" i="3"/>
  <c r="D12" i="3"/>
  <c r="D18" i="3"/>
  <c r="D24" i="3"/>
  <c r="D30" i="3"/>
  <c r="D36" i="3"/>
  <c r="D41" i="3"/>
  <c r="D47" i="3"/>
  <c r="D57" i="3"/>
  <c r="D63" i="3"/>
  <c r="D69" i="3"/>
  <c r="D74" i="3"/>
  <c r="D80" i="3"/>
  <c r="D86" i="3"/>
  <c r="D92" i="3"/>
  <c r="D15" i="3"/>
  <c r="D38" i="3"/>
  <c r="D66" i="3"/>
  <c r="D89" i="3"/>
  <c r="D7" i="3"/>
  <c r="D13" i="3"/>
  <c r="D19" i="3"/>
  <c r="D25" i="3"/>
  <c r="D31" i="3"/>
  <c r="D37" i="3"/>
  <c r="D42" i="3"/>
  <c r="D48" i="3"/>
  <c r="D52" i="3"/>
  <c r="D58" i="3"/>
  <c r="D64" i="3"/>
  <c r="D70" i="3"/>
  <c r="D75" i="3"/>
  <c r="D81" i="3"/>
  <c r="D87" i="3"/>
  <c r="D93" i="3"/>
  <c r="D21" i="3"/>
  <c r="D50" i="3"/>
  <c r="D77" i="3"/>
  <c r="D8" i="3"/>
  <c r="D14" i="3"/>
  <c r="D20" i="3"/>
  <c r="D26" i="3"/>
  <c r="D32" i="3"/>
  <c r="D43" i="3"/>
  <c r="D49" i="3"/>
  <c r="D53" i="3"/>
  <c r="D59" i="3"/>
  <c r="D65" i="3"/>
  <c r="D71" i="3"/>
  <c r="D76" i="3"/>
  <c r="D82" i="3"/>
  <c r="D88" i="3"/>
  <c r="D9" i="3"/>
  <c r="D33" i="3"/>
  <c r="D54" i="3"/>
  <c r="D83" i="3"/>
  <c r="D10" i="3"/>
  <c r="D16" i="3"/>
  <c r="D22" i="3"/>
  <c r="D28" i="3"/>
  <c r="D34" i="3"/>
  <c r="D39" i="3"/>
  <c r="D45" i="3"/>
  <c r="D51" i="3"/>
  <c r="D55" i="3"/>
  <c r="D61" i="3"/>
  <c r="D67" i="3"/>
  <c r="D72" i="3"/>
  <c r="D78" i="3"/>
  <c r="D84" i="3"/>
  <c r="D90" i="3"/>
  <c r="D60" i="3"/>
  <c r="C5" i="3"/>
  <c r="C11" i="3"/>
  <c r="C17" i="3"/>
  <c r="C23" i="3"/>
  <c r="C29" i="3"/>
  <c r="C35" i="3"/>
  <c r="C40" i="3"/>
  <c r="C46" i="3"/>
  <c r="C56" i="3"/>
  <c r="C62" i="3"/>
  <c r="C68" i="3"/>
  <c r="C73" i="3"/>
  <c r="C79" i="3"/>
  <c r="C85" i="3"/>
  <c r="C91" i="3"/>
  <c r="C14" i="3"/>
  <c r="C26" i="3"/>
  <c r="C53" i="3"/>
  <c r="C76" i="3"/>
  <c r="C15" i="3"/>
  <c r="C33" i="3"/>
  <c r="C54" i="3"/>
  <c r="C77" i="3"/>
  <c r="C6" i="3"/>
  <c r="C12" i="3"/>
  <c r="C18" i="3"/>
  <c r="C24" i="3"/>
  <c r="C30" i="3"/>
  <c r="C36" i="3"/>
  <c r="C41" i="3"/>
  <c r="C47" i="3"/>
  <c r="C57" i="3"/>
  <c r="C63" i="3"/>
  <c r="C69" i="3"/>
  <c r="C74" i="3"/>
  <c r="C80" i="3"/>
  <c r="C86" i="3"/>
  <c r="C92" i="3"/>
  <c r="C8" i="3"/>
  <c r="C32" i="3"/>
  <c r="C49" i="3"/>
  <c r="C71" i="3"/>
  <c r="C88" i="3"/>
  <c r="C21" i="3"/>
  <c r="C50" i="3"/>
  <c r="C66" i="3"/>
  <c r="C89" i="3"/>
  <c r="C7" i="3"/>
  <c r="C13" i="3"/>
  <c r="C19" i="3"/>
  <c r="C25" i="3"/>
  <c r="C31" i="3"/>
  <c r="C37" i="3"/>
  <c r="C42" i="3"/>
  <c r="C48" i="3"/>
  <c r="C52" i="3"/>
  <c r="C58" i="3"/>
  <c r="C64" i="3"/>
  <c r="C70" i="3"/>
  <c r="C75" i="3"/>
  <c r="C81" i="3"/>
  <c r="C87" i="3"/>
  <c r="C93" i="3"/>
  <c r="C20" i="3"/>
  <c r="C43" i="3"/>
  <c r="C59" i="3"/>
  <c r="C82" i="3"/>
  <c r="C27" i="3"/>
  <c r="C38" i="3"/>
  <c r="C60" i="3"/>
  <c r="C83" i="3"/>
  <c r="C10" i="3"/>
  <c r="C16" i="3"/>
  <c r="C22" i="3"/>
  <c r="C28" i="3"/>
  <c r="C34" i="3"/>
  <c r="C39" i="3"/>
  <c r="C45" i="3"/>
  <c r="C51" i="3"/>
  <c r="C55" i="3"/>
  <c r="C61" i="3"/>
  <c r="C67" i="3"/>
  <c r="C72" i="3"/>
  <c r="C78" i="3"/>
  <c r="C84" i="3"/>
  <c r="C90" i="3"/>
  <c r="C65" i="3"/>
  <c r="C9" i="3"/>
  <c r="C44" i="3"/>
  <c r="AD5" i="3"/>
  <c r="AD11" i="3"/>
  <c r="AD17" i="3"/>
  <c r="AD23" i="3"/>
  <c r="AD29" i="3"/>
  <c r="AD35" i="3"/>
  <c r="AD40" i="3"/>
  <c r="AD46" i="3"/>
  <c r="AD58" i="3"/>
  <c r="AD64" i="3"/>
  <c r="AD70" i="3"/>
  <c r="AD75" i="3"/>
  <c r="AD81" i="3"/>
  <c r="AD87" i="3"/>
  <c r="AD32" i="3"/>
  <c r="AD61" i="3"/>
  <c r="AD84" i="3"/>
  <c r="AD27" i="3"/>
  <c r="AD56" i="3"/>
  <c r="AD79" i="3"/>
  <c r="AD6" i="3"/>
  <c r="AD12" i="3"/>
  <c r="AD18" i="3"/>
  <c r="AD24" i="3"/>
  <c r="AD30" i="3"/>
  <c r="AD36" i="3"/>
  <c r="AD41" i="3"/>
  <c r="AD47" i="3"/>
  <c r="AD53" i="3"/>
  <c r="AD59" i="3"/>
  <c r="AD65" i="3"/>
  <c r="AD71" i="3"/>
  <c r="AD76" i="3"/>
  <c r="AD82" i="3"/>
  <c r="AD55" i="3"/>
  <c r="AD78" i="3"/>
  <c r="AD15" i="3"/>
  <c r="AD38" i="3"/>
  <c r="AD62" i="3"/>
  <c r="AD7" i="3"/>
  <c r="AD13" i="3"/>
  <c r="AD19" i="3"/>
  <c r="AD25" i="3"/>
  <c r="AD31" i="3"/>
  <c r="AD37" i="3"/>
  <c r="AD42" i="3"/>
  <c r="AD48" i="3"/>
  <c r="AD54" i="3"/>
  <c r="AD60" i="3"/>
  <c r="AD66" i="3"/>
  <c r="AD72" i="3"/>
  <c r="AD77" i="3"/>
  <c r="AD83" i="3"/>
  <c r="AD20" i="3"/>
  <c r="AD49" i="3"/>
  <c r="AD73" i="3"/>
  <c r="AD21" i="3"/>
  <c r="AD33" i="3"/>
  <c r="AD50" i="3"/>
  <c r="AD8" i="3"/>
  <c r="AD14" i="3"/>
  <c r="AD26" i="3"/>
  <c r="AD43" i="3"/>
  <c r="AD67" i="3"/>
  <c r="AD9" i="3"/>
  <c r="AD44" i="3"/>
  <c r="AD68" i="3"/>
  <c r="AD85" i="3"/>
  <c r="AD10" i="3"/>
  <c r="AD16" i="3"/>
  <c r="AD22" i="3"/>
  <c r="AD28" i="3"/>
  <c r="AD34" i="3"/>
  <c r="AD39" i="3"/>
  <c r="AD45" i="3"/>
  <c r="AD57" i="3"/>
  <c r="AD63" i="3"/>
  <c r="AD69" i="3"/>
  <c r="AD74" i="3"/>
  <c r="AD80" i="3"/>
  <c r="AD86" i="3"/>
  <c r="AD4" i="3"/>
  <c r="AC5" i="3"/>
  <c r="AC11" i="3"/>
  <c r="AC17" i="3"/>
  <c r="AC23" i="3"/>
  <c r="AC29" i="3"/>
  <c r="AC35" i="3"/>
  <c r="AC40" i="3"/>
  <c r="AC46" i="3"/>
  <c r="AC58" i="3"/>
  <c r="AC64" i="3"/>
  <c r="AC70" i="3"/>
  <c r="AC75" i="3"/>
  <c r="AC81" i="3"/>
  <c r="AC87" i="3"/>
  <c r="AC83" i="3"/>
  <c r="AC61" i="3"/>
  <c r="AC15" i="3"/>
  <c r="AC38" i="3"/>
  <c r="AC56" i="3"/>
  <c r="AC79" i="3"/>
  <c r="AC69" i="3"/>
  <c r="AC86" i="3"/>
  <c r="AC6" i="3"/>
  <c r="AC12" i="3"/>
  <c r="AC18" i="3"/>
  <c r="AC24" i="3"/>
  <c r="AC30" i="3"/>
  <c r="AC36" i="3"/>
  <c r="AC41" i="3"/>
  <c r="AC47" i="3"/>
  <c r="AC53" i="3"/>
  <c r="AC59" i="3"/>
  <c r="AC65" i="3"/>
  <c r="AC71" i="3"/>
  <c r="AC76" i="3"/>
  <c r="AC82" i="3"/>
  <c r="AC72" i="3"/>
  <c r="AC67" i="3"/>
  <c r="AC84" i="3"/>
  <c r="AC21" i="3"/>
  <c r="AC50" i="3"/>
  <c r="AC7" i="3"/>
  <c r="AC13" i="3"/>
  <c r="AC19" i="3"/>
  <c r="AC25" i="3"/>
  <c r="AC31" i="3"/>
  <c r="AC37" i="3"/>
  <c r="AC42" i="3"/>
  <c r="AC48" i="3"/>
  <c r="AC54" i="3"/>
  <c r="AC60" i="3"/>
  <c r="AC66" i="3"/>
  <c r="AC77" i="3"/>
  <c r="AC78" i="3"/>
  <c r="AC9" i="3"/>
  <c r="AC33" i="3"/>
  <c r="AC62" i="3"/>
  <c r="AC63" i="3"/>
  <c r="AC8" i="3"/>
  <c r="AC14" i="3"/>
  <c r="AC20" i="3"/>
  <c r="AC26" i="3"/>
  <c r="AC32" i="3"/>
  <c r="AC43" i="3"/>
  <c r="AC49" i="3"/>
  <c r="AC55" i="3"/>
  <c r="AC73" i="3"/>
  <c r="AC27" i="3"/>
  <c r="AC44" i="3"/>
  <c r="AC68" i="3"/>
  <c r="AC85" i="3"/>
  <c r="AC74" i="3"/>
  <c r="AC10" i="3"/>
  <c r="AC16" i="3"/>
  <c r="AC22" i="3"/>
  <c r="AC28" i="3"/>
  <c r="AC34" i="3"/>
  <c r="AC39" i="3"/>
  <c r="AC45" i="3"/>
  <c r="AC57" i="3"/>
  <c r="AC80" i="3"/>
  <c r="AC4" i="3"/>
  <c r="F5" i="3"/>
  <c r="U6" i="3"/>
  <c r="O8" i="3"/>
  <c r="I10" i="3"/>
  <c r="X11" i="3"/>
  <c r="R13" i="3"/>
  <c r="L15" i="3"/>
  <c r="F17" i="3"/>
  <c r="U18" i="3"/>
  <c r="O20" i="3"/>
  <c r="I22" i="3"/>
  <c r="X23" i="3"/>
  <c r="R25" i="3"/>
  <c r="L27" i="3"/>
  <c r="F29" i="3"/>
  <c r="U30" i="3"/>
  <c r="O32" i="3"/>
  <c r="I34" i="3"/>
  <c r="X35" i="3"/>
  <c r="R37" i="3"/>
  <c r="I39" i="3"/>
  <c r="R8" i="3"/>
  <c r="X18" i="3"/>
  <c r="I29" i="3"/>
  <c r="O38" i="3"/>
  <c r="R41" i="3"/>
  <c r="L43" i="3"/>
  <c r="F45" i="3"/>
  <c r="U46" i="3"/>
  <c r="O48" i="3"/>
  <c r="I50" i="3"/>
  <c r="X51" i="3"/>
  <c r="R53" i="3"/>
  <c r="L55" i="3"/>
  <c r="F57" i="3"/>
  <c r="U58" i="3"/>
  <c r="O60" i="3"/>
  <c r="I62" i="3"/>
  <c r="X63" i="3"/>
  <c r="R65" i="3"/>
  <c r="L67" i="3"/>
  <c r="I7" i="3"/>
  <c r="O17" i="3"/>
  <c r="U27" i="3"/>
  <c r="U38" i="3"/>
  <c r="L14" i="3"/>
  <c r="R24" i="3"/>
  <c r="X34" i="3"/>
  <c r="I11" i="3"/>
  <c r="O21" i="3"/>
  <c r="U31" i="3"/>
  <c r="R40" i="3"/>
  <c r="L42" i="3"/>
  <c r="F44" i="3"/>
  <c r="U45" i="3"/>
  <c r="O47" i="3"/>
  <c r="I49" i="3"/>
  <c r="X50" i="3"/>
  <c r="R52" i="3"/>
  <c r="L54" i="3"/>
  <c r="F56" i="3"/>
  <c r="U57" i="3"/>
  <c r="O59" i="3"/>
  <c r="I61" i="3"/>
  <c r="X62" i="3"/>
  <c r="R64" i="3"/>
  <c r="L66" i="3"/>
  <c r="F68" i="3"/>
  <c r="I15" i="3"/>
  <c r="O25" i="3"/>
  <c r="U35" i="3"/>
  <c r="X26" i="3"/>
  <c r="U69" i="3"/>
  <c r="O71" i="3"/>
  <c r="L73" i="3"/>
  <c r="F75" i="3"/>
  <c r="U76" i="3"/>
  <c r="O78" i="3"/>
  <c r="I80" i="3"/>
  <c r="X81" i="3"/>
  <c r="R83" i="3"/>
  <c r="L85" i="3"/>
  <c r="F87" i="3"/>
  <c r="U88" i="3"/>
  <c r="O90" i="3"/>
  <c r="I92" i="3"/>
  <c r="X93" i="3"/>
  <c r="U9" i="3"/>
  <c r="U21" i="3"/>
  <c r="X69" i="3"/>
  <c r="R71" i="3"/>
  <c r="I73" i="3"/>
  <c r="X74" i="3"/>
  <c r="R76" i="3"/>
  <c r="L78" i="3"/>
  <c r="F80" i="3"/>
  <c r="U81" i="3"/>
  <c r="O83" i="3"/>
  <c r="I85" i="3"/>
  <c r="X86" i="3"/>
  <c r="R88" i="3"/>
  <c r="L90" i="3"/>
  <c r="F92" i="3"/>
  <c r="U93" i="3"/>
  <c r="U4" i="3"/>
  <c r="X15" i="3"/>
  <c r="I26" i="3"/>
  <c r="U34" i="3"/>
  <c r="L22" i="3"/>
  <c r="R45" i="3"/>
  <c r="O52" i="3"/>
  <c r="F61" i="3"/>
  <c r="R10" i="3"/>
  <c r="F28" i="3"/>
  <c r="I35" i="3"/>
  <c r="U49" i="3"/>
  <c r="L58" i="3"/>
  <c r="X66" i="3"/>
  <c r="R68" i="3"/>
  <c r="R75" i="3"/>
  <c r="I84" i="3"/>
  <c r="U92" i="3"/>
  <c r="U73" i="3"/>
  <c r="L5" i="3"/>
  <c r="F7" i="3"/>
  <c r="U8" i="3"/>
  <c r="O10" i="3"/>
  <c r="I12" i="3"/>
  <c r="X13" i="3"/>
  <c r="R15" i="3"/>
  <c r="L17" i="3"/>
  <c r="F19" i="3"/>
  <c r="U20" i="3"/>
  <c r="O22" i="3"/>
  <c r="I24" i="3"/>
  <c r="X25" i="3"/>
  <c r="R27" i="3"/>
  <c r="L29" i="3"/>
  <c r="F31" i="3"/>
  <c r="U32" i="3"/>
  <c r="O34" i="3"/>
  <c r="I36" i="3"/>
  <c r="X37" i="3"/>
  <c r="O39" i="3"/>
  <c r="L10" i="3"/>
  <c r="R20" i="3"/>
  <c r="X30" i="3"/>
  <c r="I40" i="3"/>
  <c r="X41" i="3"/>
  <c r="R43" i="3"/>
  <c r="L45" i="3"/>
  <c r="F47" i="3"/>
  <c r="U48" i="3"/>
  <c r="O50" i="3"/>
  <c r="I52" i="3"/>
  <c r="X53" i="3"/>
  <c r="R55" i="3"/>
  <c r="L57" i="3"/>
  <c r="F59" i="3"/>
  <c r="U60" i="3"/>
  <c r="O62" i="3"/>
  <c r="I64" i="3"/>
  <c r="X65" i="3"/>
  <c r="R67" i="3"/>
  <c r="X8" i="3"/>
  <c r="I19" i="3"/>
  <c r="O29" i="3"/>
  <c r="U5" i="3"/>
  <c r="F16" i="3"/>
  <c r="L26" i="3"/>
  <c r="R36" i="3"/>
  <c r="X12" i="3"/>
  <c r="I23" i="3"/>
  <c r="O33" i="3"/>
  <c r="X40" i="3"/>
  <c r="R42" i="3"/>
  <c r="L44" i="3"/>
  <c r="F46" i="3"/>
  <c r="U47" i="3"/>
  <c r="O49" i="3"/>
  <c r="I51" i="3"/>
  <c r="X52" i="3"/>
  <c r="R54" i="3"/>
  <c r="L56" i="3"/>
  <c r="F58" i="3"/>
  <c r="U59" i="3"/>
  <c r="O61" i="3"/>
  <c r="I63" i="3"/>
  <c r="X64" i="3"/>
  <c r="R66" i="3"/>
  <c r="R6" i="3"/>
  <c r="X16" i="3"/>
  <c r="I27" i="3"/>
  <c r="O37" i="3"/>
  <c r="I37" i="3"/>
  <c r="F70" i="3"/>
  <c r="U71" i="3"/>
  <c r="R73" i="3"/>
  <c r="L75" i="3"/>
  <c r="F77" i="3"/>
  <c r="U78" i="3"/>
  <c r="O80" i="3"/>
  <c r="I82" i="3"/>
  <c r="X83" i="3"/>
  <c r="R85" i="3"/>
  <c r="L87" i="3"/>
  <c r="F89" i="3"/>
  <c r="U90" i="3"/>
  <c r="O92" i="3"/>
  <c r="F8" i="3"/>
  <c r="F20" i="3"/>
  <c r="F32" i="3"/>
  <c r="I70" i="3"/>
  <c r="X71" i="3"/>
  <c r="O73" i="3"/>
  <c r="I75" i="3"/>
  <c r="X76" i="3"/>
  <c r="R78" i="3"/>
  <c r="L80" i="3"/>
  <c r="F82" i="3"/>
  <c r="U83" i="3"/>
  <c r="O85" i="3"/>
  <c r="I87" i="3"/>
  <c r="X88" i="3"/>
  <c r="R90" i="3"/>
  <c r="L92" i="3"/>
  <c r="I13" i="3"/>
  <c r="R4" i="3"/>
  <c r="R17" i="3"/>
  <c r="X27" i="3"/>
  <c r="O36" i="3"/>
  <c r="R32" i="3"/>
  <c r="F49" i="3"/>
  <c r="R57" i="3"/>
  <c r="I66" i="3"/>
  <c r="O7" i="3"/>
  <c r="I41" i="3"/>
  <c r="O51" i="3"/>
  <c r="F60" i="3"/>
  <c r="L8" i="3"/>
  <c r="L70" i="3"/>
  <c r="F79" i="3"/>
  <c r="X85" i="3"/>
  <c r="L18" i="3"/>
  <c r="F72" i="3"/>
  <c r="X5" i="3"/>
  <c r="R7" i="3"/>
  <c r="L9" i="3"/>
  <c r="F11" i="3"/>
  <c r="U12" i="3"/>
  <c r="O14" i="3"/>
  <c r="I16" i="3"/>
  <c r="X17" i="3"/>
  <c r="R19" i="3"/>
  <c r="L21" i="3"/>
  <c r="F23" i="3"/>
  <c r="U24" i="3"/>
  <c r="O26" i="3"/>
  <c r="I28" i="3"/>
  <c r="X29" i="3"/>
  <c r="R31" i="3"/>
  <c r="L33" i="3"/>
  <c r="F35" i="3"/>
  <c r="U36" i="3"/>
  <c r="L38" i="3"/>
  <c r="F40" i="3"/>
  <c r="U13" i="3"/>
  <c r="F24" i="3"/>
  <c r="L34" i="3"/>
  <c r="U40" i="3"/>
  <c r="O42" i="3"/>
  <c r="I44" i="3"/>
  <c r="X45" i="3"/>
  <c r="R47" i="3"/>
  <c r="L49" i="3"/>
  <c r="F51" i="3"/>
  <c r="U52" i="3"/>
  <c r="O54" i="3"/>
  <c r="I56" i="3"/>
  <c r="X57" i="3"/>
  <c r="R59" i="3"/>
  <c r="L61" i="3"/>
  <c r="F63" i="3"/>
  <c r="U64" i="3"/>
  <c r="O66" i="3"/>
  <c r="I68" i="3"/>
  <c r="L12" i="3"/>
  <c r="R22" i="3"/>
  <c r="X32" i="3"/>
  <c r="I9" i="3"/>
  <c r="O19" i="3"/>
  <c r="U29" i="3"/>
  <c r="F6" i="3"/>
  <c r="L16" i="3"/>
  <c r="R26" i="3"/>
  <c r="X36" i="3"/>
  <c r="O41" i="3"/>
  <c r="I43" i="3"/>
  <c r="X44" i="3"/>
  <c r="R46" i="3"/>
  <c r="L48" i="3"/>
  <c r="F50" i="3"/>
  <c r="U51" i="3"/>
  <c r="O53" i="3"/>
  <c r="I55" i="3"/>
  <c r="X56" i="3"/>
  <c r="R58" i="3"/>
  <c r="L60" i="3"/>
  <c r="F62" i="3"/>
  <c r="U63" i="3"/>
  <c r="O65" i="3"/>
  <c r="I67" i="3"/>
  <c r="F10" i="3"/>
  <c r="L20" i="3"/>
  <c r="R30" i="3"/>
  <c r="X39" i="3"/>
  <c r="X68" i="3"/>
  <c r="R70" i="3"/>
  <c r="O72" i="3"/>
  <c r="I74" i="3"/>
  <c r="X75" i="3"/>
  <c r="R77" i="3"/>
  <c r="L79" i="3"/>
  <c r="F81" i="3"/>
  <c r="U82" i="3"/>
  <c r="O84" i="3"/>
  <c r="I86" i="3"/>
  <c r="X87" i="3"/>
  <c r="R89" i="3"/>
  <c r="L91" i="3"/>
  <c r="F93" i="3"/>
  <c r="R28" i="3"/>
  <c r="R39" i="3"/>
  <c r="F69" i="3"/>
  <c r="U70" i="3"/>
  <c r="L72" i="3"/>
  <c r="F74" i="3"/>
  <c r="U75" i="3"/>
  <c r="O77" i="3"/>
  <c r="I79" i="3"/>
  <c r="X80" i="3"/>
  <c r="R82" i="3"/>
  <c r="L84" i="3"/>
  <c r="F86" i="3"/>
  <c r="U87" i="3"/>
  <c r="O89" i="3"/>
  <c r="I91" i="3"/>
  <c r="X92" i="3"/>
  <c r="I25" i="3"/>
  <c r="L4" i="3"/>
  <c r="L7" i="3"/>
  <c r="F9" i="3"/>
  <c r="U10" i="3"/>
  <c r="O12" i="3"/>
  <c r="L19" i="3"/>
  <c r="O24" i="3"/>
  <c r="L31" i="3"/>
  <c r="F38" i="3"/>
  <c r="O40" i="3"/>
  <c r="L47" i="3"/>
  <c r="X55" i="3"/>
  <c r="O64" i="3"/>
  <c r="I31" i="3"/>
  <c r="R14" i="3"/>
  <c r="X42" i="3"/>
  <c r="F48" i="3"/>
  <c r="X54" i="3"/>
  <c r="O63" i="3"/>
  <c r="I38" i="3"/>
  <c r="L77" i="3"/>
  <c r="R87" i="3"/>
  <c r="L30" i="3"/>
  <c r="I6" i="3"/>
  <c r="X7" i="3"/>
  <c r="R9" i="3"/>
  <c r="L11" i="3"/>
  <c r="F13" i="3"/>
  <c r="U14" i="3"/>
  <c r="O16" i="3"/>
  <c r="I18" i="3"/>
  <c r="X19" i="3"/>
  <c r="R21" i="3"/>
  <c r="L23" i="3"/>
  <c r="F25" i="3"/>
  <c r="U26" i="3"/>
  <c r="O28" i="3"/>
  <c r="I30" i="3"/>
  <c r="X31" i="3"/>
  <c r="R33" i="3"/>
  <c r="L35" i="3"/>
  <c r="F37" i="3"/>
  <c r="R38" i="3"/>
  <c r="I5" i="3"/>
  <c r="O15" i="3"/>
  <c r="U25" i="3"/>
  <c r="F36" i="3"/>
  <c r="F41" i="3"/>
  <c r="U42" i="3"/>
  <c r="O44" i="3"/>
  <c r="I46" i="3"/>
  <c r="X47" i="3"/>
  <c r="R49" i="3"/>
  <c r="L51" i="3"/>
  <c r="F53" i="3"/>
  <c r="U54" i="3"/>
  <c r="O56" i="3"/>
  <c r="I58" i="3"/>
  <c r="X59" i="3"/>
  <c r="R61" i="3"/>
  <c r="L63" i="3"/>
  <c r="F65" i="3"/>
  <c r="U66" i="3"/>
  <c r="O68" i="3"/>
  <c r="F14" i="3"/>
  <c r="L24" i="3"/>
  <c r="R34" i="3"/>
  <c r="X10" i="3"/>
  <c r="I21" i="3"/>
  <c r="O31" i="3"/>
  <c r="U7" i="3"/>
  <c r="F18" i="3"/>
  <c r="L28" i="3"/>
  <c r="L39" i="3"/>
  <c r="U41" i="3"/>
  <c r="O43" i="3"/>
  <c r="I45" i="3"/>
  <c r="X46" i="3"/>
  <c r="R48" i="3"/>
  <c r="L50" i="3"/>
  <c r="F52" i="3"/>
  <c r="U53" i="3"/>
  <c r="O55" i="3"/>
  <c r="I57" i="3"/>
  <c r="X58" i="3"/>
  <c r="R60" i="3"/>
  <c r="L62" i="3"/>
  <c r="F64" i="3"/>
  <c r="U65" i="3"/>
  <c r="O67" i="3"/>
  <c r="U11" i="3"/>
  <c r="F22" i="3"/>
  <c r="L32" i="3"/>
  <c r="L6" i="3"/>
  <c r="I69" i="3"/>
  <c r="X70" i="3"/>
  <c r="U72" i="3"/>
  <c r="O74" i="3"/>
  <c r="I76" i="3"/>
  <c r="X77" i="3"/>
  <c r="R79" i="3"/>
  <c r="L81" i="3"/>
  <c r="F83" i="3"/>
  <c r="U84" i="3"/>
  <c r="O86" i="3"/>
  <c r="I88" i="3"/>
  <c r="X89" i="3"/>
  <c r="R91" i="3"/>
  <c r="L93" i="3"/>
  <c r="L68" i="3"/>
  <c r="O23" i="3"/>
  <c r="L69" i="3"/>
  <c r="F71" i="3"/>
  <c r="R72" i="3"/>
  <c r="L74" i="3"/>
  <c r="F76" i="3"/>
  <c r="U77" i="3"/>
  <c r="O79" i="3"/>
  <c r="I81" i="3"/>
  <c r="X82" i="3"/>
  <c r="R84" i="3"/>
  <c r="L86" i="3"/>
  <c r="F88" i="3"/>
  <c r="U89" i="3"/>
  <c r="O91" i="3"/>
  <c r="I93" i="3"/>
  <c r="O35" i="3"/>
  <c r="I4" i="3"/>
  <c r="R5" i="3"/>
  <c r="F21" i="3"/>
  <c r="R29" i="3"/>
  <c r="U39" i="3"/>
  <c r="I42" i="3"/>
  <c r="U50" i="3"/>
  <c r="L59" i="3"/>
  <c r="X67" i="3"/>
  <c r="U17" i="3"/>
  <c r="X24" i="3"/>
  <c r="L46" i="3"/>
  <c r="R56" i="3"/>
  <c r="I65" i="3"/>
  <c r="X28" i="3"/>
  <c r="X73" i="3"/>
  <c r="O82" i="3"/>
  <c r="F91" i="3"/>
  <c r="O70" i="3"/>
  <c r="O6" i="3"/>
  <c r="I8" i="3"/>
  <c r="X9" i="3"/>
  <c r="R11" i="3"/>
  <c r="L13" i="3"/>
  <c r="F15" i="3"/>
  <c r="U16" i="3"/>
  <c r="O18" i="3"/>
  <c r="I20" i="3"/>
  <c r="X21" i="3"/>
  <c r="R23" i="3"/>
  <c r="L25" i="3"/>
  <c r="F27" i="3"/>
  <c r="U28" i="3"/>
  <c r="O30" i="3"/>
  <c r="I32" i="3"/>
  <c r="X33" i="3"/>
  <c r="R35" i="3"/>
  <c r="L37" i="3"/>
  <c r="X38" i="3"/>
  <c r="X6" i="3"/>
  <c r="I17" i="3"/>
  <c r="O27" i="3"/>
  <c r="U37" i="3"/>
  <c r="L41" i="3"/>
  <c r="F43" i="3"/>
  <c r="U44" i="3"/>
  <c r="O46" i="3"/>
  <c r="I48" i="3"/>
  <c r="X49" i="3"/>
  <c r="R51" i="3"/>
  <c r="L53" i="3"/>
  <c r="F55" i="3"/>
  <c r="U56" i="3"/>
  <c r="O58" i="3"/>
  <c r="I60" i="3"/>
  <c r="X61" i="3"/>
  <c r="R63" i="3"/>
  <c r="L65" i="3"/>
  <c r="F67" i="3"/>
  <c r="O5" i="3"/>
  <c r="U15" i="3"/>
  <c r="F26" i="3"/>
  <c r="L36" i="3"/>
  <c r="R12" i="3"/>
  <c r="X22" i="3"/>
  <c r="I33" i="3"/>
  <c r="O9" i="3"/>
  <c r="U19" i="3"/>
  <c r="F30" i="3"/>
  <c r="L40" i="3"/>
  <c r="F42" i="3"/>
  <c r="U43" i="3"/>
  <c r="O45" i="3"/>
  <c r="I47" i="3"/>
  <c r="X48" i="3"/>
  <c r="R50" i="3"/>
  <c r="L52" i="3"/>
  <c r="F54" i="3"/>
  <c r="U55" i="3"/>
  <c r="O57" i="3"/>
  <c r="I59" i="3"/>
  <c r="X60" i="3"/>
  <c r="R62" i="3"/>
  <c r="L64" i="3"/>
  <c r="F66" i="3"/>
  <c r="U67" i="3"/>
  <c r="O13" i="3"/>
  <c r="U23" i="3"/>
  <c r="F34" i="3"/>
  <c r="R16" i="3"/>
  <c r="O69" i="3"/>
  <c r="I71" i="3"/>
  <c r="F73" i="3"/>
  <c r="U74" i="3"/>
  <c r="O76" i="3"/>
  <c r="I78" i="3"/>
  <c r="X79" i="3"/>
  <c r="R81" i="3"/>
  <c r="L83" i="3"/>
  <c r="F85" i="3"/>
  <c r="U86" i="3"/>
  <c r="O88" i="3"/>
  <c r="I90" i="3"/>
  <c r="X91" i="3"/>
  <c r="R93" i="3"/>
  <c r="U33" i="3"/>
  <c r="O11" i="3"/>
  <c r="R69" i="3"/>
  <c r="L71" i="3"/>
  <c r="X72" i="3"/>
  <c r="R74" i="3"/>
  <c r="L76" i="3"/>
  <c r="F78" i="3"/>
  <c r="U79" i="3"/>
  <c r="O81" i="3"/>
  <c r="I83" i="3"/>
  <c r="X84" i="3"/>
  <c r="R86" i="3"/>
  <c r="L88" i="3"/>
  <c r="F90" i="3"/>
  <c r="U91" i="3"/>
  <c r="O93" i="3"/>
  <c r="X4" i="3"/>
  <c r="F4" i="3"/>
  <c r="I14" i="3"/>
  <c r="U22" i="3"/>
  <c r="F33" i="3"/>
  <c r="F12" i="3"/>
  <c r="X43" i="3"/>
  <c r="I54" i="3"/>
  <c r="U62" i="3"/>
  <c r="X20" i="3"/>
  <c r="F39" i="3"/>
  <c r="R44" i="3"/>
  <c r="I53" i="3"/>
  <c r="U61" i="3"/>
  <c r="R18" i="3"/>
  <c r="I72" i="3"/>
  <c r="U80" i="3"/>
  <c r="L89" i="3"/>
  <c r="U68" i="3"/>
  <c r="O75" i="3"/>
  <c r="U85" i="3"/>
  <c r="O4" i="3"/>
  <c r="X90" i="3"/>
  <c r="I77" i="3"/>
  <c r="O87" i="3"/>
  <c r="R80" i="3"/>
  <c r="L82" i="3"/>
  <c r="X78" i="3"/>
  <c r="I89" i="3"/>
  <c r="R92" i="3"/>
  <c r="F84" i="3"/>
  <c r="X14" i="3"/>
  <c r="C90" i="4"/>
  <c r="C93" i="4"/>
  <c r="C96" i="4"/>
  <c r="C99" i="4"/>
  <c r="C102" i="4"/>
  <c r="C105" i="4"/>
  <c r="D105" i="4"/>
  <c r="D94" i="4"/>
  <c r="D106" i="4"/>
  <c r="C98" i="4"/>
  <c r="C104" i="4"/>
  <c r="D98" i="4"/>
  <c r="D107" i="4"/>
  <c r="D90" i="4"/>
  <c r="D93" i="4"/>
  <c r="D96" i="4"/>
  <c r="D99" i="4"/>
  <c r="D102" i="4"/>
  <c r="C106" i="4"/>
  <c r="D100" i="4"/>
  <c r="D103" i="4"/>
  <c r="C95" i="4"/>
  <c r="D95" i="4"/>
  <c r="D104" i="4"/>
  <c r="C91" i="4"/>
  <c r="C94" i="4"/>
  <c r="C97" i="4"/>
  <c r="C100" i="4"/>
  <c r="C103" i="4"/>
  <c r="D97" i="4"/>
  <c r="C92" i="4"/>
  <c r="C101" i="4"/>
  <c r="D101" i="4"/>
  <c r="D91" i="4"/>
  <c r="C107" i="4"/>
  <c r="D92" i="4"/>
  <c r="S5" i="3"/>
  <c r="M7" i="3"/>
  <c r="G9" i="3"/>
  <c r="V10" i="3"/>
  <c r="P12" i="3"/>
  <c r="J14" i="3"/>
  <c r="Y15" i="3"/>
  <c r="S17" i="3"/>
  <c r="M19" i="3"/>
  <c r="G21" i="3"/>
  <c r="V22" i="3"/>
  <c r="P24" i="3"/>
  <c r="J26" i="3"/>
  <c r="Y27" i="3"/>
  <c r="S29" i="3"/>
  <c r="M31" i="3"/>
  <c r="G33" i="3"/>
  <c r="V34" i="3"/>
  <c r="P36" i="3"/>
  <c r="G38" i="3"/>
  <c r="V39" i="3"/>
  <c r="M6" i="3"/>
  <c r="G8" i="3"/>
  <c r="V9" i="3"/>
  <c r="P11" i="3"/>
  <c r="J13" i="3"/>
  <c r="Y14" i="3"/>
  <c r="S16" i="3"/>
  <c r="M18" i="3"/>
  <c r="G20" i="3"/>
  <c r="V21" i="3"/>
  <c r="P23" i="3"/>
  <c r="J25" i="3"/>
  <c r="Y26" i="3"/>
  <c r="S28" i="3"/>
  <c r="M30" i="3"/>
  <c r="G32" i="3"/>
  <c r="V33" i="3"/>
  <c r="P35" i="3"/>
  <c r="J37" i="3"/>
  <c r="G39" i="3"/>
  <c r="S41" i="3"/>
  <c r="M43" i="3"/>
  <c r="G45" i="3"/>
  <c r="V46" i="3"/>
  <c r="P48" i="3"/>
  <c r="J50" i="3"/>
  <c r="Y51" i="3"/>
  <c r="S53" i="3"/>
  <c r="M55" i="3"/>
  <c r="G57" i="3"/>
  <c r="V58" i="3"/>
  <c r="P60" i="3"/>
  <c r="J62" i="3"/>
  <c r="Y63" i="3"/>
  <c r="S65" i="3"/>
  <c r="M67" i="3"/>
  <c r="Y42" i="3"/>
  <c r="Y52" i="3"/>
  <c r="J63" i="3"/>
  <c r="G69" i="3"/>
  <c r="S46" i="3"/>
  <c r="S56" i="3"/>
  <c r="Y66" i="3"/>
  <c r="V69" i="3"/>
  <c r="P71" i="3"/>
  <c r="M73" i="3"/>
  <c r="G75" i="3"/>
  <c r="V76" i="3"/>
  <c r="P78" i="3"/>
  <c r="J80" i="3"/>
  <c r="Y81" i="3"/>
  <c r="S83" i="3"/>
  <c r="M85" i="3"/>
  <c r="G87" i="3"/>
  <c r="V88" i="3"/>
  <c r="P90" i="3"/>
  <c r="J92" i="3"/>
  <c r="Y93" i="3"/>
  <c r="S72" i="3"/>
  <c r="V41" i="3"/>
  <c r="P53" i="3"/>
  <c r="V63" i="3"/>
  <c r="S62" i="3"/>
  <c r="J75" i="3"/>
  <c r="V43" i="3"/>
  <c r="V53" i="3"/>
  <c r="G64" i="3"/>
  <c r="G71" i="3"/>
  <c r="Y40" i="3"/>
  <c r="J51" i="3"/>
  <c r="J61" i="3"/>
  <c r="G44" i="3"/>
  <c r="M69" i="3"/>
  <c r="J77" i="3"/>
  <c r="P87" i="3"/>
  <c r="M88" i="3"/>
  <c r="P77" i="3"/>
  <c r="V87" i="3"/>
  <c r="V91" i="3"/>
  <c r="G76" i="3"/>
  <c r="M86" i="3"/>
  <c r="G82" i="3"/>
  <c r="J83" i="3"/>
  <c r="J87" i="3"/>
  <c r="V4" i="3"/>
  <c r="M4" i="3"/>
  <c r="D4" i="3"/>
  <c r="S11" i="3"/>
  <c r="J20" i="3"/>
  <c r="V28" i="3"/>
  <c r="M37" i="3"/>
  <c r="Y38" i="3"/>
  <c r="M12" i="3"/>
  <c r="Y20" i="3"/>
  <c r="P29" i="3"/>
  <c r="J38" i="3"/>
  <c r="V40" i="3"/>
  <c r="M49" i="3"/>
  <c r="S59" i="3"/>
  <c r="G58" i="3"/>
  <c r="G72" i="3"/>
  <c r="P72" i="3"/>
  <c r="G81" i="3"/>
  <c r="M91" i="3"/>
  <c r="S58" i="3"/>
  <c r="Y58" i="3"/>
  <c r="Y5" i="3"/>
  <c r="S7" i="3"/>
  <c r="M9" i="3"/>
  <c r="G11" i="3"/>
  <c r="V12" i="3"/>
  <c r="P14" i="3"/>
  <c r="J16" i="3"/>
  <c r="Y17" i="3"/>
  <c r="S19" i="3"/>
  <c r="M21" i="3"/>
  <c r="G23" i="3"/>
  <c r="V24" i="3"/>
  <c r="P26" i="3"/>
  <c r="J28" i="3"/>
  <c r="Y29" i="3"/>
  <c r="S31" i="3"/>
  <c r="M33" i="3"/>
  <c r="G35" i="3"/>
  <c r="V36" i="3"/>
  <c r="M38" i="3"/>
  <c r="G40" i="3"/>
  <c r="S6" i="3"/>
  <c r="M8" i="3"/>
  <c r="G10" i="3"/>
  <c r="V11" i="3"/>
  <c r="P13" i="3"/>
  <c r="J15" i="3"/>
  <c r="Y16" i="3"/>
  <c r="S18" i="3"/>
  <c r="M20" i="3"/>
  <c r="G22" i="3"/>
  <c r="V23" i="3"/>
  <c r="P25" i="3"/>
  <c r="J27" i="3"/>
  <c r="Y28" i="3"/>
  <c r="S30" i="3"/>
  <c r="M32" i="3"/>
  <c r="G34" i="3"/>
  <c r="V35" i="3"/>
  <c r="P37" i="3"/>
  <c r="M39" i="3"/>
  <c r="J40" i="3"/>
  <c r="Y41" i="3"/>
  <c r="S43" i="3"/>
  <c r="M45" i="3"/>
  <c r="G47" i="3"/>
  <c r="V48" i="3"/>
  <c r="P50" i="3"/>
  <c r="J52" i="3"/>
  <c r="Y53" i="3"/>
  <c r="S55" i="3"/>
  <c r="M57" i="3"/>
  <c r="G59" i="3"/>
  <c r="V60" i="3"/>
  <c r="P62" i="3"/>
  <c r="J64" i="3"/>
  <c r="Y65" i="3"/>
  <c r="S67" i="3"/>
  <c r="S44" i="3"/>
  <c r="S54" i="3"/>
  <c r="Y64" i="3"/>
  <c r="P70" i="3"/>
  <c r="M48" i="3"/>
  <c r="M58" i="3"/>
  <c r="G70" i="3"/>
  <c r="V71" i="3"/>
  <c r="S73" i="3"/>
  <c r="M75" i="3"/>
  <c r="G77" i="3"/>
  <c r="V78" i="3"/>
  <c r="P80" i="3"/>
  <c r="J82" i="3"/>
  <c r="Y83" i="3"/>
  <c r="S85" i="3"/>
  <c r="M87" i="3"/>
  <c r="G89" i="3"/>
  <c r="V90" i="3"/>
  <c r="P92" i="3"/>
  <c r="M74" i="3"/>
  <c r="P43" i="3"/>
  <c r="J55" i="3"/>
  <c r="P65" i="3"/>
  <c r="V68" i="3"/>
  <c r="P45" i="3"/>
  <c r="P55" i="3"/>
  <c r="V65" i="3"/>
  <c r="J73" i="3"/>
  <c r="S42" i="3"/>
  <c r="S52" i="3"/>
  <c r="Y62" i="3"/>
  <c r="V45" i="3"/>
  <c r="V70" i="3"/>
  <c r="Y78" i="3"/>
  <c r="J89" i="3"/>
  <c r="S76" i="3"/>
  <c r="J79" i="3"/>
  <c r="P89" i="3"/>
  <c r="G80" i="3"/>
  <c r="V77" i="3"/>
  <c r="V89" i="3"/>
  <c r="Y88" i="3"/>
  <c r="S86" i="3"/>
  <c r="Y76" i="3"/>
  <c r="P6" i="3"/>
  <c r="G15" i="3"/>
  <c r="M25" i="3"/>
  <c r="S35" i="3"/>
  <c r="J7" i="3"/>
  <c r="V15" i="3"/>
  <c r="G26" i="3"/>
  <c r="S34" i="3"/>
  <c r="S47" i="3"/>
  <c r="J56" i="3"/>
  <c r="V64" i="3"/>
  <c r="P41" i="3"/>
  <c r="S70" i="3"/>
  <c r="S77" i="3"/>
  <c r="J86" i="3"/>
  <c r="Y60" i="3"/>
  <c r="J6" i="3"/>
  <c r="Y7" i="3"/>
  <c r="S9" i="3"/>
  <c r="M11" i="3"/>
  <c r="G13" i="3"/>
  <c r="V14" i="3"/>
  <c r="P16" i="3"/>
  <c r="J18" i="3"/>
  <c r="Y19" i="3"/>
  <c r="S21" i="3"/>
  <c r="M23" i="3"/>
  <c r="G25" i="3"/>
  <c r="V26" i="3"/>
  <c r="P28" i="3"/>
  <c r="J30" i="3"/>
  <c r="Y31" i="3"/>
  <c r="S33" i="3"/>
  <c r="M35" i="3"/>
  <c r="G37" i="3"/>
  <c r="S38" i="3"/>
  <c r="J5" i="3"/>
  <c r="Y6" i="3"/>
  <c r="S8" i="3"/>
  <c r="M10" i="3"/>
  <c r="G12" i="3"/>
  <c r="V13" i="3"/>
  <c r="P15" i="3"/>
  <c r="J17" i="3"/>
  <c r="Y18" i="3"/>
  <c r="S20" i="3"/>
  <c r="M22" i="3"/>
  <c r="G24" i="3"/>
  <c r="V25" i="3"/>
  <c r="P27" i="3"/>
  <c r="J29" i="3"/>
  <c r="Y30" i="3"/>
  <c r="S32" i="3"/>
  <c r="M34" i="3"/>
  <c r="G36" i="3"/>
  <c r="V37" i="3"/>
  <c r="S39" i="3"/>
  <c r="P40" i="3"/>
  <c r="J42" i="3"/>
  <c r="Y43" i="3"/>
  <c r="S45" i="3"/>
  <c r="M47" i="3"/>
  <c r="G49" i="3"/>
  <c r="V50" i="3"/>
  <c r="P52" i="3"/>
  <c r="J54" i="3"/>
  <c r="Y55" i="3"/>
  <c r="S57" i="3"/>
  <c r="M59" i="3"/>
  <c r="G61" i="3"/>
  <c r="V62" i="3"/>
  <c r="P64" i="3"/>
  <c r="J66" i="3"/>
  <c r="Y67" i="3"/>
  <c r="M46" i="3"/>
  <c r="M56" i="3"/>
  <c r="S66" i="3"/>
  <c r="S40" i="3"/>
  <c r="S71" i="3"/>
  <c r="G50" i="3"/>
  <c r="G60" i="3"/>
  <c r="S68" i="3"/>
  <c r="M70" i="3"/>
  <c r="J72" i="3"/>
  <c r="Y73" i="3"/>
  <c r="S75" i="3"/>
  <c r="M77" i="3"/>
  <c r="G79" i="3"/>
  <c r="V80" i="3"/>
  <c r="P82" i="3"/>
  <c r="J84" i="3"/>
  <c r="Y85" i="3"/>
  <c r="S87" i="3"/>
  <c r="M89" i="3"/>
  <c r="G91" i="3"/>
  <c r="V92" i="3"/>
  <c r="M52" i="3"/>
  <c r="J45" i="3"/>
  <c r="Y56" i="3"/>
  <c r="J67" i="3"/>
  <c r="Y69" i="3"/>
  <c r="J47" i="3"/>
  <c r="J57" i="3"/>
  <c r="P67" i="3"/>
  <c r="S74" i="3"/>
  <c r="M44" i="3"/>
  <c r="M54" i="3"/>
  <c r="S64" i="3"/>
  <c r="P47" i="3"/>
  <c r="Y71" i="3"/>
  <c r="S80" i="3"/>
  <c r="Y90" i="3"/>
  <c r="J85" i="3"/>
  <c r="Y80" i="3"/>
  <c r="J91" i="3"/>
  <c r="Y86" i="3"/>
  <c r="P79" i="3"/>
  <c r="G90" i="3"/>
  <c r="M76" i="3"/>
  <c r="P93" i="3"/>
  <c r="S78" i="3"/>
  <c r="S4" i="3"/>
  <c r="J4" i="3"/>
  <c r="M13" i="3"/>
  <c r="Y21" i="3"/>
  <c r="P30" i="3"/>
  <c r="S10" i="3"/>
  <c r="P17" i="3"/>
  <c r="V27" i="3"/>
  <c r="M36" i="3"/>
  <c r="J44" i="3"/>
  <c r="V52" i="3"/>
  <c r="G63" i="3"/>
  <c r="Y50" i="3"/>
  <c r="Y68" i="3"/>
  <c r="M79" i="3"/>
  <c r="Y87" i="3"/>
  <c r="M71" i="3"/>
  <c r="G5" i="3"/>
  <c r="V6" i="3"/>
  <c r="P8" i="3"/>
  <c r="J10" i="3"/>
  <c r="Y11" i="3"/>
  <c r="S13" i="3"/>
  <c r="M15" i="3"/>
  <c r="G17" i="3"/>
  <c r="V18" i="3"/>
  <c r="P20" i="3"/>
  <c r="J22" i="3"/>
  <c r="Y23" i="3"/>
  <c r="S25" i="3"/>
  <c r="M27" i="3"/>
  <c r="G29" i="3"/>
  <c r="V30" i="3"/>
  <c r="P32" i="3"/>
  <c r="J34" i="3"/>
  <c r="Y35" i="3"/>
  <c r="S37" i="3"/>
  <c r="J39" i="3"/>
  <c r="V5" i="3"/>
  <c r="P7" i="3"/>
  <c r="J9" i="3"/>
  <c r="Y10" i="3"/>
  <c r="S12" i="3"/>
  <c r="M14" i="3"/>
  <c r="G16" i="3"/>
  <c r="V17" i="3"/>
  <c r="P19" i="3"/>
  <c r="J21" i="3"/>
  <c r="Y22" i="3"/>
  <c r="S24" i="3"/>
  <c r="M26" i="3"/>
  <c r="G28" i="3"/>
  <c r="V29" i="3"/>
  <c r="P31" i="3"/>
  <c r="J33" i="3"/>
  <c r="Y34" i="3"/>
  <c r="S36" i="3"/>
  <c r="P38" i="3"/>
  <c r="G41" i="3"/>
  <c r="V42" i="3"/>
  <c r="P44" i="3"/>
  <c r="J46" i="3"/>
  <c r="Y47" i="3"/>
  <c r="S49" i="3"/>
  <c r="M51" i="3"/>
  <c r="G53" i="3"/>
  <c r="V54" i="3"/>
  <c r="P56" i="3"/>
  <c r="J58" i="3"/>
  <c r="Y59" i="3"/>
  <c r="S61" i="3"/>
  <c r="M63" i="3"/>
  <c r="G65" i="3"/>
  <c r="V66" i="3"/>
  <c r="V49" i="3"/>
  <c r="V59" i="3"/>
  <c r="P57" i="3"/>
  <c r="P73" i="3"/>
  <c r="J43" i="3"/>
  <c r="J53" i="3"/>
  <c r="P63" i="3"/>
  <c r="J69" i="3"/>
  <c r="Y70" i="3"/>
  <c r="V72" i="3"/>
  <c r="P74" i="3"/>
  <c r="J76" i="3"/>
  <c r="Y77" i="3"/>
  <c r="S79" i="3"/>
  <c r="M81" i="3"/>
  <c r="G83" i="3"/>
  <c r="V84" i="3"/>
  <c r="P86" i="3"/>
  <c r="J88" i="3"/>
  <c r="Y89" i="3"/>
  <c r="S91" i="3"/>
  <c r="M93" i="3"/>
  <c r="P68" i="3"/>
  <c r="S48" i="3"/>
  <c r="M60" i="3"/>
  <c r="Y72" i="3"/>
  <c r="M40" i="3"/>
  <c r="S50" i="3"/>
  <c r="S60" i="3"/>
  <c r="V67" i="3"/>
  <c r="V47" i="3"/>
  <c r="V57" i="3"/>
  <c r="G68" i="3"/>
  <c r="J59" i="3"/>
  <c r="G74" i="3"/>
  <c r="G84" i="3"/>
  <c r="G88" i="3"/>
  <c r="P85" i="3"/>
  <c r="M84" i="3"/>
  <c r="P91" i="3"/>
  <c r="V83" i="3"/>
  <c r="Y82" i="3"/>
  <c r="V81" i="3"/>
  <c r="V79" i="3"/>
  <c r="M90" i="3"/>
  <c r="Y4" i="3"/>
  <c r="P4" i="3"/>
  <c r="G4" i="3"/>
  <c r="Y9" i="3"/>
  <c r="P18" i="3"/>
  <c r="G27" i="3"/>
  <c r="Y33" i="3"/>
  <c r="P5" i="3"/>
  <c r="G14" i="3"/>
  <c r="S22" i="3"/>
  <c r="J31" i="3"/>
  <c r="Y39" i="3"/>
  <c r="Y45" i="3"/>
  <c r="P54" i="3"/>
  <c r="M61" i="3"/>
  <c r="P66" i="3"/>
  <c r="G48" i="3"/>
  <c r="V51" i="3"/>
  <c r="Y75" i="3"/>
  <c r="P84" i="3"/>
  <c r="G93" i="3"/>
  <c r="M68" i="3"/>
  <c r="V55" i="3"/>
  <c r="M5" i="3"/>
  <c r="G7" i="3"/>
  <c r="V8" i="3"/>
  <c r="P10" i="3"/>
  <c r="J12" i="3"/>
  <c r="Y13" i="3"/>
  <c r="S15" i="3"/>
  <c r="M17" i="3"/>
  <c r="G19" i="3"/>
  <c r="V20" i="3"/>
  <c r="P22" i="3"/>
  <c r="J24" i="3"/>
  <c r="Y25" i="3"/>
  <c r="S27" i="3"/>
  <c r="M29" i="3"/>
  <c r="G31" i="3"/>
  <c r="V32" i="3"/>
  <c r="P34" i="3"/>
  <c r="J36" i="3"/>
  <c r="Y37" i="3"/>
  <c r="P39" i="3"/>
  <c r="G6" i="3"/>
  <c r="V7" i="3"/>
  <c r="P9" i="3"/>
  <c r="J11" i="3"/>
  <c r="Y12" i="3"/>
  <c r="S14" i="3"/>
  <c r="M16" i="3"/>
  <c r="G18" i="3"/>
  <c r="V19" i="3"/>
  <c r="P21" i="3"/>
  <c r="J23" i="3"/>
  <c r="Y24" i="3"/>
  <c r="S26" i="3"/>
  <c r="M28" i="3"/>
  <c r="G30" i="3"/>
  <c r="V31" i="3"/>
  <c r="P33" i="3"/>
  <c r="J35" i="3"/>
  <c r="Y36" i="3"/>
  <c r="V38" i="3"/>
  <c r="M41" i="3"/>
  <c r="G43" i="3"/>
  <c r="V44" i="3"/>
  <c r="P46" i="3"/>
  <c r="J48" i="3"/>
  <c r="Y49" i="3"/>
  <c r="S51" i="3"/>
  <c r="M53" i="3"/>
  <c r="G55" i="3"/>
  <c r="V56" i="3"/>
  <c r="P58" i="3"/>
  <c r="J60" i="3"/>
  <c r="Y61" i="3"/>
  <c r="S63" i="3"/>
  <c r="M65" i="3"/>
  <c r="G67" i="3"/>
  <c r="J41" i="3"/>
  <c r="P51" i="3"/>
  <c r="P61" i="3"/>
  <c r="M64" i="3"/>
  <c r="Y74" i="3"/>
  <c r="Y44" i="3"/>
  <c r="Y54" i="3"/>
  <c r="J65" i="3"/>
  <c r="P69" i="3"/>
  <c r="J71" i="3"/>
  <c r="G73" i="3"/>
  <c r="V74" i="3"/>
  <c r="P76" i="3"/>
  <c r="J78" i="3"/>
  <c r="Y79" i="3"/>
  <c r="S81" i="3"/>
  <c r="M83" i="3"/>
  <c r="G85" i="3"/>
  <c r="V86" i="3"/>
  <c r="P88" i="3"/>
  <c r="J90" i="3"/>
  <c r="Y91" i="3"/>
  <c r="S93" i="3"/>
  <c r="J70" i="3"/>
  <c r="M50" i="3"/>
  <c r="G62" i="3"/>
  <c r="G54" i="3"/>
  <c r="V73" i="3"/>
  <c r="G42" i="3"/>
  <c r="G52" i="3"/>
  <c r="M62" i="3"/>
  <c r="S69" i="3"/>
  <c r="P49" i="3"/>
  <c r="P59" i="3"/>
  <c r="M42" i="3"/>
  <c r="G66" i="3"/>
  <c r="P75" i="3"/>
  <c r="V85" i="3"/>
  <c r="J93" i="3"/>
  <c r="V75" i="3"/>
  <c r="G86" i="3"/>
  <c r="Y84" i="3"/>
  <c r="M92" i="3"/>
  <c r="S84" i="3"/>
  <c r="S88" i="3"/>
  <c r="P81" i="3"/>
  <c r="M80" i="3"/>
  <c r="J8" i="3"/>
  <c r="V16" i="3"/>
  <c r="S23" i="3"/>
  <c r="J32" i="3"/>
  <c r="Y8" i="3"/>
  <c r="J19" i="3"/>
  <c r="M24" i="3"/>
  <c r="Y32" i="3"/>
  <c r="P42" i="3"/>
  <c r="G51" i="3"/>
  <c r="Y57" i="3"/>
  <c r="J68" i="3"/>
  <c r="V61" i="3"/>
  <c r="J74" i="3"/>
  <c r="V82" i="3"/>
  <c r="S89" i="3"/>
  <c r="Y46" i="3"/>
  <c r="Y48" i="3"/>
  <c r="J49" i="3"/>
  <c r="Y92" i="3"/>
  <c r="S90" i="3"/>
  <c r="S92" i="3"/>
  <c r="G78" i="3"/>
  <c r="M72" i="3"/>
  <c r="G92" i="3"/>
  <c r="G46" i="3"/>
  <c r="V93" i="3"/>
  <c r="M82" i="3"/>
  <c r="J81" i="3"/>
  <c r="M78" i="3"/>
  <c r="G56" i="3"/>
  <c r="M66" i="3"/>
  <c r="S82" i="3"/>
  <c r="P83" i="3"/>
  <c r="AB95" i="4"/>
  <c r="AB97" i="4"/>
  <c r="AB99" i="4"/>
  <c r="AB101" i="4"/>
  <c r="AB103" i="4"/>
  <c r="AB105" i="4"/>
  <c r="AB96" i="4"/>
  <c r="AB102" i="4"/>
  <c r="AB106" i="4"/>
  <c r="AC100" i="4"/>
  <c r="AD98" i="4"/>
  <c r="AD102" i="4"/>
  <c r="AC95" i="4"/>
  <c r="AC97" i="4"/>
  <c r="AC99" i="4"/>
  <c r="AC101" i="4"/>
  <c r="AC103" i="4"/>
  <c r="AC105" i="4"/>
  <c r="AB98" i="4"/>
  <c r="AB104" i="4"/>
  <c r="AC98" i="4"/>
  <c r="AC104" i="4"/>
  <c r="AD100" i="4"/>
  <c r="AD104" i="4"/>
  <c r="AD95" i="4"/>
  <c r="AD97" i="4"/>
  <c r="AD99" i="4"/>
  <c r="AD101" i="4"/>
  <c r="AD103" i="4"/>
  <c r="AD105" i="4"/>
  <c r="AB100" i="4"/>
  <c r="AC96" i="4"/>
  <c r="AC102" i="4"/>
  <c r="AC106" i="4"/>
  <c r="AD96" i="4"/>
  <c r="AD106" i="4"/>
  <c r="B94" i="4"/>
  <c r="H94" i="4"/>
  <c r="N94" i="4"/>
  <c r="T94" i="4"/>
  <c r="B95" i="4"/>
  <c r="H95" i="4"/>
  <c r="N95" i="4"/>
  <c r="T95" i="4"/>
  <c r="B96" i="4"/>
  <c r="H96" i="4"/>
  <c r="N96" i="4"/>
  <c r="T96" i="4"/>
  <c r="B97" i="4"/>
  <c r="H97" i="4"/>
  <c r="N97" i="4"/>
  <c r="T97" i="4"/>
  <c r="B98" i="4"/>
  <c r="H98" i="4"/>
  <c r="N98" i="4"/>
  <c r="T98" i="4"/>
  <c r="B99" i="4"/>
  <c r="H99" i="4"/>
  <c r="N99" i="4"/>
  <c r="T99" i="4"/>
  <c r="B100" i="4"/>
  <c r="H100" i="4"/>
  <c r="N100" i="4"/>
  <c r="T100" i="4"/>
  <c r="B101" i="4"/>
  <c r="H101" i="4"/>
  <c r="N101" i="4"/>
  <c r="T101" i="4"/>
  <c r="B102" i="4"/>
  <c r="H102" i="4"/>
  <c r="N102" i="4"/>
  <c r="T102" i="4"/>
  <c r="B103" i="4"/>
  <c r="H103" i="4"/>
  <c r="N103" i="4"/>
  <c r="T103" i="4"/>
  <c r="B104" i="4"/>
  <c r="H104" i="4"/>
  <c r="N104" i="4"/>
  <c r="T104" i="4"/>
  <c r="B105" i="4"/>
  <c r="H105" i="4"/>
  <c r="N105" i="4"/>
  <c r="T105" i="4"/>
  <c r="B106" i="4"/>
  <c r="H106" i="4"/>
  <c r="N106" i="4"/>
  <c r="T106" i="4"/>
  <c r="B107" i="4"/>
  <c r="H107" i="4"/>
  <c r="N107" i="4"/>
  <c r="T107" i="4"/>
  <c r="R94" i="4"/>
  <c r="R96" i="4"/>
  <c r="X97" i="4"/>
  <c r="F99" i="4"/>
  <c r="R100" i="4"/>
  <c r="X101" i="4"/>
  <c r="X102" i="4"/>
  <c r="F104" i="4"/>
  <c r="L105" i="4"/>
  <c r="X106" i="4"/>
  <c r="X107" i="4"/>
  <c r="I94" i="4"/>
  <c r="O94" i="4"/>
  <c r="U94" i="4"/>
  <c r="I95" i="4"/>
  <c r="O95" i="4"/>
  <c r="U95" i="4"/>
  <c r="I96" i="4"/>
  <c r="O96" i="4"/>
  <c r="U96" i="4"/>
  <c r="I97" i="4"/>
  <c r="O97" i="4"/>
  <c r="U97" i="4"/>
  <c r="I98" i="4"/>
  <c r="O98" i="4"/>
  <c r="U98" i="4"/>
  <c r="I99" i="4"/>
  <c r="O99" i="4"/>
  <c r="U99" i="4"/>
  <c r="I100" i="4"/>
  <c r="O100" i="4"/>
  <c r="U100" i="4"/>
  <c r="I101" i="4"/>
  <c r="O101" i="4"/>
  <c r="U101" i="4"/>
  <c r="I102" i="4"/>
  <c r="O102" i="4"/>
  <c r="U102" i="4"/>
  <c r="I103" i="4"/>
  <c r="O103" i="4"/>
  <c r="U103" i="4"/>
  <c r="I104" i="4"/>
  <c r="O104" i="4"/>
  <c r="U104" i="4"/>
  <c r="I105" i="4"/>
  <c r="O105" i="4"/>
  <c r="U105" i="4"/>
  <c r="I106" i="4"/>
  <c r="O106" i="4"/>
  <c r="U106" i="4"/>
  <c r="I107" i="4"/>
  <c r="O107" i="4"/>
  <c r="U107" i="4"/>
  <c r="L94" i="4"/>
  <c r="R95" i="4"/>
  <c r="F96" i="4"/>
  <c r="F97" i="4"/>
  <c r="L98" i="4"/>
  <c r="X99" i="4"/>
  <c r="L101" i="4"/>
  <c r="R102" i="4"/>
  <c r="R103" i="4"/>
  <c r="F105" i="4"/>
  <c r="R106" i="4"/>
  <c r="J94" i="4"/>
  <c r="P94" i="4"/>
  <c r="V94" i="4"/>
  <c r="J95" i="4"/>
  <c r="P95" i="4"/>
  <c r="V95" i="4"/>
  <c r="J96" i="4"/>
  <c r="P96" i="4"/>
  <c r="V96" i="4"/>
  <c r="J97" i="4"/>
  <c r="P97" i="4"/>
  <c r="V97" i="4"/>
  <c r="J98" i="4"/>
  <c r="P98" i="4"/>
  <c r="V98" i="4"/>
  <c r="J99" i="4"/>
  <c r="P99" i="4"/>
  <c r="V99" i="4"/>
  <c r="J100" i="4"/>
  <c r="P100" i="4"/>
  <c r="V100" i="4"/>
  <c r="J101" i="4"/>
  <c r="P101" i="4"/>
  <c r="V101" i="4"/>
  <c r="J102" i="4"/>
  <c r="P102" i="4"/>
  <c r="V102" i="4"/>
  <c r="J103" i="4"/>
  <c r="P103" i="4"/>
  <c r="V103" i="4"/>
  <c r="J104" i="4"/>
  <c r="P104" i="4"/>
  <c r="V104" i="4"/>
  <c r="J105" i="4"/>
  <c r="P105" i="4"/>
  <c r="V105" i="4"/>
  <c r="J106" i="4"/>
  <c r="P106" i="4"/>
  <c r="V106" i="4"/>
  <c r="J107" i="4"/>
  <c r="P107" i="4"/>
  <c r="V107" i="4"/>
  <c r="F95" i="4"/>
  <c r="R97" i="4"/>
  <c r="R99" i="4"/>
  <c r="F101" i="4"/>
  <c r="L102" i="4"/>
  <c r="X103" i="4"/>
  <c r="X104" i="4"/>
  <c r="F106" i="4"/>
  <c r="F107" i="4"/>
  <c r="E94" i="4"/>
  <c r="K94" i="4"/>
  <c r="Q94" i="4"/>
  <c r="W94" i="4"/>
  <c r="E95" i="4"/>
  <c r="K95" i="4"/>
  <c r="Q95" i="4"/>
  <c r="W95" i="4"/>
  <c r="E96" i="4"/>
  <c r="K96" i="4"/>
  <c r="Q96" i="4"/>
  <c r="W96" i="4"/>
  <c r="E97" i="4"/>
  <c r="K97" i="4"/>
  <c r="Q97" i="4"/>
  <c r="W97" i="4"/>
  <c r="E98" i="4"/>
  <c r="K98" i="4"/>
  <c r="Q98" i="4"/>
  <c r="W98" i="4"/>
  <c r="E99" i="4"/>
  <c r="K99" i="4"/>
  <c r="Q99" i="4"/>
  <c r="W99" i="4"/>
  <c r="E100" i="4"/>
  <c r="K100" i="4"/>
  <c r="Q100" i="4"/>
  <c r="W100" i="4"/>
  <c r="E101" i="4"/>
  <c r="K101" i="4"/>
  <c r="Q101" i="4"/>
  <c r="W101" i="4"/>
  <c r="E102" i="4"/>
  <c r="K102" i="4"/>
  <c r="Q102" i="4"/>
  <c r="W102" i="4"/>
  <c r="E103" i="4"/>
  <c r="K103" i="4"/>
  <c r="Q103" i="4"/>
  <c r="W103" i="4"/>
  <c r="E104" i="4"/>
  <c r="K104" i="4"/>
  <c r="Q104" i="4"/>
  <c r="W104" i="4"/>
  <c r="E105" i="4"/>
  <c r="K105" i="4"/>
  <c r="Q105" i="4"/>
  <c r="W105" i="4"/>
  <c r="E106" i="4"/>
  <c r="K106" i="4"/>
  <c r="Q106" i="4"/>
  <c r="W106" i="4"/>
  <c r="E107" i="4"/>
  <c r="K107" i="4"/>
  <c r="Q107" i="4"/>
  <c r="W107" i="4"/>
  <c r="F94" i="4"/>
  <c r="L95" i="4"/>
  <c r="X95" i="4"/>
  <c r="X96" i="4"/>
  <c r="F98" i="4"/>
  <c r="X98" i="4"/>
  <c r="F100" i="4"/>
  <c r="X100" i="4"/>
  <c r="F102" i="4"/>
  <c r="L103" i="4"/>
  <c r="R104" i="4"/>
  <c r="X105" i="4"/>
  <c r="L107" i="4"/>
  <c r="G94" i="4"/>
  <c r="M94" i="4"/>
  <c r="S94" i="4"/>
  <c r="Y94" i="4"/>
  <c r="G95" i="4"/>
  <c r="M95" i="4"/>
  <c r="S95" i="4"/>
  <c r="Y95" i="4"/>
  <c r="G96" i="4"/>
  <c r="M96" i="4"/>
  <c r="S96" i="4"/>
  <c r="Y96" i="4"/>
  <c r="G97" i="4"/>
  <c r="M97" i="4"/>
  <c r="S97" i="4"/>
  <c r="Y97" i="4"/>
  <c r="G98" i="4"/>
  <c r="M98" i="4"/>
  <c r="S98" i="4"/>
  <c r="Y98" i="4"/>
  <c r="G99" i="4"/>
  <c r="M99" i="4"/>
  <c r="S99" i="4"/>
  <c r="Y99" i="4"/>
  <c r="G100" i="4"/>
  <c r="M100" i="4"/>
  <c r="S100" i="4"/>
  <c r="Y100" i="4"/>
  <c r="G101" i="4"/>
  <c r="M101" i="4"/>
  <c r="S101" i="4"/>
  <c r="Y101" i="4"/>
  <c r="G102" i="4"/>
  <c r="M102" i="4"/>
  <c r="S102" i="4"/>
  <c r="Y102" i="4"/>
  <c r="G103" i="4"/>
  <c r="M103" i="4"/>
  <c r="S103" i="4"/>
  <c r="Y103" i="4"/>
  <c r="G104" i="4"/>
  <c r="M104" i="4"/>
  <c r="S104" i="4"/>
  <c r="Y104" i="4"/>
  <c r="G105" i="4"/>
  <c r="M105" i="4"/>
  <c r="S105" i="4"/>
  <c r="Y105" i="4"/>
  <c r="G106" i="4"/>
  <c r="M106" i="4"/>
  <c r="S106" i="4"/>
  <c r="Y106" i="4"/>
  <c r="G107" i="4"/>
  <c r="M107" i="4"/>
  <c r="S107" i="4"/>
  <c r="Y107" i="4"/>
  <c r="X94" i="4"/>
  <c r="L96" i="4"/>
  <c r="L97" i="4"/>
  <c r="R98" i="4"/>
  <c r="L99" i="4"/>
  <c r="L100" i="4"/>
  <c r="R101" i="4"/>
  <c r="F103" i="4"/>
  <c r="L104" i="4"/>
  <c r="R105" i="4"/>
  <c r="L106" i="4"/>
  <c r="R107" i="4"/>
  <c r="AD94" i="4"/>
  <c r="Y93" i="4"/>
  <c r="S93" i="4"/>
  <c r="M93" i="4"/>
  <c r="G93" i="4"/>
  <c r="AD92" i="4"/>
  <c r="V92" i="4"/>
  <c r="P92" i="4"/>
  <c r="J92" i="4"/>
  <c r="Y91" i="4"/>
  <c r="S91" i="4"/>
  <c r="M91" i="4"/>
  <c r="G91" i="4"/>
  <c r="AD90" i="4"/>
  <c r="V90" i="4"/>
  <c r="P90" i="4"/>
  <c r="J90" i="4"/>
  <c r="Y89" i="4"/>
  <c r="S89" i="4"/>
  <c r="M89" i="4"/>
  <c r="G89" i="4"/>
  <c r="AD88" i="4"/>
  <c r="V88" i="4"/>
  <c r="P88" i="4"/>
  <c r="J88" i="4"/>
  <c r="D88" i="4"/>
  <c r="Y87" i="4"/>
  <c r="S87" i="4"/>
  <c r="M87" i="4"/>
  <c r="G87" i="4"/>
  <c r="AD86" i="4"/>
  <c r="V86" i="4"/>
  <c r="P86" i="4"/>
  <c r="J86" i="4"/>
  <c r="D86" i="4"/>
  <c r="Y85" i="4"/>
  <c r="S85" i="4"/>
  <c r="M85" i="4"/>
  <c r="G85" i="4"/>
  <c r="AD84" i="4"/>
  <c r="V84" i="4"/>
  <c r="P84" i="4"/>
  <c r="J84" i="4"/>
  <c r="D84" i="4"/>
  <c r="Y83" i="4"/>
  <c r="S83" i="4"/>
  <c r="M83" i="4"/>
  <c r="G83" i="4"/>
  <c r="AD82" i="4"/>
  <c r="V82" i="4"/>
  <c r="P82" i="4"/>
  <c r="J82" i="4"/>
  <c r="D82" i="4"/>
  <c r="Y81" i="4"/>
  <c r="S81" i="4"/>
  <c r="M81" i="4"/>
  <c r="G81" i="4"/>
  <c r="AD80" i="4"/>
  <c r="V80" i="4"/>
  <c r="P80" i="4"/>
  <c r="J80" i="4"/>
  <c r="D80" i="4"/>
  <c r="Y79" i="4"/>
  <c r="S79" i="4"/>
  <c r="M79" i="4"/>
  <c r="G79" i="4"/>
  <c r="AD78" i="4"/>
  <c r="V78" i="4"/>
  <c r="P78" i="4"/>
  <c r="J78" i="4"/>
  <c r="D78" i="4"/>
  <c r="Y77" i="4"/>
  <c r="S77" i="4"/>
  <c r="M77" i="4"/>
  <c r="G77" i="4"/>
  <c r="AD76" i="4"/>
  <c r="V76" i="4"/>
  <c r="P76" i="4"/>
  <c r="J76" i="4"/>
  <c r="D76" i="4"/>
  <c r="Y75" i="4"/>
  <c r="S75" i="4"/>
  <c r="M75" i="4"/>
  <c r="G75" i="4"/>
  <c r="AD74" i="4"/>
  <c r="V74" i="4"/>
  <c r="P74" i="4"/>
  <c r="J74" i="4"/>
  <c r="D74" i="4"/>
  <c r="Y73" i="4"/>
  <c r="S73" i="4"/>
  <c r="M73" i="4"/>
  <c r="G73" i="4"/>
  <c r="AD72" i="4"/>
  <c r="V72" i="4"/>
  <c r="P72" i="4"/>
  <c r="J72" i="4"/>
  <c r="D72" i="4"/>
  <c r="Y71" i="4"/>
  <c r="S71" i="4"/>
  <c r="M71" i="4"/>
  <c r="G71" i="4"/>
  <c r="AD70" i="4"/>
  <c r="V70" i="4"/>
  <c r="P70" i="4"/>
  <c r="J70" i="4"/>
  <c r="D70" i="4"/>
  <c r="Y69" i="4"/>
  <c r="S69" i="4"/>
  <c r="M69" i="4"/>
  <c r="G69" i="4"/>
  <c r="AD68" i="4"/>
  <c r="V68" i="4"/>
  <c r="P68" i="4"/>
  <c r="J68" i="4"/>
  <c r="D68" i="4"/>
  <c r="Y67" i="4"/>
  <c r="S67" i="4"/>
  <c r="M67" i="4"/>
  <c r="G67" i="4"/>
  <c r="AD66" i="4"/>
  <c r="V66" i="4"/>
  <c r="P66" i="4"/>
  <c r="J66" i="4"/>
  <c r="D66" i="4"/>
  <c r="AC94" i="4"/>
  <c r="X93" i="4"/>
  <c r="R93" i="4"/>
  <c r="L93" i="4"/>
  <c r="F93" i="4"/>
  <c r="AC92" i="4"/>
  <c r="U92" i="4"/>
  <c r="O92" i="4"/>
  <c r="I92" i="4"/>
  <c r="X91" i="4"/>
  <c r="R91" i="4"/>
  <c r="L91" i="4"/>
  <c r="F91" i="4"/>
  <c r="AC90" i="4"/>
  <c r="U90" i="4"/>
  <c r="O90" i="4"/>
  <c r="I90" i="4"/>
  <c r="X89" i="4"/>
  <c r="R89" i="4"/>
  <c r="L89" i="4"/>
  <c r="F89" i="4"/>
  <c r="AC88" i="4"/>
  <c r="U88" i="4"/>
  <c r="O88" i="4"/>
  <c r="I88" i="4"/>
  <c r="C88" i="4"/>
  <c r="X87" i="4"/>
  <c r="R87" i="4"/>
  <c r="L87" i="4"/>
  <c r="F87" i="4"/>
  <c r="AC86" i="4"/>
  <c r="U86" i="4"/>
  <c r="O86" i="4"/>
  <c r="I86" i="4"/>
  <c r="C86" i="4"/>
  <c r="X85" i="4"/>
  <c r="R85" i="4"/>
  <c r="L85" i="4"/>
  <c r="F85" i="4"/>
  <c r="AC84" i="4"/>
  <c r="U84" i="4"/>
  <c r="O84" i="4"/>
  <c r="I84" i="4"/>
  <c r="C84" i="4"/>
  <c r="X83" i="4"/>
  <c r="R83" i="4"/>
  <c r="L83" i="4"/>
  <c r="F83" i="4"/>
  <c r="AC82" i="4"/>
  <c r="U82" i="4"/>
  <c r="O82" i="4"/>
  <c r="I82" i="4"/>
  <c r="C82" i="4"/>
  <c r="X81" i="4"/>
  <c r="R81" i="4"/>
  <c r="L81" i="4"/>
  <c r="F81" i="4"/>
  <c r="AC80" i="4"/>
  <c r="U80" i="4"/>
  <c r="O80" i="4"/>
  <c r="I80" i="4"/>
  <c r="C80" i="4"/>
  <c r="X79" i="4"/>
  <c r="R79" i="4"/>
  <c r="L79" i="4"/>
  <c r="F79" i="4"/>
  <c r="AC78" i="4"/>
  <c r="U78" i="4"/>
  <c r="O78" i="4"/>
  <c r="I78" i="4"/>
  <c r="C78" i="4"/>
  <c r="X77" i="4"/>
  <c r="R77" i="4"/>
  <c r="L77" i="4"/>
  <c r="F77" i="4"/>
  <c r="AC76" i="4"/>
  <c r="U76" i="4"/>
  <c r="O76" i="4"/>
  <c r="I76" i="4"/>
  <c r="C76" i="4"/>
  <c r="X75" i="4"/>
  <c r="R75" i="4"/>
  <c r="L75" i="4"/>
  <c r="F75" i="4"/>
  <c r="AC74" i="4"/>
  <c r="U74" i="4"/>
  <c r="O74" i="4"/>
  <c r="I74" i="4"/>
  <c r="C74" i="4"/>
  <c r="X73" i="4"/>
  <c r="R73" i="4"/>
  <c r="L73" i="4"/>
  <c r="F73" i="4"/>
  <c r="AC72" i="4"/>
  <c r="U72" i="4"/>
  <c r="O72" i="4"/>
  <c r="I72" i="4"/>
  <c r="C72" i="4"/>
  <c r="X71" i="4"/>
  <c r="R71" i="4"/>
  <c r="L71" i="4"/>
  <c r="F71" i="4"/>
  <c r="AC70" i="4"/>
  <c r="U70" i="4"/>
  <c r="O70" i="4"/>
  <c r="I70" i="4"/>
  <c r="C70" i="4"/>
  <c r="X69" i="4"/>
  <c r="R69" i="4"/>
  <c r="L69" i="4"/>
  <c r="F69" i="4"/>
  <c r="AC68" i="4"/>
  <c r="U68" i="4"/>
  <c r="O68" i="4"/>
  <c r="I68" i="4"/>
  <c r="C68" i="4"/>
  <c r="X67" i="4"/>
  <c r="R67" i="4"/>
  <c r="L67" i="4"/>
  <c r="F67" i="4"/>
  <c r="AB94" i="4"/>
  <c r="W93" i="4"/>
  <c r="Q93" i="4"/>
  <c r="K93" i="4"/>
  <c r="E93" i="4"/>
  <c r="AB92" i="4"/>
  <c r="T92" i="4"/>
  <c r="N92" i="4"/>
  <c r="H92" i="4"/>
  <c r="B92" i="4"/>
  <c r="W91" i="4"/>
  <c r="Q91" i="4"/>
  <c r="K91" i="4"/>
  <c r="E91" i="4"/>
  <c r="AB90" i="4"/>
  <c r="T90" i="4"/>
  <c r="N90" i="4"/>
  <c r="H90" i="4"/>
  <c r="B90" i="4"/>
  <c r="W89" i="4"/>
  <c r="Q89" i="4"/>
  <c r="K89" i="4"/>
  <c r="E89" i="4"/>
  <c r="AB88" i="4"/>
  <c r="T88" i="4"/>
  <c r="N88" i="4"/>
  <c r="H88" i="4"/>
  <c r="B88" i="4"/>
  <c r="W87" i="4"/>
  <c r="Q87" i="4"/>
  <c r="K87" i="4"/>
  <c r="E87" i="4"/>
  <c r="AB86" i="4"/>
  <c r="T86" i="4"/>
  <c r="N86" i="4"/>
  <c r="H86" i="4"/>
  <c r="B86" i="4"/>
  <c r="W85" i="4"/>
  <c r="Q85" i="4"/>
  <c r="K85" i="4"/>
  <c r="E85" i="4"/>
  <c r="AB84" i="4"/>
  <c r="T84" i="4"/>
  <c r="N84" i="4"/>
  <c r="H84" i="4"/>
  <c r="B84" i="4"/>
  <c r="W83" i="4"/>
  <c r="Q83" i="4"/>
  <c r="K83" i="4"/>
  <c r="E83" i="4"/>
  <c r="AB82" i="4"/>
  <c r="T82" i="4"/>
  <c r="N82" i="4"/>
  <c r="H82" i="4"/>
  <c r="B82" i="4"/>
  <c r="W81" i="4"/>
  <c r="Q81" i="4"/>
  <c r="K81" i="4"/>
  <c r="E81" i="4"/>
  <c r="AB80" i="4"/>
  <c r="T80" i="4"/>
  <c r="N80" i="4"/>
  <c r="H80" i="4"/>
  <c r="B80" i="4"/>
  <c r="W79" i="4"/>
  <c r="Q79" i="4"/>
  <c r="K79" i="4"/>
  <c r="E79" i="4"/>
  <c r="AB78" i="4"/>
  <c r="T78" i="4"/>
  <c r="N78" i="4"/>
  <c r="H78" i="4"/>
  <c r="B78" i="4"/>
  <c r="W77" i="4"/>
  <c r="Q77" i="4"/>
  <c r="K77" i="4"/>
  <c r="E77" i="4"/>
  <c r="AB76" i="4"/>
  <c r="T76" i="4"/>
  <c r="N76" i="4"/>
  <c r="H76" i="4"/>
  <c r="B76" i="4"/>
  <c r="W75" i="4"/>
  <c r="Q75" i="4"/>
  <c r="K75" i="4"/>
  <c r="E75" i="4"/>
  <c r="AB74" i="4"/>
  <c r="T74" i="4"/>
  <c r="N74" i="4"/>
  <c r="H74" i="4"/>
  <c r="B74" i="4"/>
  <c r="W73" i="4"/>
  <c r="Q73" i="4"/>
  <c r="K73" i="4"/>
  <c r="E73" i="4"/>
  <c r="AB72" i="4"/>
  <c r="T72" i="4"/>
  <c r="N72" i="4"/>
  <c r="H72" i="4"/>
  <c r="B72" i="4"/>
  <c r="W71" i="4"/>
  <c r="Q71" i="4"/>
  <c r="K71" i="4"/>
  <c r="E71" i="4"/>
  <c r="AB70" i="4"/>
  <c r="T70" i="4"/>
  <c r="N70" i="4"/>
  <c r="H70" i="4"/>
  <c r="B70" i="4"/>
  <c r="W69" i="4"/>
  <c r="Q69" i="4"/>
  <c r="K69" i="4"/>
  <c r="E69" i="4"/>
  <c r="AB68" i="4"/>
  <c r="T68" i="4"/>
  <c r="N68" i="4"/>
  <c r="H68" i="4"/>
  <c r="B68" i="4"/>
  <c r="W67" i="4"/>
  <c r="AD93" i="4"/>
  <c r="V93" i="4"/>
  <c r="P93" i="4"/>
  <c r="J93" i="4"/>
  <c r="Y92" i="4"/>
  <c r="S92" i="4"/>
  <c r="M92" i="4"/>
  <c r="G92" i="4"/>
  <c r="AD91" i="4"/>
  <c r="V91" i="4"/>
  <c r="P91" i="4"/>
  <c r="J91" i="4"/>
  <c r="Y90" i="4"/>
  <c r="S90" i="4"/>
  <c r="M90" i="4"/>
  <c r="G90" i="4"/>
  <c r="AD89" i="4"/>
  <c r="V89" i="4"/>
  <c r="P89" i="4"/>
  <c r="J89" i="4"/>
  <c r="D89" i="4"/>
  <c r="Y88" i="4"/>
  <c r="S88" i="4"/>
  <c r="M88" i="4"/>
  <c r="G88" i="4"/>
  <c r="AD87" i="4"/>
  <c r="V87" i="4"/>
  <c r="P87" i="4"/>
  <c r="J87" i="4"/>
  <c r="D87" i="4"/>
  <c r="Y86" i="4"/>
  <c r="S86" i="4"/>
  <c r="M86" i="4"/>
  <c r="G86" i="4"/>
  <c r="AD85" i="4"/>
  <c r="V85" i="4"/>
  <c r="P85" i="4"/>
  <c r="J85" i="4"/>
  <c r="D85" i="4"/>
  <c r="Y84" i="4"/>
  <c r="S84" i="4"/>
  <c r="M84" i="4"/>
  <c r="G84" i="4"/>
  <c r="AD83" i="4"/>
  <c r="V83" i="4"/>
  <c r="P83" i="4"/>
  <c r="J83" i="4"/>
  <c r="D83" i="4"/>
  <c r="Y82" i="4"/>
  <c r="S82" i="4"/>
  <c r="M82" i="4"/>
  <c r="G82" i="4"/>
  <c r="AD81" i="4"/>
  <c r="V81" i="4"/>
  <c r="P81" i="4"/>
  <c r="J81" i="4"/>
  <c r="D81" i="4"/>
  <c r="Y80" i="4"/>
  <c r="S80" i="4"/>
  <c r="M80" i="4"/>
  <c r="G80" i="4"/>
  <c r="AD79" i="4"/>
  <c r="V79" i="4"/>
  <c r="P79" i="4"/>
  <c r="J79" i="4"/>
  <c r="D79" i="4"/>
  <c r="Y78" i="4"/>
  <c r="S78" i="4"/>
  <c r="M78" i="4"/>
  <c r="G78" i="4"/>
  <c r="AD77" i="4"/>
  <c r="V77" i="4"/>
  <c r="P77" i="4"/>
  <c r="J77" i="4"/>
  <c r="D77" i="4"/>
  <c r="Y76" i="4"/>
  <c r="S76" i="4"/>
  <c r="M76" i="4"/>
  <c r="G76" i="4"/>
  <c r="AD75" i="4"/>
  <c r="V75" i="4"/>
  <c r="P75" i="4"/>
  <c r="J75" i="4"/>
  <c r="D75" i="4"/>
  <c r="Y74" i="4"/>
  <c r="S74" i="4"/>
  <c r="M74" i="4"/>
  <c r="G74" i="4"/>
  <c r="AD73" i="4"/>
  <c r="V73" i="4"/>
  <c r="P73" i="4"/>
  <c r="J73" i="4"/>
  <c r="D73" i="4"/>
  <c r="Y72" i="4"/>
  <c r="S72" i="4"/>
  <c r="M72" i="4"/>
  <c r="G72" i="4"/>
  <c r="AD71" i="4"/>
  <c r="V71" i="4"/>
  <c r="P71" i="4"/>
  <c r="J71" i="4"/>
  <c r="D71" i="4"/>
  <c r="Y70" i="4"/>
  <c r="S70" i="4"/>
  <c r="M70" i="4"/>
  <c r="G70" i="4"/>
  <c r="AD69" i="4"/>
  <c r="V69" i="4"/>
  <c r="P69" i="4"/>
  <c r="J69" i="4"/>
  <c r="D69" i="4"/>
  <c r="Y68" i="4"/>
  <c r="S68" i="4"/>
  <c r="M68" i="4"/>
  <c r="G68" i="4"/>
  <c r="AD67" i="4"/>
  <c r="V67" i="4"/>
  <c r="P67" i="4"/>
  <c r="J67" i="4"/>
  <c r="D67" i="4"/>
  <c r="Y66" i="4"/>
  <c r="S66" i="4"/>
  <c r="M66" i="4"/>
  <c r="G66" i="4"/>
  <c r="AD65" i="4"/>
  <c r="AC93" i="4"/>
  <c r="U93" i="4"/>
  <c r="O93" i="4"/>
  <c r="I93" i="4"/>
  <c r="X92" i="4"/>
  <c r="R92" i="4"/>
  <c r="L92" i="4"/>
  <c r="F92" i="4"/>
  <c r="AC91" i="4"/>
  <c r="U91" i="4"/>
  <c r="O91" i="4"/>
  <c r="I91" i="4"/>
  <c r="X90" i="4"/>
  <c r="R90" i="4"/>
  <c r="L90" i="4"/>
  <c r="F90" i="4"/>
  <c r="AC89" i="4"/>
  <c r="U89" i="4"/>
  <c r="O89" i="4"/>
  <c r="I89" i="4"/>
  <c r="C89" i="4"/>
  <c r="X88" i="4"/>
  <c r="R88" i="4"/>
  <c r="L88" i="4"/>
  <c r="F88" i="4"/>
  <c r="AC87" i="4"/>
  <c r="U87" i="4"/>
  <c r="O87" i="4"/>
  <c r="I87" i="4"/>
  <c r="C87" i="4"/>
  <c r="X86" i="4"/>
  <c r="R86" i="4"/>
  <c r="L86" i="4"/>
  <c r="F86" i="4"/>
  <c r="AC85" i="4"/>
  <c r="U85" i="4"/>
  <c r="O85" i="4"/>
  <c r="I85" i="4"/>
  <c r="C85" i="4"/>
  <c r="X84" i="4"/>
  <c r="R84" i="4"/>
  <c r="L84" i="4"/>
  <c r="F84" i="4"/>
  <c r="AC83" i="4"/>
  <c r="U83" i="4"/>
  <c r="O83" i="4"/>
  <c r="I83" i="4"/>
  <c r="C83" i="4"/>
  <c r="X82" i="4"/>
  <c r="R82" i="4"/>
  <c r="L82" i="4"/>
  <c r="F82" i="4"/>
  <c r="AC81" i="4"/>
  <c r="U81" i="4"/>
  <c r="O81" i="4"/>
  <c r="I81" i="4"/>
  <c r="C81" i="4"/>
  <c r="X80" i="4"/>
  <c r="R80" i="4"/>
  <c r="L80" i="4"/>
  <c r="F80" i="4"/>
  <c r="AC79" i="4"/>
  <c r="U79" i="4"/>
  <c r="O79" i="4"/>
  <c r="I79" i="4"/>
  <c r="C79" i="4"/>
  <c r="X78" i="4"/>
  <c r="R78" i="4"/>
  <c r="L78" i="4"/>
  <c r="F78" i="4"/>
  <c r="AC77" i="4"/>
  <c r="U77" i="4"/>
  <c r="O77" i="4"/>
  <c r="I77" i="4"/>
  <c r="C77" i="4"/>
  <c r="X76" i="4"/>
  <c r="R76" i="4"/>
  <c r="L76" i="4"/>
  <c r="F76" i="4"/>
  <c r="AC75" i="4"/>
  <c r="U75" i="4"/>
  <c r="O75" i="4"/>
  <c r="I75" i="4"/>
  <c r="C75" i="4"/>
  <c r="X74" i="4"/>
  <c r="R74" i="4"/>
  <c r="L74" i="4"/>
  <c r="F74" i="4"/>
  <c r="AC73" i="4"/>
  <c r="U73" i="4"/>
  <c r="O73" i="4"/>
  <c r="I73" i="4"/>
  <c r="C73" i="4"/>
  <c r="X72" i="4"/>
  <c r="R72" i="4"/>
  <c r="L72" i="4"/>
  <c r="F72" i="4"/>
  <c r="AC71" i="4"/>
  <c r="U71" i="4"/>
  <c r="O71" i="4"/>
  <c r="I71" i="4"/>
  <c r="C71" i="4"/>
  <c r="X70" i="4"/>
  <c r="R70" i="4"/>
  <c r="L70" i="4"/>
  <c r="F70" i="4"/>
  <c r="AC69" i="4"/>
  <c r="U69" i="4"/>
  <c r="O69" i="4"/>
  <c r="I69" i="4"/>
  <c r="C69" i="4"/>
  <c r="X68" i="4"/>
  <c r="R68" i="4"/>
  <c r="L68" i="4"/>
  <c r="F68" i="4"/>
  <c r="AC67" i="4"/>
  <c r="U67" i="4"/>
  <c r="O67" i="4"/>
  <c r="I67" i="4"/>
  <c r="C67" i="4"/>
  <c r="X66" i="4"/>
  <c r="R66" i="4"/>
  <c r="L66" i="4"/>
  <c r="F66" i="4"/>
  <c r="AC65" i="4"/>
  <c r="AB93" i="4"/>
  <c r="Q92" i="4"/>
  <c r="H91" i="4"/>
  <c r="AB89" i="4"/>
  <c r="Q88" i="4"/>
  <c r="H87" i="4"/>
  <c r="AB85" i="4"/>
  <c r="Q84" i="4"/>
  <c r="H83" i="4"/>
  <c r="AB81" i="4"/>
  <c r="Q80" i="4"/>
  <c r="H79" i="4"/>
  <c r="AB77" i="4"/>
  <c r="Q76" i="4"/>
  <c r="H75" i="4"/>
  <c r="AB73" i="4"/>
  <c r="Q72" i="4"/>
  <c r="H71" i="4"/>
  <c r="AB69" i="4"/>
  <c r="Q68" i="4"/>
  <c r="N67" i="4"/>
  <c r="AB66" i="4"/>
  <c r="N66" i="4"/>
  <c r="B66" i="4"/>
  <c r="U65" i="4"/>
  <c r="O65" i="4"/>
  <c r="I65" i="4"/>
  <c r="C65" i="4"/>
  <c r="X64" i="4"/>
  <c r="R64" i="4"/>
  <c r="L64" i="4"/>
  <c r="F64" i="4"/>
  <c r="AC63" i="4"/>
  <c r="U63" i="4"/>
  <c r="O63" i="4"/>
  <c r="I63" i="4"/>
  <c r="C63" i="4"/>
  <c r="X62" i="4"/>
  <c r="R62" i="4"/>
  <c r="L62" i="4"/>
  <c r="F62" i="4"/>
  <c r="AC61" i="4"/>
  <c r="U61" i="4"/>
  <c r="O61" i="4"/>
  <c r="I61" i="4"/>
  <c r="C61" i="4"/>
  <c r="X60" i="4"/>
  <c r="R60" i="4"/>
  <c r="L60" i="4"/>
  <c r="F60" i="4"/>
  <c r="AC59" i="4"/>
  <c r="U59" i="4"/>
  <c r="O59" i="4"/>
  <c r="I59" i="4"/>
  <c r="C59" i="4"/>
  <c r="X58" i="4"/>
  <c r="R58" i="4"/>
  <c r="L58" i="4"/>
  <c r="F58" i="4"/>
  <c r="AC57" i="4"/>
  <c r="U57" i="4"/>
  <c r="O57" i="4"/>
  <c r="I57" i="4"/>
  <c r="C57" i="4"/>
  <c r="X56" i="4"/>
  <c r="R56" i="4"/>
  <c r="L56" i="4"/>
  <c r="F56" i="4"/>
  <c r="AC55" i="4"/>
  <c r="U55" i="4"/>
  <c r="O55" i="4"/>
  <c r="I55" i="4"/>
  <c r="C55" i="4"/>
  <c r="X54" i="4"/>
  <c r="R54" i="4"/>
  <c r="L54" i="4"/>
  <c r="F54" i="4"/>
  <c r="AC53" i="4"/>
  <c r="U53" i="4"/>
  <c r="O53" i="4"/>
  <c r="I53" i="4"/>
  <c r="C53" i="4"/>
  <c r="X52" i="4"/>
  <c r="R52" i="4"/>
  <c r="L52" i="4"/>
  <c r="F52" i="4"/>
  <c r="AC51" i="4"/>
  <c r="U51" i="4"/>
  <c r="O51" i="4"/>
  <c r="I51" i="4"/>
  <c r="C51" i="4"/>
  <c r="X50" i="4"/>
  <c r="R50" i="4"/>
  <c r="L50" i="4"/>
  <c r="F50" i="4"/>
  <c r="AC49" i="4"/>
  <c r="U49" i="4"/>
  <c r="O49" i="4"/>
  <c r="I49" i="4"/>
  <c r="C49" i="4"/>
  <c r="X48" i="4"/>
  <c r="R48" i="4"/>
  <c r="L48" i="4"/>
  <c r="F48" i="4"/>
  <c r="AC47" i="4"/>
  <c r="U47" i="4"/>
  <c r="O47" i="4"/>
  <c r="I47" i="4"/>
  <c r="C47" i="4"/>
  <c r="X46" i="4"/>
  <c r="R46" i="4"/>
  <c r="L46" i="4"/>
  <c r="F46" i="4"/>
  <c r="AC45" i="4"/>
  <c r="U45" i="4"/>
  <c r="O45" i="4"/>
  <c r="I45" i="4"/>
  <c r="C45" i="4"/>
  <c r="X44" i="4"/>
  <c r="R44" i="4"/>
  <c r="L44" i="4"/>
  <c r="F44" i="4"/>
  <c r="AC43" i="4"/>
  <c r="U43" i="4"/>
  <c r="O43" i="4"/>
  <c r="I43" i="4"/>
  <c r="C43" i="4"/>
  <c r="X42" i="4"/>
  <c r="R42" i="4"/>
  <c r="L42" i="4"/>
  <c r="F42" i="4"/>
  <c r="AC41" i="4"/>
  <c r="U41" i="4"/>
  <c r="O41" i="4"/>
  <c r="I41" i="4"/>
  <c r="T93" i="4"/>
  <c r="K92" i="4"/>
  <c r="B91" i="4"/>
  <c r="T89" i="4"/>
  <c r="K88" i="4"/>
  <c r="B87" i="4"/>
  <c r="T85" i="4"/>
  <c r="K84" i="4"/>
  <c r="B83" i="4"/>
  <c r="T81" i="4"/>
  <c r="K80" i="4"/>
  <c r="B79" i="4"/>
  <c r="T77" i="4"/>
  <c r="K76" i="4"/>
  <c r="B75" i="4"/>
  <c r="T73" i="4"/>
  <c r="K72" i="4"/>
  <c r="B71" i="4"/>
  <c r="T69" i="4"/>
  <c r="K68" i="4"/>
  <c r="K67" i="4"/>
  <c r="W66" i="4"/>
  <c r="K66" i="4"/>
  <c r="AB65" i="4"/>
  <c r="T65" i="4"/>
  <c r="N65" i="4"/>
  <c r="H65" i="4"/>
  <c r="B65" i="4"/>
  <c r="W64" i="4"/>
  <c r="Q64" i="4"/>
  <c r="K64" i="4"/>
  <c r="E64" i="4"/>
  <c r="AB63" i="4"/>
  <c r="T63" i="4"/>
  <c r="N63" i="4"/>
  <c r="H63" i="4"/>
  <c r="B63" i="4"/>
  <c r="W62" i="4"/>
  <c r="Q62" i="4"/>
  <c r="K62" i="4"/>
  <c r="E62" i="4"/>
  <c r="AB61" i="4"/>
  <c r="T61" i="4"/>
  <c r="N61" i="4"/>
  <c r="H61" i="4"/>
  <c r="B61" i="4"/>
  <c r="W60" i="4"/>
  <c r="Q60" i="4"/>
  <c r="K60" i="4"/>
  <c r="E60" i="4"/>
  <c r="AB59" i="4"/>
  <c r="T59" i="4"/>
  <c r="N59" i="4"/>
  <c r="H59" i="4"/>
  <c r="B59" i="4"/>
  <c r="W58" i="4"/>
  <c r="Q58" i="4"/>
  <c r="K58" i="4"/>
  <c r="E58" i="4"/>
  <c r="AB57" i="4"/>
  <c r="T57" i="4"/>
  <c r="N57" i="4"/>
  <c r="H57" i="4"/>
  <c r="B57" i="4"/>
  <c r="W56" i="4"/>
  <c r="Q56" i="4"/>
  <c r="K56" i="4"/>
  <c r="E56" i="4"/>
  <c r="AB55" i="4"/>
  <c r="T55" i="4"/>
  <c r="N55" i="4"/>
  <c r="H55" i="4"/>
  <c r="B55" i="4"/>
  <c r="W54" i="4"/>
  <c r="Q54" i="4"/>
  <c r="K54" i="4"/>
  <c r="E54" i="4"/>
  <c r="AB53" i="4"/>
  <c r="T53" i="4"/>
  <c r="N53" i="4"/>
  <c r="H53" i="4"/>
  <c r="B53" i="4"/>
  <c r="W52" i="4"/>
  <c r="Q52" i="4"/>
  <c r="K52" i="4"/>
  <c r="E52" i="4"/>
  <c r="AB51" i="4"/>
  <c r="T51" i="4"/>
  <c r="N51" i="4"/>
  <c r="H51" i="4"/>
  <c r="B51" i="4"/>
  <c r="W50" i="4"/>
  <c r="Q50" i="4"/>
  <c r="K50" i="4"/>
  <c r="E50" i="4"/>
  <c r="AB49" i="4"/>
  <c r="T49" i="4"/>
  <c r="N49" i="4"/>
  <c r="H49" i="4"/>
  <c r="B49" i="4"/>
  <c r="W48" i="4"/>
  <c r="Q48" i="4"/>
  <c r="K48" i="4"/>
  <c r="E48" i="4"/>
  <c r="AB47" i="4"/>
  <c r="T47" i="4"/>
  <c r="N47" i="4"/>
  <c r="H47" i="4"/>
  <c r="B47" i="4"/>
  <c r="W46" i="4"/>
  <c r="Q46" i="4"/>
  <c r="K46" i="4"/>
  <c r="E46" i="4"/>
  <c r="AB45" i="4"/>
  <c r="T45" i="4"/>
  <c r="N45" i="4"/>
  <c r="H45" i="4"/>
  <c r="N93" i="4"/>
  <c r="E92" i="4"/>
  <c r="W90" i="4"/>
  <c r="N89" i="4"/>
  <c r="E88" i="4"/>
  <c r="W86" i="4"/>
  <c r="N85" i="4"/>
  <c r="E84" i="4"/>
  <c r="W82" i="4"/>
  <c r="N81" i="4"/>
  <c r="E80" i="4"/>
  <c r="W78" i="4"/>
  <c r="N77" i="4"/>
  <c r="E76" i="4"/>
  <c r="W74" i="4"/>
  <c r="N73" i="4"/>
  <c r="E72" i="4"/>
  <c r="W70" i="4"/>
  <c r="N69" i="4"/>
  <c r="E68" i="4"/>
  <c r="H67" i="4"/>
  <c r="U66" i="4"/>
  <c r="I66" i="4"/>
  <c r="Y65" i="4"/>
  <c r="S65" i="4"/>
  <c r="M65" i="4"/>
  <c r="G65" i="4"/>
  <c r="AD64" i="4"/>
  <c r="V64" i="4"/>
  <c r="P64" i="4"/>
  <c r="J64" i="4"/>
  <c r="D64" i="4"/>
  <c r="Y63" i="4"/>
  <c r="S63" i="4"/>
  <c r="M63" i="4"/>
  <c r="G63" i="4"/>
  <c r="AD62" i="4"/>
  <c r="V62" i="4"/>
  <c r="P62" i="4"/>
  <c r="J62" i="4"/>
  <c r="D62" i="4"/>
  <c r="Y61" i="4"/>
  <c r="S61" i="4"/>
  <c r="M61" i="4"/>
  <c r="G61" i="4"/>
  <c r="AD60" i="4"/>
  <c r="V60" i="4"/>
  <c r="P60" i="4"/>
  <c r="J60" i="4"/>
  <c r="D60" i="4"/>
  <c r="Y59" i="4"/>
  <c r="S59" i="4"/>
  <c r="M59" i="4"/>
  <c r="G59" i="4"/>
  <c r="AD58" i="4"/>
  <c r="V58" i="4"/>
  <c r="P58" i="4"/>
  <c r="J58" i="4"/>
  <c r="D58" i="4"/>
  <c r="Y57" i="4"/>
  <c r="S57" i="4"/>
  <c r="M57" i="4"/>
  <c r="G57" i="4"/>
  <c r="AD56" i="4"/>
  <c r="V56" i="4"/>
  <c r="P56" i="4"/>
  <c r="J56" i="4"/>
  <c r="D56" i="4"/>
  <c r="Y55" i="4"/>
  <c r="S55" i="4"/>
  <c r="M55" i="4"/>
  <c r="G55" i="4"/>
  <c r="AD54" i="4"/>
  <c r="V54" i="4"/>
  <c r="P54" i="4"/>
  <c r="J54" i="4"/>
  <c r="D54" i="4"/>
  <c r="Y53" i="4"/>
  <c r="S53" i="4"/>
  <c r="M53" i="4"/>
  <c r="G53" i="4"/>
  <c r="AD52" i="4"/>
  <c r="V52" i="4"/>
  <c r="P52" i="4"/>
  <c r="J52" i="4"/>
  <c r="D52" i="4"/>
  <c r="Y51" i="4"/>
  <c r="S51" i="4"/>
  <c r="M51" i="4"/>
  <c r="G51" i="4"/>
  <c r="AD50" i="4"/>
  <c r="V50" i="4"/>
  <c r="P50" i="4"/>
  <c r="J50" i="4"/>
  <c r="D50" i="4"/>
  <c r="Y49" i="4"/>
  <c r="S49" i="4"/>
  <c r="M49" i="4"/>
  <c r="G49" i="4"/>
  <c r="AD48" i="4"/>
  <c r="V48" i="4"/>
  <c r="P48" i="4"/>
  <c r="J48" i="4"/>
  <c r="D48" i="4"/>
  <c r="Y47" i="4"/>
  <c r="S47" i="4"/>
  <c r="M47" i="4"/>
  <c r="G47" i="4"/>
  <c r="AD46" i="4"/>
  <c r="H93" i="4"/>
  <c r="AB91" i="4"/>
  <c r="Q90" i="4"/>
  <c r="H89" i="4"/>
  <c r="AB87" i="4"/>
  <c r="Q86" i="4"/>
  <c r="H85" i="4"/>
  <c r="AB83" i="4"/>
  <c r="Q82" i="4"/>
  <c r="H81" i="4"/>
  <c r="AB79" i="4"/>
  <c r="Q78" i="4"/>
  <c r="H77" i="4"/>
  <c r="AB75" i="4"/>
  <c r="Q74" i="4"/>
  <c r="H73" i="4"/>
  <c r="AB71" i="4"/>
  <c r="Q70" i="4"/>
  <c r="H69" i="4"/>
  <c r="AB67" i="4"/>
  <c r="E67" i="4"/>
  <c r="T66" i="4"/>
  <c r="H66" i="4"/>
  <c r="X65" i="4"/>
  <c r="R65" i="4"/>
  <c r="L65" i="4"/>
  <c r="F65" i="4"/>
  <c r="AC64" i="4"/>
  <c r="U64" i="4"/>
  <c r="O64" i="4"/>
  <c r="I64" i="4"/>
  <c r="C64" i="4"/>
  <c r="X63" i="4"/>
  <c r="R63" i="4"/>
  <c r="L63" i="4"/>
  <c r="F63" i="4"/>
  <c r="AC62" i="4"/>
  <c r="U62" i="4"/>
  <c r="O62" i="4"/>
  <c r="I62" i="4"/>
  <c r="C62" i="4"/>
  <c r="X61" i="4"/>
  <c r="R61" i="4"/>
  <c r="L61" i="4"/>
  <c r="F61" i="4"/>
  <c r="AC60" i="4"/>
  <c r="U60" i="4"/>
  <c r="O60" i="4"/>
  <c r="I60" i="4"/>
  <c r="C60" i="4"/>
  <c r="X59" i="4"/>
  <c r="R59" i="4"/>
  <c r="L59" i="4"/>
  <c r="F59" i="4"/>
  <c r="AC58" i="4"/>
  <c r="U58" i="4"/>
  <c r="O58" i="4"/>
  <c r="I58" i="4"/>
  <c r="C58" i="4"/>
  <c r="X57" i="4"/>
  <c r="R57" i="4"/>
  <c r="L57" i="4"/>
  <c r="F57" i="4"/>
  <c r="AC56" i="4"/>
  <c r="U56" i="4"/>
  <c r="O56" i="4"/>
  <c r="I56" i="4"/>
  <c r="C56" i="4"/>
  <c r="X55" i="4"/>
  <c r="R55" i="4"/>
  <c r="L55" i="4"/>
  <c r="F55" i="4"/>
  <c r="AC54" i="4"/>
  <c r="U54" i="4"/>
  <c r="O54" i="4"/>
  <c r="I54" i="4"/>
  <c r="C54" i="4"/>
  <c r="X53" i="4"/>
  <c r="R53" i="4"/>
  <c r="L53" i="4"/>
  <c r="F53" i="4"/>
  <c r="AC52" i="4"/>
  <c r="U52" i="4"/>
  <c r="O52" i="4"/>
  <c r="I52" i="4"/>
  <c r="C52" i="4"/>
  <c r="X51" i="4"/>
  <c r="R51" i="4"/>
  <c r="L51" i="4"/>
  <c r="F51" i="4"/>
  <c r="AC50" i="4"/>
  <c r="U50" i="4"/>
  <c r="O50" i="4"/>
  <c r="I50" i="4"/>
  <c r="C50" i="4"/>
  <c r="X49" i="4"/>
  <c r="R49" i="4"/>
  <c r="L49" i="4"/>
  <c r="F49" i="4"/>
  <c r="AC48" i="4"/>
  <c r="U48" i="4"/>
  <c r="O48" i="4"/>
  <c r="I48" i="4"/>
  <c r="C48" i="4"/>
  <c r="X47" i="4"/>
  <c r="R47" i="4"/>
  <c r="L47" i="4"/>
  <c r="F47" i="4"/>
  <c r="AC46" i="4"/>
  <c r="U46" i="4"/>
  <c r="O46" i="4"/>
  <c r="I46" i="4"/>
  <c r="C46" i="4"/>
  <c r="X45" i="4"/>
  <c r="R45" i="4"/>
  <c r="L45" i="4"/>
  <c r="F45" i="4"/>
  <c r="AC44" i="4"/>
  <c r="U44" i="4"/>
  <c r="O44" i="4"/>
  <c r="I44" i="4"/>
  <c r="C44" i="4"/>
  <c r="X43" i="4"/>
  <c r="R43" i="4"/>
  <c r="L43" i="4"/>
  <c r="F43" i="4"/>
  <c r="AC42" i="4"/>
  <c r="B93" i="4"/>
  <c r="T91" i="4"/>
  <c r="K90" i="4"/>
  <c r="B89" i="4"/>
  <c r="T87" i="4"/>
  <c r="K86" i="4"/>
  <c r="B85" i="4"/>
  <c r="T83" i="4"/>
  <c r="K82" i="4"/>
  <c r="B81" i="4"/>
  <c r="T79" i="4"/>
  <c r="K78" i="4"/>
  <c r="B77" i="4"/>
  <c r="T75" i="4"/>
  <c r="K74" i="4"/>
  <c r="B73" i="4"/>
  <c r="T71" i="4"/>
  <c r="K70" i="4"/>
  <c r="B69" i="4"/>
  <c r="T67" i="4"/>
  <c r="B67" i="4"/>
  <c r="Q66" i="4"/>
  <c r="E66" i="4"/>
  <c r="W65" i="4"/>
  <c r="Q65" i="4"/>
  <c r="K65" i="4"/>
  <c r="E65" i="4"/>
  <c r="AB64" i="4"/>
  <c r="T64" i="4"/>
  <c r="N64" i="4"/>
  <c r="H64" i="4"/>
  <c r="B64" i="4"/>
  <c r="W63" i="4"/>
  <c r="Q63" i="4"/>
  <c r="K63" i="4"/>
  <c r="E63" i="4"/>
  <c r="AB62" i="4"/>
  <c r="T62" i="4"/>
  <c r="N62" i="4"/>
  <c r="H62" i="4"/>
  <c r="B62" i="4"/>
  <c r="W61" i="4"/>
  <c r="Q61" i="4"/>
  <c r="K61" i="4"/>
  <c r="E61" i="4"/>
  <c r="AB60" i="4"/>
  <c r="T60" i="4"/>
  <c r="N60" i="4"/>
  <c r="H60" i="4"/>
  <c r="B60" i="4"/>
  <c r="W59" i="4"/>
  <c r="Q59" i="4"/>
  <c r="K59" i="4"/>
  <c r="E59" i="4"/>
  <c r="AB58" i="4"/>
  <c r="T58" i="4"/>
  <c r="N58" i="4"/>
  <c r="H58" i="4"/>
  <c r="B58" i="4"/>
  <c r="W57" i="4"/>
  <c r="Q57" i="4"/>
  <c r="K57" i="4"/>
  <c r="E57" i="4"/>
  <c r="AB56" i="4"/>
  <c r="T56" i="4"/>
  <c r="N56" i="4"/>
  <c r="H56" i="4"/>
  <c r="B56" i="4"/>
  <c r="W55" i="4"/>
  <c r="Q55" i="4"/>
  <c r="K55" i="4"/>
  <c r="E55" i="4"/>
  <c r="AB54" i="4"/>
  <c r="T54" i="4"/>
  <c r="N54" i="4"/>
  <c r="H54" i="4"/>
  <c r="B54" i="4"/>
  <c r="W53" i="4"/>
  <c r="Q53" i="4"/>
  <c r="K53" i="4"/>
  <c r="E53" i="4"/>
  <c r="AB52" i="4"/>
  <c r="T52" i="4"/>
  <c r="N52" i="4"/>
  <c r="H52" i="4"/>
  <c r="B52" i="4"/>
  <c r="W51" i="4"/>
  <c r="Q51" i="4"/>
  <c r="K51" i="4"/>
  <c r="E51" i="4"/>
  <c r="AB50" i="4"/>
  <c r="T50" i="4"/>
  <c r="N50" i="4"/>
  <c r="H50" i="4"/>
  <c r="B50" i="4"/>
  <c r="W49" i="4"/>
  <c r="Q49" i="4"/>
  <c r="K49" i="4"/>
  <c r="E49" i="4"/>
  <c r="AB48" i="4"/>
  <c r="T48" i="4"/>
  <c r="N48" i="4"/>
  <c r="H48" i="4"/>
  <c r="B48" i="4"/>
  <c r="W47" i="4"/>
  <c r="Q47" i="4"/>
  <c r="K47" i="4"/>
  <c r="E47" i="4"/>
  <c r="AB46" i="4"/>
  <c r="T46" i="4"/>
  <c r="N46" i="4"/>
  <c r="H46" i="4"/>
  <c r="B46" i="4"/>
  <c r="W45" i="4"/>
  <c r="Q45" i="4"/>
  <c r="K45" i="4"/>
  <c r="E45" i="4"/>
  <c r="AB44" i="4"/>
  <c r="T44" i="4"/>
  <c r="N44" i="4"/>
  <c r="H44" i="4"/>
  <c r="B44" i="4"/>
  <c r="W92" i="4"/>
  <c r="N91" i="4"/>
  <c r="E90" i="4"/>
  <c r="W88" i="4"/>
  <c r="N87" i="4"/>
  <c r="E86" i="4"/>
  <c r="W84" i="4"/>
  <c r="N83" i="4"/>
  <c r="E82" i="4"/>
  <c r="W80" i="4"/>
  <c r="N79" i="4"/>
  <c r="E78" i="4"/>
  <c r="W76" i="4"/>
  <c r="N75" i="4"/>
  <c r="E74" i="4"/>
  <c r="W72" i="4"/>
  <c r="N71" i="4"/>
  <c r="E70" i="4"/>
  <c r="W68" i="4"/>
  <c r="Q67" i="4"/>
  <c r="AC66" i="4"/>
  <c r="O66" i="4"/>
  <c r="C66" i="4"/>
  <c r="V65" i="4"/>
  <c r="P65" i="4"/>
  <c r="J65" i="4"/>
  <c r="D65" i="4"/>
  <c r="Y64" i="4"/>
  <c r="S64" i="4"/>
  <c r="M64" i="4"/>
  <c r="G64" i="4"/>
  <c r="AD63" i="4"/>
  <c r="V63" i="4"/>
  <c r="P63" i="4"/>
  <c r="J63" i="4"/>
  <c r="D63" i="4"/>
  <c r="Y62" i="4"/>
  <c r="S62" i="4"/>
  <c r="M62" i="4"/>
  <c r="G62" i="4"/>
  <c r="AD61" i="4"/>
  <c r="V61" i="4"/>
  <c r="P61" i="4"/>
  <c r="J61" i="4"/>
  <c r="D61" i="4"/>
  <c r="Y60" i="4"/>
  <c r="S60" i="4"/>
  <c r="M60" i="4"/>
  <c r="G60" i="4"/>
  <c r="AD59" i="4"/>
  <c r="V59" i="4"/>
  <c r="P59" i="4"/>
  <c r="J59" i="4"/>
  <c r="D59" i="4"/>
  <c r="Y58" i="4"/>
  <c r="S58" i="4"/>
  <c r="M58" i="4"/>
  <c r="G58" i="4"/>
  <c r="AD57" i="4"/>
  <c r="V57" i="4"/>
  <c r="P57" i="4"/>
  <c r="J57" i="4"/>
  <c r="D57" i="4"/>
  <c r="Y56" i="4"/>
  <c r="S56" i="4"/>
  <c r="M56" i="4"/>
  <c r="G56" i="4"/>
  <c r="AD55" i="4"/>
  <c r="V55" i="4"/>
  <c r="P55" i="4"/>
  <c r="J55" i="4"/>
  <c r="D55" i="4"/>
  <c r="Y54" i="4"/>
  <c r="S54" i="4"/>
  <c r="M54" i="4"/>
  <c r="G54" i="4"/>
  <c r="AD53" i="4"/>
  <c r="V53" i="4"/>
  <c r="P53" i="4"/>
  <c r="J53" i="4"/>
  <c r="D53" i="4"/>
  <c r="Y52" i="4"/>
  <c r="S52" i="4"/>
  <c r="M52" i="4"/>
  <c r="G52" i="4"/>
  <c r="AD51" i="4"/>
  <c r="V51" i="4"/>
  <c r="P51" i="4"/>
  <c r="J51" i="4"/>
  <c r="D51" i="4"/>
  <c r="Y50" i="4"/>
  <c r="S50" i="4"/>
  <c r="M50" i="4"/>
  <c r="G50" i="4"/>
  <c r="AD49" i="4"/>
  <c r="V49" i="4"/>
  <c r="P49" i="4"/>
  <c r="J49" i="4"/>
  <c r="D49" i="4"/>
  <c r="Y48" i="4"/>
  <c r="S48" i="4"/>
  <c r="M48" i="4"/>
  <c r="G48" i="4"/>
  <c r="AD47" i="4"/>
  <c r="V47" i="4"/>
  <c r="P47" i="4"/>
  <c r="J47" i="4"/>
  <c r="D47" i="4"/>
  <c r="Y46" i="4"/>
  <c r="S46" i="4"/>
  <c r="M46" i="4"/>
  <c r="G46" i="4"/>
  <c r="AD45" i="4"/>
  <c r="V45" i="4"/>
  <c r="P45" i="4"/>
  <c r="J45" i="4"/>
  <c r="D45" i="4"/>
  <c r="Y44" i="4"/>
  <c r="S44" i="4"/>
  <c r="M44" i="4"/>
  <c r="G44" i="4"/>
  <c r="AD43" i="4"/>
  <c r="V46" i="4"/>
  <c r="M45" i="4"/>
  <c r="Q44" i="4"/>
  <c r="AB43" i="4"/>
  <c r="Q43" i="4"/>
  <c r="H43" i="4"/>
  <c r="AB42" i="4"/>
  <c r="S42" i="4"/>
  <c r="K42" i="4"/>
  <c r="D42" i="4"/>
  <c r="X41" i="4"/>
  <c r="Q41" i="4"/>
  <c r="J41" i="4"/>
  <c r="C41" i="4"/>
  <c r="X40" i="4"/>
  <c r="R40" i="4"/>
  <c r="L40" i="4"/>
  <c r="F40" i="4"/>
  <c r="AC39" i="4"/>
  <c r="U39" i="4"/>
  <c r="O39" i="4"/>
  <c r="I39" i="4"/>
  <c r="C39" i="4"/>
  <c r="X38" i="4"/>
  <c r="R38" i="4"/>
  <c r="L38" i="4"/>
  <c r="F38" i="4"/>
  <c r="AC37" i="4"/>
  <c r="U37" i="4"/>
  <c r="O37" i="4"/>
  <c r="I37" i="4"/>
  <c r="C37" i="4"/>
  <c r="X36" i="4"/>
  <c r="R36" i="4"/>
  <c r="L36" i="4"/>
  <c r="F36" i="4"/>
  <c r="AC35" i="4"/>
  <c r="U35" i="4"/>
  <c r="O35" i="4"/>
  <c r="I35" i="4"/>
  <c r="C35" i="4"/>
  <c r="X34" i="4"/>
  <c r="R34" i="4"/>
  <c r="L34" i="4"/>
  <c r="F34" i="4"/>
  <c r="AC33" i="4"/>
  <c r="U33" i="4"/>
  <c r="O33" i="4"/>
  <c r="I33" i="4"/>
  <c r="C33" i="4"/>
  <c r="X32" i="4"/>
  <c r="R32" i="4"/>
  <c r="L32" i="4"/>
  <c r="F32" i="4"/>
  <c r="AC31" i="4"/>
  <c r="U31" i="4"/>
  <c r="O31" i="4"/>
  <c r="I31" i="4"/>
  <c r="C31" i="4"/>
  <c r="X30" i="4"/>
  <c r="R30" i="4"/>
  <c r="L30" i="4"/>
  <c r="F30" i="4"/>
  <c r="AC29" i="4"/>
  <c r="U29" i="4"/>
  <c r="O29" i="4"/>
  <c r="I29" i="4"/>
  <c r="C29" i="4"/>
  <c r="X28" i="4"/>
  <c r="R28" i="4"/>
  <c r="L28" i="4"/>
  <c r="F28" i="4"/>
  <c r="AC27" i="4"/>
  <c r="U27" i="4"/>
  <c r="O27" i="4"/>
  <c r="I27" i="4"/>
  <c r="C27" i="4"/>
  <c r="X26" i="4"/>
  <c r="R26" i="4"/>
  <c r="L26" i="4"/>
  <c r="F26" i="4"/>
  <c r="AC25" i="4"/>
  <c r="U25" i="4"/>
  <c r="O25" i="4"/>
  <c r="I25" i="4"/>
  <c r="C25" i="4"/>
  <c r="X24" i="4"/>
  <c r="R24" i="4"/>
  <c r="L24" i="4"/>
  <c r="F24" i="4"/>
  <c r="AC23" i="4"/>
  <c r="U23" i="4"/>
  <c r="O23" i="4"/>
  <c r="I23" i="4"/>
  <c r="C23" i="4"/>
  <c r="X22" i="4"/>
  <c r="R22" i="4"/>
  <c r="L22" i="4"/>
  <c r="F22" i="4"/>
  <c r="AC21" i="4"/>
  <c r="U21" i="4"/>
  <c r="O21" i="4"/>
  <c r="I21" i="4"/>
  <c r="C21" i="4"/>
  <c r="X20" i="4"/>
  <c r="R20" i="4"/>
  <c r="L20" i="4"/>
  <c r="F20" i="4"/>
  <c r="AC19" i="4"/>
  <c r="U19" i="4"/>
  <c r="O19" i="4"/>
  <c r="I19" i="4"/>
  <c r="C19" i="4"/>
  <c r="X18" i="4"/>
  <c r="R18" i="4"/>
  <c r="L18" i="4"/>
  <c r="F18" i="4"/>
  <c r="AC17" i="4"/>
  <c r="U17" i="4"/>
  <c r="O17" i="4"/>
  <c r="I17" i="4"/>
  <c r="C17" i="4"/>
  <c r="X16" i="4"/>
  <c r="R16" i="4"/>
  <c r="L16" i="4"/>
  <c r="F16" i="4"/>
  <c r="AC15" i="4"/>
  <c r="U15" i="4"/>
  <c r="P46" i="4"/>
  <c r="G45" i="4"/>
  <c r="P44" i="4"/>
  <c r="Y43" i="4"/>
  <c r="P43" i="4"/>
  <c r="G43" i="4"/>
  <c r="Y42" i="4"/>
  <c r="Q42" i="4"/>
  <c r="J42" i="4"/>
  <c r="C42" i="4"/>
  <c r="W41" i="4"/>
  <c r="P41" i="4"/>
  <c r="H41" i="4"/>
  <c r="B41" i="4"/>
  <c r="W40" i="4"/>
  <c r="Q40" i="4"/>
  <c r="K40" i="4"/>
  <c r="E40" i="4"/>
  <c r="AB39" i="4"/>
  <c r="T39" i="4"/>
  <c r="N39" i="4"/>
  <c r="H39" i="4"/>
  <c r="B39" i="4"/>
  <c r="W38" i="4"/>
  <c r="Q38" i="4"/>
  <c r="K38" i="4"/>
  <c r="E38" i="4"/>
  <c r="AB37" i="4"/>
  <c r="T37" i="4"/>
  <c r="N37" i="4"/>
  <c r="H37" i="4"/>
  <c r="B37" i="4"/>
  <c r="W36" i="4"/>
  <c r="Q36" i="4"/>
  <c r="K36" i="4"/>
  <c r="E36" i="4"/>
  <c r="AB35" i="4"/>
  <c r="T35" i="4"/>
  <c r="N35" i="4"/>
  <c r="H35" i="4"/>
  <c r="B35" i="4"/>
  <c r="W34" i="4"/>
  <c r="Q34" i="4"/>
  <c r="K34" i="4"/>
  <c r="E34" i="4"/>
  <c r="AB33" i="4"/>
  <c r="T33" i="4"/>
  <c r="N33" i="4"/>
  <c r="H33" i="4"/>
  <c r="B33" i="4"/>
  <c r="W32" i="4"/>
  <c r="Q32" i="4"/>
  <c r="K32" i="4"/>
  <c r="E32" i="4"/>
  <c r="AB31" i="4"/>
  <c r="T31" i="4"/>
  <c r="N31" i="4"/>
  <c r="H31" i="4"/>
  <c r="B31" i="4"/>
  <c r="W30" i="4"/>
  <c r="Q30" i="4"/>
  <c r="K30" i="4"/>
  <c r="E30" i="4"/>
  <c r="AB29" i="4"/>
  <c r="T29" i="4"/>
  <c r="N29" i="4"/>
  <c r="H29" i="4"/>
  <c r="B29" i="4"/>
  <c r="W28" i="4"/>
  <c r="Q28" i="4"/>
  <c r="K28" i="4"/>
  <c r="E28" i="4"/>
  <c r="AB27" i="4"/>
  <c r="T27" i="4"/>
  <c r="N27" i="4"/>
  <c r="H27" i="4"/>
  <c r="B27" i="4"/>
  <c r="W26" i="4"/>
  <c r="Q26" i="4"/>
  <c r="K26" i="4"/>
  <c r="E26" i="4"/>
  <c r="AB25" i="4"/>
  <c r="T25" i="4"/>
  <c r="N25" i="4"/>
  <c r="H25" i="4"/>
  <c r="B25" i="4"/>
  <c r="W24" i="4"/>
  <c r="Q24" i="4"/>
  <c r="K24" i="4"/>
  <c r="E24" i="4"/>
  <c r="AB23" i="4"/>
  <c r="T23" i="4"/>
  <c r="N23" i="4"/>
  <c r="H23" i="4"/>
  <c r="B23" i="4"/>
  <c r="W22" i="4"/>
  <c r="Q22" i="4"/>
  <c r="K22" i="4"/>
  <c r="E22" i="4"/>
  <c r="AB21" i="4"/>
  <c r="T21" i="4"/>
  <c r="N21" i="4"/>
  <c r="H21" i="4"/>
  <c r="B21" i="4"/>
  <c r="W20" i="4"/>
  <c r="Q20" i="4"/>
  <c r="K20" i="4"/>
  <c r="E20" i="4"/>
  <c r="AB19" i="4"/>
  <c r="T19" i="4"/>
  <c r="N19" i="4"/>
  <c r="H19" i="4"/>
  <c r="B19" i="4"/>
  <c r="W18" i="4"/>
  <c r="Q18" i="4"/>
  <c r="K18" i="4"/>
  <c r="E18" i="4"/>
  <c r="AB17" i="4"/>
  <c r="T17" i="4"/>
  <c r="N17" i="4"/>
  <c r="H17" i="4"/>
  <c r="B17" i="4"/>
  <c r="W16" i="4"/>
  <c r="Q16" i="4"/>
  <c r="K16" i="4"/>
  <c r="E16" i="4"/>
  <c r="AB15" i="4"/>
  <c r="J46" i="4"/>
  <c r="B45" i="4"/>
  <c r="K44" i="4"/>
  <c r="W43" i="4"/>
  <c r="N43" i="4"/>
  <c r="E43" i="4"/>
  <c r="W42" i="4"/>
  <c r="P42" i="4"/>
  <c r="I42" i="4"/>
  <c r="B42" i="4"/>
  <c r="V41" i="4"/>
  <c r="N41" i="4"/>
  <c r="G41" i="4"/>
  <c r="AD40" i="4"/>
  <c r="V40" i="4"/>
  <c r="P40" i="4"/>
  <c r="J40" i="4"/>
  <c r="D40" i="4"/>
  <c r="Y39" i="4"/>
  <c r="S39" i="4"/>
  <c r="M39" i="4"/>
  <c r="G39" i="4"/>
  <c r="AD38" i="4"/>
  <c r="V38" i="4"/>
  <c r="P38" i="4"/>
  <c r="J38" i="4"/>
  <c r="D38" i="4"/>
  <c r="Y37" i="4"/>
  <c r="S37" i="4"/>
  <c r="M37" i="4"/>
  <c r="G37" i="4"/>
  <c r="AD36" i="4"/>
  <c r="V36" i="4"/>
  <c r="P36" i="4"/>
  <c r="J36" i="4"/>
  <c r="D36" i="4"/>
  <c r="Y35" i="4"/>
  <c r="S35" i="4"/>
  <c r="M35" i="4"/>
  <c r="G35" i="4"/>
  <c r="AD34" i="4"/>
  <c r="V34" i="4"/>
  <c r="P34" i="4"/>
  <c r="J34" i="4"/>
  <c r="D34" i="4"/>
  <c r="Y33" i="4"/>
  <c r="S33" i="4"/>
  <c r="M33" i="4"/>
  <c r="G33" i="4"/>
  <c r="AD32" i="4"/>
  <c r="V32" i="4"/>
  <c r="P32" i="4"/>
  <c r="J32" i="4"/>
  <c r="D32" i="4"/>
  <c r="Y31" i="4"/>
  <c r="S31" i="4"/>
  <c r="M31" i="4"/>
  <c r="G31" i="4"/>
  <c r="AD30" i="4"/>
  <c r="V30" i="4"/>
  <c r="P30" i="4"/>
  <c r="J30" i="4"/>
  <c r="D30" i="4"/>
  <c r="Y29" i="4"/>
  <c r="S29" i="4"/>
  <c r="M29" i="4"/>
  <c r="G29" i="4"/>
  <c r="AD28" i="4"/>
  <c r="V28" i="4"/>
  <c r="P28" i="4"/>
  <c r="J28" i="4"/>
  <c r="D28" i="4"/>
  <c r="Y27" i="4"/>
  <c r="S27" i="4"/>
  <c r="M27" i="4"/>
  <c r="G27" i="4"/>
  <c r="AD26" i="4"/>
  <c r="V26" i="4"/>
  <c r="P26" i="4"/>
  <c r="J26" i="4"/>
  <c r="D26" i="4"/>
  <c r="Y25" i="4"/>
  <c r="S25" i="4"/>
  <c r="M25" i="4"/>
  <c r="G25" i="4"/>
  <c r="AD24" i="4"/>
  <c r="V24" i="4"/>
  <c r="P24" i="4"/>
  <c r="J24" i="4"/>
  <c r="D24" i="4"/>
  <c r="Y23" i="4"/>
  <c r="S23" i="4"/>
  <c r="M23" i="4"/>
  <c r="G23" i="4"/>
  <c r="AD22" i="4"/>
  <c r="V22" i="4"/>
  <c r="P22" i="4"/>
  <c r="J22" i="4"/>
  <c r="D22" i="4"/>
  <c r="Y21" i="4"/>
  <c r="S21" i="4"/>
  <c r="M21" i="4"/>
  <c r="G21" i="4"/>
  <c r="AD20" i="4"/>
  <c r="V20" i="4"/>
  <c r="P20" i="4"/>
  <c r="J20" i="4"/>
  <c r="D20" i="4"/>
  <c r="Y19" i="4"/>
  <c r="S19" i="4"/>
  <c r="M19" i="4"/>
  <c r="G19" i="4"/>
  <c r="AD18" i="4"/>
  <c r="V18" i="4"/>
  <c r="P18" i="4"/>
  <c r="J18" i="4"/>
  <c r="D18" i="4"/>
  <c r="Y17" i="4"/>
  <c r="S17" i="4"/>
  <c r="M17" i="4"/>
  <c r="D46" i="4"/>
  <c r="AD44" i="4"/>
  <c r="J44" i="4"/>
  <c r="V43" i="4"/>
  <c r="M43" i="4"/>
  <c r="D43" i="4"/>
  <c r="V42" i="4"/>
  <c r="O42" i="4"/>
  <c r="H42" i="4"/>
  <c r="AD41" i="4"/>
  <c r="T41" i="4"/>
  <c r="M41" i="4"/>
  <c r="F41" i="4"/>
  <c r="AC40" i="4"/>
  <c r="U40" i="4"/>
  <c r="O40" i="4"/>
  <c r="I40" i="4"/>
  <c r="C40" i="4"/>
  <c r="X39" i="4"/>
  <c r="R39" i="4"/>
  <c r="L39" i="4"/>
  <c r="F39" i="4"/>
  <c r="AC38" i="4"/>
  <c r="U38" i="4"/>
  <c r="O38" i="4"/>
  <c r="I38" i="4"/>
  <c r="C38" i="4"/>
  <c r="X37" i="4"/>
  <c r="R37" i="4"/>
  <c r="L37" i="4"/>
  <c r="F37" i="4"/>
  <c r="AC36" i="4"/>
  <c r="U36" i="4"/>
  <c r="O36" i="4"/>
  <c r="I36" i="4"/>
  <c r="C36" i="4"/>
  <c r="X35" i="4"/>
  <c r="R35" i="4"/>
  <c r="L35" i="4"/>
  <c r="F35" i="4"/>
  <c r="AC34" i="4"/>
  <c r="U34" i="4"/>
  <c r="O34" i="4"/>
  <c r="I34" i="4"/>
  <c r="C34" i="4"/>
  <c r="X33" i="4"/>
  <c r="R33" i="4"/>
  <c r="L33" i="4"/>
  <c r="F33" i="4"/>
  <c r="AC32" i="4"/>
  <c r="U32" i="4"/>
  <c r="O32" i="4"/>
  <c r="I32" i="4"/>
  <c r="C32" i="4"/>
  <c r="X31" i="4"/>
  <c r="R31" i="4"/>
  <c r="L31" i="4"/>
  <c r="F31" i="4"/>
  <c r="AC30" i="4"/>
  <c r="U30" i="4"/>
  <c r="O30" i="4"/>
  <c r="I30" i="4"/>
  <c r="C30" i="4"/>
  <c r="X29" i="4"/>
  <c r="R29" i="4"/>
  <c r="L29" i="4"/>
  <c r="F29" i="4"/>
  <c r="AC28" i="4"/>
  <c r="U28" i="4"/>
  <c r="O28" i="4"/>
  <c r="I28" i="4"/>
  <c r="Y45" i="4"/>
  <c r="W44" i="4"/>
  <c r="E44" i="4"/>
  <c r="T43" i="4"/>
  <c r="K43" i="4"/>
  <c r="B43" i="4"/>
  <c r="U42" i="4"/>
  <c r="N42" i="4"/>
  <c r="G42" i="4"/>
  <c r="AB41" i="4"/>
  <c r="S41" i="4"/>
  <c r="L41" i="4"/>
  <c r="E41" i="4"/>
  <c r="AB40" i="4"/>
  <c r="T40" i="4"/>
  <c r="N40" i="4"/>
  <c r="H40" i="4"/>
  <c r="B40" i="4"/>
  <c r="W39" i="4"/>
  <c r="Q39" i="4"/>
  <c r="K39" i="4"/>
  <c r="E39" i="4"/>
  <c r="AB38" i="4"/>
  <c r="T38" i="4"/>
  <c r="N38" i="4"/>
  <c r="H38" i="4"/>
  <c r="B38" i="4"/>
  <c r="W37" i="4"/>
  <c r="Q37" i="4"/>
  <c r="K37" i="4"/>
  <c r="E37" i="4"/>
  <c r="AB36" i="4"/>
  <c r="T36" i="4"/>
  <c r="N36" i="4"/>
  <c r="H36" i="4"/>
  <c r="B36" i="4"/>
  <c r="W35" i="4"/>
  <c r="Q35" i="4"/>
  <c r="K35" i="4"/>
  <c r="E35" i="4"/>
  <c r="AB34" i="4"/>
  <c r="T34" i="4"/>
  <c r="N34" i="4"/>
  <c r="H34" i="4"/>
  <c r="B34" i="4"/>
  <c r="W33" i="4"/>
  <c r="Q33" i="4"/>
  <c r="K33" i="4"/>
  <c r="E33" i="4"/>
  <c r="AB32" i="4"/>
  <c r="T32" i="4"/>
  <c r="N32" i="4"/>
  <c r="H32" i="4"/>
  <c r="B32" i="4"/>
  <c r="W31" i="4"/>
  <c r="Q31" i="4"/>
  <c r="K31" i="4"/>
  <c r="E31" i="4"/>
  <c r="AB30" i="4"/>
  <c r="T30" i="4"/>
  <c r="N30" i="4"/>
  <c r="H30" i="4"/>
  <c r="B30" i="4"/>
  <c r="W29" i="4"/>
  <c r="Q29" i="4"/>
  <c r="K29" i="4"/>
  <c r="E29" i="4"/>
  <c r="AB28" i="4"/>
  <c r="T28" i="4"/>
  <c r="N28" i="4"/>
  <c r="H28" i="4"/>
  <c r="B28" i="4"/>
  <c r="W27" i="4"/>
  <c r="Q27" i="4"/>
  <c r="K27" i="4"/>
  <c r="E27" i="4"/>
  <c r="AB26" i="4"/>
  <c r="T26" i="4"/>
  <c r="N26" i="4"/>
  <c r="H26" i="4"/>
  <c r="B26" i="4"/>
  <c r="W25" i="4"/>
  <c r="Q25" i="4"/>
  <c r="K25" i="4"/>
  <c r="E25" i="4"/>
  <c r="AB24" i="4"/>
  <c r="T24" i="4"/>
  <c r="N24" i="4"/>
  <c r="H24" i="4"/>
  <c r="B24" i="4"/>
  <c r="W23" i="4"/>
  <c r="Q23" i="4"/>
  <c r="K23" i="4"/>
  <c r="E23" i="4"/>
  <c r="AB22" i="4"/>
  <c r="T22" i="4"/>
  <c r="N22" i="4"/>
  <c r="H22" i="4"/>
  <c r="B22" i="4"/>
  <c r="W21" i="4"/>
  <c r="Q21" i="4"/>
  <c r="K21" i="4"/>
  <c r="E21" i="4"/>
  <c r="AB20" i="4"/>
  <c r="T20" i="4"/>
  <c r="N20" i="4"/>
  <c r="H20" i="4"/>
  <c r="B20" i="4"/>
  <c r="W19" i="4"/>
  <c r="Q19" i="4"/>
  <c r="K19" i="4"/>
  <c r="E19" i="4"/>
  <c r="AB18" i="4"/>
  <c r="T18" i="4"/>
  <c r="N18" i="4"/>
  <c r="H18" i="4"/>
  <c r="B18" i="4"/>
  <c r="W17" i="4"/>
  <c r="Q17" i="4"/>
  <c r="K17" i="4"/>
  <c r="E17" i="4"/>
  <c r="AB16" i="4"/>
  <c r="S45" i="4"/>
  <c r="V44" i="4"/>
  <c r="D44" i="4"/>
  <c r="S43" i="4"/>
  <c r="J43" i="4"/>
  <c r="AD42" i="4"/>
  <c r="T42" i="4"/>
  <c r="M42" i="4"/>
  <c r="E42" i="4"/>
  <c r="Y41" i="4"/>
  <c r="R41" i="4"/>
  <c r="K41" i="4"/>
  <c r="D41" i="4"/>
  <c r="Y40" i="4"/>
  <c r="S40" i="4"/>
  <c r="M40" i="4"/>
  <c r="G40" i="4"/>
  <c r="AD39" i="4"/>
  <c r="V39" i="4"/>
  <c r="P39" i="4"/>
  <c r="J39" i="4"/>
  <c r="D39" i="4"/>
  <c r="Y38" i="4"/>
  <c r="S38" i="4"/>
  <c r="M38" i="4"/>
  <c r="G38" i="4"/>
  <c r="AD37" i="4"/>
  <c r="V37" i="4"/>
  <c r="P37" i="4"/>
  <c r="J37" i="4"/>
  <c r="D37" i="4"/>
  <c r="Y36" i="4"/>
  <c r="S36" i="4"/>
  <c r="M36" i="4"/>
  <c r="G36" i="4"/>
  <c r="AD35" i="4"/>
  <c r="V35" i="4"/>
  <c r="P35" i="4"/>
  <c r="J35" i="4"/>
  <c r="D35" i="4"/>
  <c r="Y34" i="4"/>
  <c r="S34" i="4"/>
  <c r="M34" i="4"/>
  <c r="G34" i="4"/>
  <c r="AD33" i="4"/>
  <c r="V33" i="4"/>
  <c r="P33" i="4"/>
  <c r="J33" i="4"/>
  <c r="D33" i="4"/>
  <c r="Y32" i="4"/>
  <c r="S32" i="4"/>
  <c r="M32" i="4"/>
  <c r="G32" i="4"/>
  <c r="AD31" i="4"/>
  <c r="V31" i="4"/>
  <c r="P31" i="4"/>
  <c r="J31" i="4"/>
  <c r="D31" i="4"/>
  <c r="Y30" i="4"/>
  <c r="S30" i="4"/>
  <c r="M30" i="4"/>
  <c r="G30" i="4"/>
  <c r="AD29" i="4"/>
  <c r="V29" i="4"/>
  <c r="P29" i="4"/>
  <c r="J29" i="4"/>
  <c r="D29" i="4"/>
  <c r="Y28" i="4"/>
  <c r="S28" i="4"/>
  <c r="M28" i="4"/>
  <c r="G28" i="4"/>
  <c r="AD27" i="4"/>
  <c r="V27" i="4"/>
  <c r="P27" i="4"/>
  <c r="J27" i="4"/>
  <c r="D27" i="4"/>
  <c r="Y26" i="4"/>
  <c r="S26" i="4"/>
  <c r="M26" i="4"/>
  <c r="G26" i="4"/>
  <c r="AD25" i="4"/>
  <c r="V25" i="4"/>
  <c r="P25" i="4"/>
  <c r="J25" i="4"/>
  <c r="D25" i="4"/>
  <c r="Y24" i="4"/>
  <c r="S24" i="4"/>
  <c r="M24" i="4"/>
  <c r="G24" i="4"/>
  <c r="AD23" i="4"/>
  <c r="V23" i="4"/>
  <c r="P23" i="4"/>
  <c r="J23" i="4"/>
  <c r="D23" i="4"/>
  <c r="Y22" i="4"/>
  <c r="S22" i="4"/>
  <c r="M22" i="4"/>
  <c r="G22" i="4"/>
  <c r="AD21" i="4"/>
  <c r="V21" i="4"/>
  <c r="P21" i="4"/>
  <c r="J21" i="4"/>
  <c r="D21" i="4"/>
  <c r="Y20" i="4"/>
  <c r="S20" i="4"/>
  <c r="M20" i="4"/>
  <c r="G20" i="4"/>
  <c r="AD19" i="4"/>
  <c r="V19" i="4"/>
  <c r="P19" i="4"/>
  <c r="J19" i="4"/>
  <c r="D19" i="4"/>
  <c r="Y18" i="4"/>
  <c r="S18" i="4"/>
  <c r="M18" i="4"/>
  <c r="G18" i="4"/>
  <c r="AD17" i="4"/>
  <c r="V17" i="4"/>
  <c r="P17" i="4"/>
  <c r="J17" i="4"/>
  <c r="D17" i="4"/>
  <c r="C28" i="4"/>
  <c r="U26" i="4"/>
  <c r="L25" i="4"/>
  <c r="C24" i="4"/>
  <c r="U22" i="4"/>
  <c r="L21" i="4"/>
  <c r="C20" i="4"/>
  <c r="U18" i="4"/>
  <c r="L17" i="4"/>
  <c r="V16" i="4"/>
  <c r="N16" i="4"/>
  <c r="D16" i="4"/>
  <c r="W15" i="4"/>
  <c r="P15" i="4"/>
  <c r="J15" i="4"/>
  <c r="D15" i="4"/>
  <c r="Y14" i="4"/>
  <c r="S14" i="4"/>
  <c r="M14" i="4"/>
  <c r="G14" i="4"/>
  <c r="AD13" i="4"/>
  <c r="V13" i="4"/>
  <c r="P13" i="4"/>
  <c r="J13" i="4"/>
  <c r="D13" i="4"/>
  <c r="Y12" i="4"/>
  <c r="S12" i="4"/>
  <c r="M12" i="4"/>
  <c r="G12" i="4"/>
  <c r="AD11" i="4"/>
  <c r="V11" i="4"/>
  <c r="P11" i="4"/>
  <c r="J11" i="4"/>
  <c r="D11" i="4"/>
  <c r="Y10" i="4"/>
  <c r="S10" i="4"/>
  <c r="M10" i="4"/>
  <c r="G10" i="4"/>
  <c r="AD9" i="4"/>
  <c r="V9" i="4"/>
  <c r="P9" i="4"/>
  <c r="J9" i="4"/>
  <c r="D9" i="4"/>
  <c r="Y8" i="4"/>
  <c r="S8" i="4"/>
  <c r="M8" i="4"/>
  <c r="G8" i="4"/>
  <c r="AD7" i="4"/>
  <c r="V7" i="4"/>
  <c r="P7" i="4"/>
  <c r="J7" i="4"/>
  <c r="D7" i="4"/>
  <c r="Y6" i="4"/>
  <c r="S6" i="4"/>
  <c r="M6" i="4"/>
  <c r="G6" i="4"/>
  <c r="AD5" i="4"/>
  <c r="V5" i="4"/>
  <c r="P5" i="4"/>
  <c r="J5" i="4"/>
  <c r="D5" i="4"/>
  <c r="Y4" i="4"/>
  <c r="S4" i="4"/>
  <c r="M4" i="4"/>
  <c r="G4" i="4"/>
  <c r="F23" i="4"/>
  <c r="AC14" i="4"/>
  <c r="L13" i="4"/>
  <c r="O12" i="4"/>
  <c r="L11" i="4"/>
  <c r="O10" i="4"/>
  <c r="C10" i="4"/>
  <c r="F9" i="4"/>
  <c r="C8" i="4"/>
  <c r="F7" i="4"/>
  <c r="X5" i="4"/>
  <c r="I4" i="4"/>
  <c r="X27" i="4"/>
  <c r="O26" i="4"/>
  <c r="F25" i="4"/>
  <c r="X23" i="4"/>
  <c r="O22" i="4"/>
  <c r="F21" i="4"/>
  <c r="X19" i="4"/>
  <c r="O18" i="4"/>
  <c r="G17" i="4"/>
  <c r="U16" i="4"/>
  <c r="M16" i="4"/>
  <c r="C16" i="4"/>
  <c r="V15" i="4"/>
  <c r="O15" i="4"/>
  <c r="I15" i="4"/>
  <c r="C15" i="4"/>
  <c r="X14" i="4"/>
  <c r="R14" i="4"/>
  <c r="L14" i="4"/>
  <c r="F14" i="4"/>
  <c r="AC13" i="4"/>
  <c r="U13" i="4"/>
  <c r="O13" i="4"/>
  <c r="I13" i="4"/>
  <c r="C13" i="4"/>
  <c r="X12" i="4"/>
  <c r="R12" i="4"/>
  <c r="L12" i="4"/>
  <c r="F12" i="4"/>
  <c r="AC11" i="4"/>
  <c r="U11" i="4"/>
  <c r="O11" i="4"/>
  <c r="I11" i="4"/>
  <c r="C11" i="4"/>
  <c r="X10" i="4"/>
  <c r="R10" i="4"/>
  <c r="L10" i="4"/>
  <c r="F10" i="4"/>
  <c r="AC9" i="4"/>
  <c r="U9" i="4"/>
  <c r="O9" i="4"/>
  <c r="I9" i="4"/>
  <c r="C9" i="4"/>
  <c r="X8" i="4"/>
  <c r="R8" i="4"/>
  <c r="L8" i="4"/>
  <c r="F8" i="4"/>
  <c r="AC7" i="4"/>
  <c r="U7" i="4"/>
  <c r="O7" i="4"/>
  <c r="I7" i="4"/>
  <c r="C7" i="4"/>
  <c r="X6" i="4"/>
  <c r="R6" i="4"/>
  <c r="L6" i="4"/>
  <c r="F6" i="4"/>
  <c r="AC5" i="4"/>
  <c r="U5" i="4"/>
  <c r="O5" i="4"/>
  <c r="I5" i="4"/>
  <c r="C5" i="4"/>
  <c r="X4" i="4"/>
  <c r="R4" i="4"/>
  <c r="L4" i="4"/>
  <c r="F4" i="4"/>
  <c r="O24" i="4"/>
  <c r="O20" i="4"/>
  <c r="F19" i="4"/>
  <c r="X17" i="4"/>
  <c r="P16" i="4"/>
  <c r="R15" i="4"/>
  <c r="U14" i="4"/>
  <c r="C14" i="4"/>
  <c r="AC12" i="4"/>
  <c r="C12" i="4"/>
  <c r="AC10" i="4"/>
  <c r="X9" i="4"/>
  <c r="U8" i="4"/>
  <c r="L7" i="4"/>
  <c r="C6" i="4"/>
  <c r="U4" i="4"/>
  <c r="R27" i="4"/>
  <c r="I26" i="4"/>
  <c r="AC24" i="4"/>
  <c r="R23" i="4"/>
  <c r="I22" i="4"/>
  <c r="AC20" i="4"/>
  <c r="R19" i="4"/>
  <c r="I18" i="4"/>
  <c r="F17" i="4"/>
  <c r="T16" i="4"/>
  <c r="J16" i="4"/>
  <c r="B16" i="4"/>
  <c r="T15" i="4"/>
  <c r="N15" i="4"/>
  <c r="H15" i="4"/>
  <c r="B15" i="4"/>
  <c r="W14" i="4"/>
  <c r="Q14" i="4"/>
  <c r="K14" i="4"/>
  <c r="E14" i="4"/>
  <c r="AB13" i="4"/>
  <c r="T13" i="4"/>
  <c r="N13" i="4"/>
  <c r="H13" i="4"/>
  <c r="B13" i="4"/>
  <c r="W12" i="4"/>
  <c r="Q12" i="4"/>
  <c r="K12" i="4"/>
  <c r="E12" i="4"/>
  <c r="AB11" i="4"/>
  <c r="T11" i="4"/>
  <c r="N11" i="4"/>
  <c r="H11" i="4"/>
  <c r="B11" i="4"/>
  <c r="W10" i="4"/>
  <c r="Q10" i="4"/>
  <c r="K10" i="4"/>
  <c r="E10" i="4"/>
  <c r="AB9" i="4"/>
  <c r="T9" i="4"/>
  <c r="N9" i="4"/>
  <c r="H9" i="4"/>
  <c r="B9" i="4"/>
  <c r="W8" i="4"/>
  <c r="Q8" i="4"/>
  <c r="K8" i="4"/>
  <c r="E8" i="4"/>
  <c r="AB7" i="4"/>
  <c r="T7" i="4"/>
  <c r="N7" i="4"/>
  <c r="H7" i="4"/>
  <c r="B7" i="4"/>
  <c r="W6" i="4"/>
  <c r="Q6" i="4"/>
  <c r="K6" i="4"/>
  <c r="E6" i="4"/>
  <c r="AB5" i="4"/>
  <c r="T5" i="4"/>
  <c r="N5" i="4"/>
  <c r="H5" i="4"/>
  <c r="B5" i="4"/>
  <c r="W4" i="4"/>
  <c r="Q4" i="4"/>
  <c r="K4" i="4"/>
  <c r="E4" i="4"/>
  <c r="X25" i="4"/>
  <c r="Y15" i="4"/>
  <c r="F15" i="4"/>
  <c r="I14" i="4"/>
  <c r="R13" i="4"/>
  <c r="U12" i="4"/>
  <c r="X11" i="4"/>
  <c r="U10" i="4"/>
  <c r="L9" i="4"/>
  <c r="O8" i="4"/>
  <c r="AC6" i="4"/>
  <c r="F5" i="4"/>
  <c r="L27" i="4"/>
  <c r="C26" i="4"/>
  <c r="U24" i="4"/>
  <c r="L23" i="4"/>
  <c r="C22" i="4"/>
  <c r="U20" i="4"/>
  <c r="L19" i="4"/>
  <c r="C18" i="4"/>
  <c r="AD16" i="4"/>
  <c r="S16" i="4"/>
  <c r="I16" i="4"/>
  <c r="AD15" i="4"/>
  <c r="S15" i="4"/>
  <c r="M15" i="4"/>
  <c r="G15" i="4"/>
  <c r="AD14" i="4"/>
  <c r="V14" i="4"/>
  <c r="P14" i="4"/>
  <c r="J14" i="4"/>
  <c r="D14" i="4"/>
  <c r="Y13" i="4"/>
  <c r="S13" i="4"/>
  <c r="M13" i="4"/>
  <c r="G13" i="4"/>
  <c r="AD12" i="4"/>
  <c r="V12" i="4"/>
  <c r="P12" i="4"/>
  <c r="J12" i="4"/>
  <c r="D12" i="4"/>
  <c r="Y11" i="4"/>
  <c r="S11" i="4"/>
  <c r="M11" i="4"/>
  <c r="G11" i="4"/>
  <c r="AD10" i="4"/>
  <c r="V10" i="4"/>
  <c r="P10" i="4"/>
  <c r="J10" i="4"/>
  <c r="D10" i="4"/>
  <c r="Y9" i="4"/>
  <c r="S9" i="4"/>
  <c r="M9" i="4"/>
  <c r="G9" i="4"/>
  <c r="AD8" i="4"/>
  <c r="V8" i="4"/>
  <c r="P8" i="4"/>
  <c r="J8" i="4"/>
  <c r="D8" i="4"/>
  <c r="Y7" i="4"/>
  <c r="S7" i="4"/>
  <c r="M7" i="4"/>
  <c r="G7" i="4"/>
  <c r="AD6" i="4"/>
  <c r="V6" i="4"/>
  <c r="P6" i="4"/>
  <c r="J6" i="4"/>
  <c r="D6" i="4"/>
  <c r="Y5" i="4"/>
  <c r="S5" i="4"/>
  <c r="M5" i="4"/>
  <c r="G5" i="4"/>
  <c r="AD4" i="4"/>
  <c r="V4" i="4"/>
  <c r="P4" i="4"/>
  <c r="J4" i="4"/>
  <c r="D4" i="4"/>
  <c r="F27" i="4"/>
  <c r="AC16" i="4"/>
  <c r="H16" i="4"/>
  <c r="L15" i="4"/>
  <c r="O14" i="4"/>
  <c r="X13" i="4"/>
  <c r="F13" i="4"/>
  <c r="I12" i="4"/>
  <c r="R11" i="4"/>
  <c r="I10" i="4"/>
  <c r="AC8" i="4"/>
  <c r="X7" i="4"/>
  <c r="U6" i="4"/>
  <c r="R5" i="4"/>
  <c r="O4" i="4"/>
  <c r="X21" i="4"/>
  <c r="F11" i="4"/>
  <c r="I8" i="4"/>
  <c r="O6" i="4"/>
  <c r="AC4" i="4"/>
  <c r="AC26" i="4"/>
  <c r="R25" i="4"/>
  <c r="I24" i="4"/>
  <c r="AC22" i="4"/>
  <c r="R21" i="4"/>
  <c r="I20" i="4"/>
  <c r="AC18" i="4"/>
  <c r="R17" i="4"/>
  <c r="Y16" i="4"/>
  <c r="O16" i="4"/>
  <c r="G16" i="4"/>
  <c r="X15" i="4"/>
  <c r="Q15" i="4"/>
  <c r="K15" i="4"/>
  <c r="E15" i="4"/>
  <c r="AB14" i="4"/>
  <c r="T14" i="4"/>
  <c r="N14" i="4"/>
  <c r="H14" i="4"/>
  <c r="B14" i="4"/>
  <c r="W13" i="4"/>
  <c r="Q13" i="4"/>
  <c r="K13" i="4"/>
  <c r="E13" i="4"/>
  <c r="AB12" i="4"/>
  <c r="T12" i="4"/>
  <c r="N12" i="4"/>
  <c r="H12" i="4"/>
  <c r="B12" i="4"/>
  <c r="W11" i="4"/>
  <c r="Q11" i="4"/>
  <c r="K11" i="4"/>
  <c r="E11" i="4"/>
  <c r="AB10" i="4"/>
  <c r="T10" i="4"/>
  <c r="N10" i="4"/>
  <c r="H10" i="4"/>
  <c r="B10" i="4"/>
  <c r="W9" i="4"/>
  <c r="Q9" i="4"/>
  <c r="K9" i="4"/>
  <c r="E9" i="4"/>
  <c r="AB8" i="4"/>
  <c r="T8" i="4"/>
  <c r="N8" i="4"/>
  <c r="H8" i="4"/>
  <c r="B8" i="4"/>
  <c r="W7" i="4"/>
  <c r="Q7" i="4"/>
  <c r="K7" i="4"/>
  <c r="E7" i="4"/>
  <c r="AB6" i="4"/>
  <c r="T6" i="4"/>
  <c r="N6" i="4"/>
  <c r="H6" i="4"/>
  <c r="B6" i="4"/>
  <c r="W5" i="4"/>
  <c r="Q5" i="4"/>
  <c r="K5" i="4"/>
  <c r="E5" i="4"/>
  <c r="AB4" i="4"/>
  <c r="T4" i="4"/>
  <c r="N4" i="4"/>
  <c r="H4" i="4"/>
  <c r="B4" i="4"/>
  <c r="R9" i="4"/>
  <c r="R7" i="4"/>
  <c r="I6" i="4"/>
  <c r="L5" i="4"/>
  <c r="C4" i="4"/>
  <c r="AB51" i="3"/>
  <c r="AB88" i="3"/>
  <c r="W5" i="3"/>
  <c r="Q7" i="3"/>
  <c r="K9" i="3"/>
  <c r="E11" i="3"/>
  <c r="T12" i="3"/>
  <c r="N14" i="3"/>
  <c r="H16" i="3"/>
  <c r="W17" i="3"/>
  <c r="Q19" i="3"/>
  <c r="K21" i="3"/>
  <c r="E23" i="3"/>
  <c r="T24" i="3"/>
  <c r="N26" i="3"/>
  <c r="H28" i="3"/>
  <c r="W29" i="3"/>
  <c r="Q31" i="3"/>
  <c r="K33" i="3"/>
  <c r="E35" i="3"/>
  <c r="T36" i="3"/>
  <c r="K38" i="3"/>
  <c r="E40" i="3"/>
  <c r="E6" i="3"/>
  <c r="T7" i="3"/>
  <c r="N9" i="3"/>
  <c r="H11" i="3"/>
  <c r="W12" i="3"/>
  <c r="Q14" i="3"/>
  <c r="K16" i="3"/>
  <c r="E18" i="3"/>
  <c r="T19" i="3"/>
  <c r="N21" i="3"/>
  <c r="H23" i="3"/>
  <c r="W24" i="3"/>
  <c r="Q26" i="3"/>
  <c r="K28" i="3"/>
  <c r="E30" i="3"/>
  <c r="T31" i="3"/>
  <c r="N33" i="3"/>
  <c r="H35" i="3"/>
  <c r="W36" i="3"/>
  <c r="T38" i="3"/>
  <c r="W40" i="3"/>
  <c r="Q42" i="3"/>
  <c r="K44" i="3"/>
  <c r="E46" i="3"/>
  <c r="T47" i="3"/>
  <c r="N49" i="3"/>
  <c r="H51" i="3"/>
  <c r="W52" i="3"/>
  <c r="Q54" i="3"/>
  <c r="K56" i="3"/>
  <c r="E58" i="3"/>
  <c r="T59" i="3"/>
  <c r="N61" i="3"/>
  <c r="H63" i="3"/>
  <c r="W64" i="3"/>
  <c r="Q66" i="3"/>
  <c r="K68" i="3"/>
  <c r="Q41" i="3"/>
  <c r="K43" i="3"/>
  <c r="E45" i="3"/>
  <c r="T46" i="3"/>
  <c r="N48" i="3"/>
  <c r="H50" i="3"/>
  <c r="W51" i="3"/>
  <c r="Q53" i="3"/>
  <c r="K55" i="3"/>
  <c r="E57" i="3"/>
  <c r="T58" i="3"/>
  <c r="N60" i="3"/>
  <c r="H62" i="3"/>
  <c r="W63" i="3"/>
  <c r="Q65" i="3"/>
  <c r="K67" i="3"/>
  <c r="H70" i="3"/>
  <c r="W71" i="3"/>
  <c r="N73" i="3"/>
  <c r="H75" i="3"/>
  <c r="W76" i="3"/>
  <c r="Q78" i="3"/>
  <c r="K80" i="3"/>
  <c r="E82" i="3"/>
  <c r="T83" i="3"/>
  <c r="N85" i="3"/>
  <c r="H87" i="3"/>
  <c r="W88" i="3"/>
  <c r="Q90" i="3"/>
  <c r="K92" i="3"/>
  <c r="T69" i="3"/>
  <c r="N71" i="3"/>
  <c r="K73" i="3"/>
  <c r="E75" i="3"/>
  <c r="T76" i="3"/>
  <c r="N78" i="3"/>
  <c r="H80" i="3"/>
  <c r="W81" i="3"/>
  <c r="Q83" i="3"/>
  <c r="K85" i="3"/>
  <c r="E87" i="3"/>
  <c r="T88" i="3"/>
  <c r="N90" i="3"/>
  <c r="H92" i="3"/>
  <c r="W93" i="3"/>
  <c r="AB17" i="3"/>
  <c r="AB58" i="3"/>
  <c r="AB9" i="3"/>
  <c r="AB24" i="3"/>
  <c r="AB59" i="3"/>
  <c r="AB62" i="3"/>
  <c r="AB31" i="3"/>
  <c r="AB66" i="3"/>
  <c r="AB56" i="3"/>
  <c r="AB26" i="3"/>
  <c r="AB67" i="3"/>
  <c r="AB44" i="3"/>
  <c r="AB22" i="3"/>
  <c r="AB74" i="3"/>
  <c r="B29" i="3"/>
  <c r="B68" i="3"/>
  <c r="B65" i="3"/>
  <c r="B12" i="3"/>
  <c r="AB90" i="3"/>
  <c r="AB92" i="3"/>
  <c r="N6" i="3"/>
  <c r="H8" i="3"/>
  <c r="W9" i="3"/>
  <c r="Q11" i="3"/>
  <c r="K13" i="3"/>
  <c r="E15" i="3"/>
  <c r="T16" i="3"/>
  <c r="N18" i="3"/>
  <c r="H20" i="3"/>
  <c r="W21" i="3"/>
  <c r="Q23" i="3"/>
  <c r="K25" i="3"/>
  <c r="E27" i="3"/>
  <c r="T28" i="3"/>
  <c r="N30" i="3"/>
  <c r="H32" i="3"/>
  <c r="W33" i="3"/>
  <c r="Q35" i="3"/>
  <c r="K37" i="3"/>
  <c r="W38" i="3"/>
  <c r="Q6" i="3"/>
  <c r="K8" i="3"/>
  <c r="E10" i="3"/>
  <c r="T11" i="3"/>
  <c r="N13" i="3"/>
  <c r="H15" i="3"/>
  <c r="W16" i="3"/>
  <c r="Q18" i="3"/>
  <c r="K20" i="3"/>
  <c r="E22" i="3"/>
  <c r="T23" i="3"/>
  <c r="N25" i="3"/>
  <c r="H27" i="3"/>
  <c r="W28" i="3"/>
  <c r="Q30" i="3"/>
  <c r="K32" i="3"/>
  <c r="E34" i="3"/>
  <c r="T35" i="3"/>
  <c r="N37" i="3"/>
  <c r="K39" i="3"/>
  <c r="N41" i="3"/>
  <c r="H43" i="3"/>
  <c r="W44" i="3"/>
  <c r="Q46" i="3"/>
  <c r="K48" i="3"/>
  <c r="E50" i="3"/>
  <c r="T51" i="3"/>
  <c r="N53" i="3"/>
  <c r="H55" i="3"/>
  <c r="W56" i="3"/>
  <c r="Q58" i="3"/>
  <c r="K60" i="3"/>
  <c r="E62" i="3"/>
  <c r="T63" i="3"/>
  <c r="N65" i="3"/>
  <c r="H67" i="3"/>
  <c r="N40" i="3"/>
  <c r="H42" i="3"/>
  <c r="W43" i="3"/>
  <c r="Q45" i="3"/>
  <c r="K47" i="3"/>
  <c r="E49" i="3"/>
  <c r="T50" i="3"/>
  <c r="N52" i="3"/>
  <c r="H54" i="3"/>
  <c r="W55" i="3"/>
  <c r="Q57" i="3"/>
  <c r="K59" i="3"/>
  <c r="E61" i="3"/>
  <c r="T62" i="3"/>
  <c r="N64" i="3"/>
  <c r="H66" i="3"/>
  <c r="W67" i="3"/>
  <c r="E69" i="3"/>
  <c r="T70" i="3"/>
  <c r="K72" i="3"/>
  <c r="E74" i="3"/>
  <c r="T75" i="3"/>
  <c r="N77" i="3"/>
  <c r="H79" i="3"/>
  <c r="W80" i="3"/>
  <c r="Q82" i="3"/>
  <c r="K84" i="3"/>
  <c r="E86" i="3"/>
  <c r="T87" i="3"/>
  <c r="N89" i="3"/>
  <c r="H91" i="3"/>
  <c r="W92" i="3"/>
  <c r="Q68" i="3"/>
  <c r="K70" i="3"/>
  <c r="H72" i="3"/>
  <c r="W73" i="3"/>
  <c r="Q75" i="3"/>
  <c r="K77" i="3"/>
  <c r="E79" i="3"/>
  <c r="T80" i="3"/>
  <c r="N82" i="3"/>
  <c r="H84" i="3"/>
  <c r="W85" i="3"/>
  <c r="Q87" i="3"/>
  <c r="K89" i="3"/>
  <c r="E91" i="3"/>
  <c r="T92" i="3"/>
  <c r="W4" i="3"/>
  <c r="Q4" i="3"/>
  <c r="K4" i="3"/>
  <c r="E4" i="3"/>
  <c r="AB29" i="3"/>
  <c r="AB70" i="3"/>
  <c r="AB69" i="3"/>
  <c r="AB36" i="3"/>
  <c r="AB71" i="3"/>
  <c r="AB7" i="3"/>
  <c r="AB42" i="3"/>
  <c r="AB77" i="3"/>
  <c r="AB86" i="3"/>
  <c r="AB43" i="3"/>
  <c r="AB78" i="3"/>
  <c r="AB85" i="3"/>
  <c r="AB34" i="3"/>
  <c r="B5" i="3"/>
  <c r="B40" i="3"/>
  <c r="AB52" i="3"/>
  <c r="AB94" i="3"/>
  <c r="AB89" i="3"/>
  <c r="E5" i="3"/>
  <c r="T6" i="3"/>
  <c r="N8" i="3"/>
  <c r="H10" i="3"/>
  <c r="W11" i="3"/>
  <c r="Q13" i="3"/>
  <c r="K15" i="3"/>
  <c r="E17" i="3"/>
  <c r="T18" i="3"/>
  <c r="N20" i="3"/>
  <c r="H22" i="3"/>
  <c r="W23" i="3"/>
  <c r="Q25" i="3"/>
  <c r="K27" i="3"/>
  <c r="E29" i="3"/>
  <c r="T30" i="3"/>
  <c r="N32" i="3"/>
  <c r="H34" i="3"/>
  <c r="W35" i="3"/>
  <c r="Q37" i="3"/>
  <c r="H39" i="3"/>
  <c r="H5" i="3"/>
  <c r="W6" i="3"/>
  <c r="Q8" i="3"/>
  <c r="K10" i="3"/>
  <c r="E12" i="3"/>
  <c r="T13" i="3"/>
  <c r="N15" i="3"/>
  <c r="H17" i="3"/>
  <c r="W18" i="3"/>
  <c r="Q20" i="3"/>
  <c r="K22" i="3"/>
  <c r="E24" i="3"/>
  <c r="T25" i="3"/>
  <c r="N27" i="3"/>
  <c r="H29" i="3"/>
  <c r="W30" i="3"/>
  <c r="Q32" i="3"/>
  <c r="K34" i="3"/>
  <c r="E36" i="3"/>
  <c r="T37" i="3"/>
  <c r="Q39" i="3"/>
  <c r="T41" i="3"/>
  <c r="N43" i="3"/>
  <c r="H45" i="3"/>
  <c r="W46" i="3"/>
  <c r="Q48" i="3"/>
  <c r="K50" i="3"/>
  <c r="E52" i="3"/>
  <c r="T53" i="3"/>
  <c r="N55" i="3"/>
  <c r="H57" i="3"/>
  <c r="W58" i="3"/>
  <c r="Q60" i="3"/>
  <c r="K62" i="3"/>
  <c r="E64" i="3"/>
  <c r="T65" i="3"/>
  <c r="N67" i="3"/>
  <c r="T40" i="3"/>
  <c r="N42" i="3"/>
  <c r="H44" i="3"/>
  <c r="W45" i="3"/>
  <c r="Q47" i="3"/>
  <c r="K49" i="3"/>
  <c r="E51" i="3"/>
  <c r="T52" i="3"/>
  <c r="N54" i="3"/>
  <c r="H56" i="3"/>
  <c r="W57" i="3"/>
  <c r="Q59" i="3"/>
  <c r="K61" i="3"/>
  <c r="E63" i="3"/>
  <c r="T64" i="3"/>
  <c r="N66" i="3"/>
  <c r="K69" i="3"/>
  <c r="E71" i="3"/>
  <c r="Q72" i="3"/>
  <c r="K74" i="3"/>
  <c r="E76" i="3"/>
  <c r="T77" i="3"/>
  <c r="N79" i="3"/>
  <c r="H81" i="3"/>
  <c r="W82" i="3"/>
  <c r="Q84" i="3"/>
  <c r="K86" i="3"/>
  <c r="E88" i="3"/>
  <c r="T89" i="3"/>
  <c r="N91" i="3"/>
  <c r="H93" i="3"/>
  <c r="W68" i="3"/>
  <c r="Q70" i="3"/>
  <c r="N72" i="3"/>
  <c r="H74" i="3"/>
  <c r="W75" i="3"/>
  <c r="Q77" i="3"/>
  <c r="K79" i="3"/>
  <c r="E81" i="3"/>
  <c r="T82" i="3"/>
  <c r="N84" i="3"/>
  <c r="H86" i="3"/>
  <c r="W87" i="3"/>
  <c r="Q89" i="3"/>
  <c r="K91" i="3"/>
  <c r="E93" i="3"/>
  <c r="AB35" i="3"/>
  <c r="AB75" i="3"/>
  <c r="AB6" i="3"/>
  <c r="AB41" i="3"/>
  <c r="AB76" i="3"/>
  <c r="AB13" i="3"/>
  <c r="AB48" i="3"/>
  <c r="AB83" i="3"/>
  <c r="AB8" i="3"/>
  <c r="AB49" i="3"/>
  <c r="AB21" i="3"/>
  <c r="AB80" i="3"/>
  <c r="AB39" i="3"/>
  <c r="B11" i="3"/>
  <c r="B46" i="3"/>
  <c r="B85" i="3"/>
  <c r="B54" i="3"/>
  <c r="B30" i="3"/>
  <c r="AB91" i="3"/>
  <c r="K5" i="3"/>
  <c r="E7" i="3"/>
  <c r="T8" i="3"/>
  <c r="N10" i="3"/>
  <c r="H12" i="3"/>
  <c r="W13" i="3"/>
  <c r="Q15" i="3"/>
  <c r="K17" i="3"/>
  <c r="E19" i="3"/>
  <c r="T20" i="3"/>
  <c r="N22" i="3"/>
  <c r="H24" i="3"/>
  <c r="W25" i="3"/>
  <c r="Q27" i="3"/>
  <c r="K29" i="3"/>
  <c r="E31" i="3"/>
  <c r="T32" i="3"/>
  <c r="N34" i="3"/>
  <c r="H36" i="3"/>
  <c r="W37" i="3"/>
  <c r="N39" i="3"/>
  <c r="N5" i="3"/>
  <c r="H7" i="3"/>
  <c r="W8" i="3"/>
  <c r="Q10" i="3"/>
  <c r="K12" i="3"/>
  <c r="E14" i="3"/>
  <c r="T15" i="3"/>
  <c r="N17" i="3"/>
  <c r="H19" i="3"/>
  <c r="W20" i="3"/>
  <c r="Q22" i="3"/>
  <c r="K24" i="3"/>
  <c r="E26" i="3"/>
  <c r="T27" i="3"/>
  <c r="N29" i="3"/>
  <c r="H31" i="3"/>
  <c r="W32" i="3"/>
  <c r="Q34" i="3"/>
  <c r="K36" i="3"/>
  <c r="H38" i="3"/>
  <c r="W39" i="3"/>
  <c r="K40" i="3"/>
  <c r="E42" i="3"/>
  <c r="T43" i="3"/>
  <c r="N45" i="3"/>
  <c r="H47" i="3"/>
  <c r="W48" i="3"/>
  <c r="Q50" i="3"/>
  <c r="K52" i="3"/>
  <c r="E54" i="3"/>
  <c r="T55" i="3"/>
  <c r="N57" i="3"/>
  <c r="H59" i="3"/>
  <c r="W60" i="3"/>
  <c r="Q62" i="3"/>
  <c r="K64" i="3"/>
  <c r="E66" i="3"/>
  <c r="T67" i="3"/>
  <c r="E41" i="3"/>
  <c r="T42" i="3"/>
  <c r="N44" i="3"/>
  <c r="H46" i="3"/>
  <c r="W47" i="3"/>
  <c r="Q49" i="3"/>
  <c r="K51" i="3"/>
  <c r="E53" i="3"/>
  <c r="T54" i="3"/>
  <c r="N56" i="3"/>
  <c r="H58" i="3"/>
  <c r="W59" i="3"/>
  <c r="Q61" i="3"/>
  <c r="K63" i="3"/>
  <c r="E65" i="3"/>
  <c r="T66" i="3"/>
  <c r="Q69" i="3"/>
  <c r="K71" i="3"/>
  <c r="W72" i="3"/>
  <c r="Q74" i="3"/>
  <c r="K76" i="3"/>
  <c r="E78" i="3"/>
  <c r="T79" i="3"/>
  <c r="N81" i="3"/>
  <c r="H83" i="3"/>
  <c r="W84" i="3"/>
  <c r="Q86" i="3"/>
  <c r="K88" i="3"/>
  <c r="E90" i="3"/>
  <c r="T91" i="3"/>
  <c r="N93" i="3"/>
  <c r="H69" i="3"/>
  <c r="W70" i="3"/>
  <c r="T72" i="3"/>
  <c r="N74" i="3"/>
  <c r="H76" i="3"/>
  <c r="W77" i="3"/>
  <c r="Q79" i="3"/>
  <c r="K81" i="3"/>
  <c r="E83" i="3"/>
  <c r="T84" i="3"/>
  <c r="N86" i="3"/>
  <c r="H88" i="3"/>
  <c r="W89" i="3"/>
  <c r="Q91" i="3"/>
  <c r="K93" i="3"/>
  <c r="AB5" i="3"/>
  <c r="AB40" i="3"/>
  <c r="AB81" i="3"/>
  <c r="AB12" i="3"/>
  <c r="AB47" i="3"/>
  <c r="AB82" i="3"/>
  <c r="AB19" i="3"/>
  <c r="AB54" i="3"/>
  <c r="AB84" i="3"/>
  <c r="AB14" i="3"/>
  <c r="AB55" i="3"/>
  <c r="AB33" i="3"/>
  <c r="AB10" i="3"/>
  <c r="AB45" i="3"/>
  <c r="B17" i="3"/>
  <c r="B56" i="3"/>
  <c r="AB93" i="3"/>
  <c r="Q5" i="3"/>
  <c r="K7" i="3"/>
  <c r="E9" i="3"/>
  <c r="T10" i="3"/>
  <c r="N12" i="3"/>
  <c r="H14" i="3"/>
  <c r="W15" i="3"/>
  <c r="Q17" i="3"/>
  <c r="K19" i="3"/>
  <c r="E21" i="3"/>
  <c r="T22" i="3"/>
  <c r="N24" i="3"/>
  <c r="H26" i="3"/>
  <c r="W27" i="3"/>
  <c r="Q29" i="3"/>
  <c r="K31" i="3"/>
  <c r="E33" i="3"/>
  <c r="T34" i="3"/>
  <c r="N36" i="3"/>
  <c r="E38" i="3"/>
  <c r="T39" i="3"/>
  <c r="T5" i="3"/>
  <c r="N7" i="3"/>
  <c r="H9" i="3"/>
  <c r="W10" i="3"/>
  <c r="Q12" i="3"/>
  <c r="K14" i="3"/>
  <c r="E16" i="3"/>
  <c r="T17" i="3"/>
  <c r="N19" i="3"/>
  <c r="H21" i="3"/>
  <c r="W22" i="3"/>
  <c r="Q24" i="3"/>
  <c r="K26" i="3"/>
  <c r="E28" i="3"/>
  <c r="T29" i="3"/>
  <c r="N31" i="3"/>
  <c r="H33" i="3"/>
  <c r="W34" i="3"/>
  <c r="Q36" i="3"/>
  <c r="N38" i="3"/>
  <c r="H40" i="3"/>
  <c r="Q40" i="3"/>
  <c r="K42" i="3"/>
  <c r="E44" i="3"/>
  <c r="T45" i="3"/>
  <c r="N47" i="3"/>
  <c r="H49" i="3"/>
  <c r="W50" i="3"/>
  <c r="Q52" i="3"/>
  <c r="K54" i="3"/>
  <c r="E56" i="3"/>
  <c r="T57" i="3"/>
  <c r="N59" i="3"/>
  <c r="H61" i="3"/>
  <c r="W62" i="3"/>
  <c r="Q64" i="3"/>
  <c r="K66" i="3"/>
  <c r="E68" i="3"/>
  <c r="K41" i="3"/>
  <c r="E43" i="3"/>
  <c r="T44" i="3"/>
  <c r="N46" i="3"/>
  <c r="H48" i="3"/>
  <c r="W49" i="3"/>
  <c r="Q51" i="3"/>
  <c r="K53" i="3"/>
  <c r="E55" i="3"/>
  <c r="T56" i="3"/>
  <c r="N58" i="3"/>
  <c r="H60" i="3"/>
  <c r="W61" i="3"/>
  <c r="Q63" i="3"/>
  <c r="K65" i="3"/>
  <c r="E67" i="3"/>
  <c r="H68" i="3"/>
  <c r="W69" i="3"/>
  <c r="Q71" i="3"/>
  <c r="H73" i="3"/>
  <c r="W74" i="3"/>
  <c r="Q76" i="3"/>
  <c r="K78" i="3"/>
  <c r="E80" i="3"/>
  <c r="T81" i="3"/>
  <c r="N83" i="3"/>
  <c r="H85" i="3"/>
  <c r="W86" i="3"/>
  <c r="Q88" i="3"/>
  <c r="K90" i="3"/>
  <c r="E92" i="3"/>
  <c r="T93" i="3"/>
  <c r="N68" i="3"/>
  <c r="N69" i="3"/>
  <c r="H71" i="3"/>
  <c r="E73" i="3"/>
  <c r="T74" i="3"/>
  <c r="N76" i="3"/>
  <c r="H78" i="3"/>
  <c r="W79" i="3"/>
  <c r="Q81" i="3"/>
  <c r="K83" i="3"/>
  <c r="E85" i="3"/>
  <c r="T86" i="3"/>
  <c r="N88" i="3"/>
  <c r="H90" i="3"/>
  <c r="W91" i="3"/>
  <c r="Q93" i="3"/>
  <c r="T4" i="3"/>
  <c r="N4" i="3"/>
  <c r="H4" i="3"/>
  <c r="AB11" i="3"/>
  <c r="AB46" i="3"/>
  <c r="AB87" i="3"/>
  <c r="AB18" i="3"/>
  <c r="AB53" i="3"/>
  <c r="AB15" i="3"/>
  <c r="AB25" i="3"/>
  <c r="AB60" i="3"/>
  <c r="AB27" i="3"/>
  <c r="AB20" i="3"/>
  <c r="AB61" i="3"/>
  <c r="AB38" i="3"/>
  <c r="AB16" i="3"/>
  <c r="AB57" i="3"/>
  <c r="B23" i="3"/>
  <c r="B62" i="3"/>
  <c r="W7" i="3"/>
  <c r="H18" i="3"/>
  <c r="N28" i="3"/>
  <c r="Q38" i="3"/>
  <c r="N11" i="3"/>
  <c r="T21" i="3"/>
  <c r="E32" i="3"/>
  <c r="K46" i="3"/>
  <c r="Q56" i="3"/>
  <c r="W66" i="3"/>
  <c r="T48" i="3"/>
  <c r="E59" i="3"/>
  <c r="T73" i="3"/>
  <c r="E84" i="3"/>
  <c r="T78" i="3"/>
  <c r="E89" i="3"/>
  <c r="AB64" i="3"/>
  <c r="AB72" i="3"/>
  <c r="AB4" i="3"/>
  <c r="B88" i="3"/>
  <c r="B36" i="3"/>
  <c r="B74" i="3"/>
  <c r="B9" i="3"/>
  <c r="B25" i="3"/>
  <c r="B58" i="3"/>
  <c r="B93" i="3"/>
  <c r="B60" i="3"/>
  <c r="B53" i="3"/>
  <c r="B16" i="3"/>
  <c r="B51" i="3"/>
  <c r="B84" i="3"/>
  <c r="E13" i="3"/>
  <c r="W26" i="3"/>
  <c r="H41" i="3"/>
  <c r="W53" i="3"/>
  <c r="Q73" i="3"/>
  <c r="B79" i="3"/>
  <c r="B7" i="3"/>
  <c r="B14" i="3"/>
  <c r="B4" i="3"/>
  <c r="E25" i="3"/>
  <c r="K18" i="3"/>
  <c r="K45" i="3"/>
  <c r="N70" i="3"/>
  <c r="AB68" i="3"/>
  <c r="B63" i="3"/>
  <c r="B48" i="3"/>
  <c r="B50" i="3"/>
  <c r="Q9" i="3"/>
  <c r="W19" i="3"/>
  <c r="H30" i="3"/>
  <c r="H13" i="3"/>
  <c r="N23" i="3"/>
  <c r="T33" i="3"/>
  <c r="E48" i="3"/>
  <c r="K58" i="3"/>
  <c r="N50" i="3"/>
  <c r="T60" i="3"/>
  <c r="N75" i="3"/>
  <c r="T85" i="3"/>
  <c r="E70" i="3"/>
  <c r="N80" i="3"/>
  <c r="T90" i="3"/>
  <c r="AB50" i="3"/>
  <c r="AB79" i="3"/>
  <c r="B35" i="3"/>
  <c r="B21" i="3"/>
  <c r="B41" i="3"/>
  <c r="B80" i="3"/>
  <c r="B44" i="3"/>
  <c r="B31" i="3"/>
  <c r="B64" i="3"/>
  <c r="B20" i="3"/>
  <c r="B83" i="3"/>
  <c r="B76" i="3"/>
  <c r="B22" i="3"/>
  <c r="B55" i="3"/>
  <c r="B90" i="3"/>
  <c r="Q16" i="3"/>
  <c r="N51" i="3"/>
  <c r="H64" i="3"/>
  <c r="H89" i="3"/>
  <c r="B6" i="3"/>
  <c r="B42" i="3"/>
  <c r="B38" i="3"/>
  <c r="E39" i="3"/>
  <c r="N63" i="3"/>
  <c r="Q85" i="3"/>
  <c r="B91" i="3"/>
  <c r="B13" i="3"/>
  <c r="B32" i="3"/>
  <c r="K11" i="3"/>
  <c r="Q21" i="3"/>
  <c r="W31" i="3"/>
  <c r="W14" i="3"/>
  <c r="H25" i="3"/>
  <c r="N35" i="3"/>
  <c r="T49" i="3"/>
  <c r="E60" i="3"/>
  <c r="W41" i="3"/>
  <c r="H52" i="3"/>
  <c r="N62" i="3"/>
  <c r="H77" i="3"/>
  <c r="N87" i="3"/>
  <c r="T71" i="3"/>
  <c r="H82" i="3"/>
  <c r="N92" i="3"/>
  <c r="AB30" i="3"/>
  <c r="AB32" i="3"/>
  <c r="B73" i="3"/>
  <c r="B89" i="3"/>
  <c r="B47" i="3"/>
  <c r="B86" i="3"/>
  <c r="B66" i="3"/>
  <c r="B37" i="3"/>
  <c r="B70" i="3"/>
  <c r="B49" i="3"/>
  <c r="B8" i="3"/>
  <c r="B27" i="3"/>
  <c r="B28" i="3"/>
  <c r="B61" i="3"/>
  <c r="B77" i="3"/>
  <c r="Q33" i="3"/>
  <c r="H37" i="3"/>
  <c r="T61" i="3"/>
  <c r="W78" i="3"/>
  <c r="W83" i="3"/>
  <c r="AB65" i="3"/>
  <c r="B57" i="3"/>
  <c r="B75" i="3"/>
  <c r="B34" i="3"/>
  <c r="T14" i="3"/>
  <c r="Q28" i="3"/>
  <c r="H53" i="3"/>
  <c r="W65" i="3"/>
  <c r="Q80" i="3"/>
  <c r="AB63" i="3"/>
  <c r="B59" i="3"/>
  <c r="B15" i="3"/>
  <c r="B39" i="3"/>
  <c r="H6" i="3"/>
  <c r="N16" i="3"/>
  <c r="T26" i="3"/>
  <c r="E37" i="3"/>
  <c r="T9" i="3"/>
  <c r="E20" i="3"/>
  <c r="K30" i="3"/>
  <c r="Q44" i="3"/>
  <c r="W54" i="3"/>
  <c r="H65" i="3"/>
  <c r="E47" i="3"/>
  <c r="K57" i="3"/>
  <c r="Q67" i="3"/>
  <c r="E72" i="3"/>
  <c r="K82" i="3"/>
  <c r="Q92" i="3"/>
  <c r="E77" i="3"/>
  <c r="K87" i="3"/>
  <c r="AB23" i="3"/>
  <c r="AB37" i="3"/>
  <c r="AB28" i="3"/>
  <c r="B26" i="3"/>
  <c r="B24" i="3"/>
  <c r="B69" i="3"/>
  <c r="B82" i="3"/>
  <c r="B19" i="3"/>
  <c r="B52" i="3"/>
  <c r="B87" i="3"/>
  <c r="B33" i="3"/>
  <c r="B43" i="3"/>
  <c r="B10" i="3"/>
  <c r="B45" i="3"/>
  <c r="B78" i="3"/>
  <c r="K23" i="3"/>
  <c r="K6" i="3"/>
  <c r="Q43" i="3"/>
  <c r="T68" i="3"/>
  <c r="AB73" i="3"/>
  <c r="B92" i="3"/>
  <c r="B71" i="3"/>
  <c r="B67" i="3"/>
  <c r="K35" i="3"/>
  <c r="E8" i="3"/>
  <c r="W42" i="3"/>
  <c r="Q55" i="3"/>
  <c r="W90" i="3"/>
  <c r="K75" i="3"/>
  <c r="B18" i="3"/>
  <c r="B81" i="3"/>
  <c r="B72" i="3"/>
  <c r="C4" i="3"/>
</calcChain>
</file>

<file path=xl/sharedStrings.xml><?xml version="1.0" encoding="utf-8"?>
<sst xmlns="http://schemas.openxmlformats.org/spreadsheetml/2006/main" count="166" uniqueCount="38">
  <si>
    <t>계통분리</t>
    <phoneticPr fontId="2" type="noConversion"/>
  </si>
  <si>
    <t>대기온도</t>
    <phoneticPr fontId="2" type="noConversion"/>
  </si>
  <si>
    <t>MS Temp</t>
    <phoneticPr fontId="2" type="noConversion"/>
  </si>
  <si>
    <t>RH BOWL</t>
    <phoneticPr fontId="2" type="noConversion"/>
  </si>
  <si>
    <t>점화</t>
    <phoneticPr fontId="2" type="noConversion"/>
  </si>
  <si>
    <t>#NODATA</t>
  </si>
  <si>
    <t>GSDEPDP.T1.T1-31100JTBTE21_A</t>
  </si>
  <si>
    <t>Tag</t>
    <phoneticPr fontId="2" type="noConversion"/>
  </si>
  <si>
    <t>GSDEPDP.T2.T2-35320JGCTT58_A</t>
    <phoneticPr fontId="2" type="noConversion"/>
  </si>
  <si>
    <t>12hr</t>
    <phoneticPr fontId="2" type="noConversion"/>
  </si>
  <si>
    <t>24hr</t>
    <phoneticPr fontId="2" type="noConversion"/>
  </si>
  <si>
    <t>48hr</t>
    <phoneticPr fontId="2" type="noConversion"/>
  </si>
  <si>
    <t>72hr</t>
    <phoneticPr fontId="2" type="noConversion"/>
  </si>
  <si>
    <t>56hr</t>
    <phoneticPr fontId="2" type="noConversion"/>
  </si>
  <si>
    <t>64hr</t>
    <phoneticPr fontId="2" type="noConversion"/>
  </si>
  <si>
    <t>96hr</t>
    <phoneticPr fontId="2" type="noConversion"/>
  </si>
  <si>
    <t>GSDEPDP.T1.T1-35320JGCTT58_A/PLOT</t>
    <phoneticPr fontId="2" type="noConversion"/>
  </si>
  <si>
    <t>GSDEPDP.T1.T1-31100JTBTE05_A/PLOT</t>
    <phoneticPr fontId="2" type="noConversion"/>
  </si>
  <si>
    <t>GSDEPDP.T2.T2-31100JTBTE05_A/PLOT</t>
    <phoneticPr fontId="2" type="noConversion"/>
  </si>
  <si>
    <t>GSDEPDP.T2.T2-31100JTBTE21_A/PLOT</t>
    <phoneticPr fontId="2" type="noConversion"/>
  </si>
  <si>
    <t>Tag</t>
  </si>
  <si>
    <t>GSDEPDP.T1.T1-35320JGCTT58_A/PLOT</t>
  </si>
  <si>
    <t>GSDEPDP.T1.T1-31100JTBTE05_A/PLOT</t>
  </si>
  <si>
    <t>12hr</t>
  </si>
  <si>
    <t>24hr</t>
  </si>
  <si>
    <t>48hr</t>
  </si>
  <si>
    <t>56hr</t>
  </si>
  <si>
    <t>64hr</t>
  </si>
  <si>
    <t>72hr</t>
  </si>
  <si>
    <t>96hr</t>
  </si>
  <si>
    <t>계통분리</t>
  </si>
  <si>
    <t>대기온도</t>
  </si>
  <si>
    <t>MS Temp</t>
  </si>
  <si>
    <t>RH BOWL</t>
  </si>
  <si>
    <t>GSDEPDP.T2.T2-35320JGCTT58_A</t>
  </si>
  <si>
    <t>GSDEPDP.T2.T2-31100JTBTE05_A/PLOT</t>
  </si>
  <si>
    <t>GSDEPDP.T2.T2-31100JTBTE21_A/PLOT</t>
  </si>
  <si>
    <t>점화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</si>
</sst>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.&quot;mm&quot;.&quot;dd\ hh:mm;@"/>
    <numFmt numFmtId="177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4" borderId="0" xfId="0" applyNumberFormat="1" applyFont="1" applyFill="1">
      <alignment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workbookViewId="0">
      <pane xSplit="1" topLeftCell="I1" activePane="topRight" state="frozen"/>
      <selection activeCell="A67" sqref="A67"/>
      <selection pane="topRight" activeCell="Y86" sqref="N86:Y86"/>
    </sheetView>
  </sheetViews>
  <sheetFormatPr defaultRowHeight="16.5" x14ac:dyDescent="0.3"/>
  <cols>
    <col min="1" max="1" width="15.5" bestFit="1" customWidth="1"/>
    <col min="2" max="2" width="10.5" bestFit="1" customWidth="1"/>
    <col min="3" max="3" width="9.875" bestFit="1" customWidth="1"/>
    <col min="4" max="4" width="10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20</v>
      </c>
      <c r="B1" t="s">
        <v>21</v>
      </c>
      <c r="C1" s="3" t="s">
        <v>22</v>
      </c>
      <c r="D1" s="3" t="s">
        <v>6</v>
      </c>
      <c r="E1" s="3"/>
    </row>
    <row r="2" spans="1:30" x14ac:dyDescent="0.3">
      <c r="A2" s="13"/>
      <c r="B2" s="4"/>
      <c r="C2" s="4"/>
      <c r="D2" s="4"/>
      <c r="E2" s="4" t="s">
        <v>23</v>
      </c>
      <c r="F2" s="4"/>
      <c r="G2" s="4"/>
      <c r="H2" s="4" t="s">
        <v>24</v>
      </c>
      <c r="I2" s="4"/>
      <c r="K2" s="4" t="s">
        <v>25</v>
      </c>
      <c r="L2" s="4"/>
      <c r="N2" s="4" t="s">
        <v>26</v>
      </c>
      <c r="O2" s="4"/>
      <c r="Q2" s="4" t="s">
        <v>27</v>
      </c>
      <c r="R2" s="4"/>
      <c r="S2" s="4"/>
      <c r="T2" s="4" t="s">
        <v>28</v>
      </c>
      <c r="U2" s="4"/>
      <c r="V2" s="4"/>
      <c r="W2" s="4" t="s">
        <v>29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30</v>
      </c>
      <c r="B3" s="9" t="s">
        <v>31</v>
      </c>
      <c r="C3" s="9" t="s">
        <v>32</v>
      </c>
      <c r="D3" s="9" t="s">
        <v>33</v>
      </c>
      <c r="E3" s="9" t="s">
        <v>31</v>
      </c>
      <c r="F3" s="9" t="s">
        <v>32</v>
      </c>
      <c r="G3" s="9" t="s">
        <v>33</v>
      </c>
      <c r="H3" s="9" t="s">
        <v>31</v>
      </c>
      <c r="I3" s="9" t="s">
        <v>32</v>
      </c>
      <c r="J3" s="9" t="s">
        <v>33</v>
      </c>
      <c r="K3" s="9" t="s">
        <v>31</v>
      </c>
      <c r="L3" s="9" t="s">
        <v>32</v>
      </c>
      <c r="M3" s="9" t="s">
        <v>33</v>
      </c>
      <c r="N3" s="9" t="s">
        <v>31</v>
      </c>
      <c r="O3" s="9" t="s">
        <v>32</v>
      </c>
      <c r="P3" s="9" t="s">
        <v>33</v>
      </c>
      <c r="Q3" s="9" t="s">
        <v>31</v>
      </c>
      <c r="R3" s="9" t="s">
        <v>32</v>
      </c>
      <c r="S3" s="9" t="s">
        <v>33</v>
      </c>
      <c r="T3" s="9" t="s">
        <v>31</v>
      </c>
      <c r="U3" s="9" t="s">
        <v>32</v>
      </c>
      <c r="V3" s="9" t="s">
        <v>33</v>
      </c>
      <c r="W3" s="9" t="s">
        <v>31</v>
      </c>
      <c r="X3" s="9" t="s">
        <v>32</v>
      </c>
      <c r="Y3" s="9" t="s">
        <v>33</v>
      </c>
      <c r="Z3" s="3"/>
      <c r="AA3" s="10" t="s">
        <v>37</v>
      </c>
      <c r="AB3" s="9" t="s">
        <v>31</v>
      </c>
      <c r="AC3" s="9" t="s">
        <v>32</v>
      </c>
      <c r="AD3" s="9" t="s">
        <v>33</v>
      </c>
    </row>
    <row r="4" spans="1:30" x14ac:dyDescent="0.3">
      <c r="A4" s="2">
        <v>42830.886111111111</v>
      </c>
      <c r="B4" s="14">
        <v>19.457136154174805</v>
      </c>
      <c r="C4" s="14">
        <v>548.26007080078125</v>
      </c>
      <c r="D4" s="14">
        <v>585.96722412109375</v>
      </c>
      <c r="E4" s="14">
        <v>17.587423324584961</v>
      </c>
      <c r="F4" s="14">
        <v>452.53823852539063</v>
      </c>
      <c r="G4" s="14">
        <v>490.25119018554688</v>
      </c>
      <c r="H4" s="14">
        <v>19.922666549682617</v>
      </c>
      <c r="I4" s="14">
        <v>426.56900024414063</v>
      </c>
      <c r="J4" s="14">
        <v>445.03378295898438</v>
      </c>
      <c r="K4" s="14">
        <v>18.226043701171875</v>
      </c>
      <c r="L4" s="14">
        <v>375.046630859375</v>
      </c>
      <c r="M4" s="14">
        <v>374.79849243164063</v>
      </c>
      <c r="N4" s="14">
        <v>16.693668365478516</v>
      </c>
      <c r="O4" s="14">
        <v>358.91159057617188</v>
      </c>
      <c r="P4" s="14">
        <v>354.95706176757813</v>
      </c>
      <c r="Q4" s="14">
        <v>18.812065124511719</v>
      </c>
      <c r="R4" s="14">
        <v>342.98065185546875</v>
      </c>
      <c r="S4" s="14">
        <v>336.34872436523438</v>
      </c>
      <c r="T4" s="14">
        <v>18.867721557617188</v>
      </c>
      <c r="U4" s="14">
        <v>327.8961181640625</v>
      </c>
      <c r="V4" s="14">
        <v>318.70620727539063</v>
      </c>
      <c r="W4" s="14">
        <v>16.11883544921875</v>
      </c>
      <c r="X4" s="14">
        <v>286.11904907226563</v>
      </c>
      <c r="Y4" s="14">
        <v>273.47314453125</v>
      </c>
      <c r="AA4" s="6">
        <v>42830.904861111114</v>
      </c>
      <c r="AB4" s="14">
        <v>18.866640090942383</v>
      </c>
      <c r="AC4" s="14" t="s">
        <v>5</v>
      </c>
      <c r="AD4" s="14" t="s">
        <v>5</v>
      </c>
    </row>
    <row r="5" spans="1:30" x14ac:dyDescent="0.3">
      <c r="A5" s="2">
        <v>42831.047222222223</v>
      </c>
      <c r="B5" s="14">
        <v>18.668661117553711</v>
      </c>
      <c r="C5" s="14" t="s">
        <v>5</v>
      </c>
      <c r="D5" s="14" t="s">
        <v>5</v>
      </c>
      <c r="E5" s="14">
        <v>19.118442535400391</v>
      </c>
      <c r="F5" s="14">
        <v>444.21951293945313</v>
      </c>
      <c r="G5" s="14">
        <v>473.98550415039063</v>
      </c>
      <c r="H5" s="14">
        <v>18.95073127746582</v>
      </c>
      <c r="I5" s="14">
        <v>417.93582153320313</v>
      </c>
      <c r="J5" s="14">
        <v>431.61538696289063</v>
      </c>
      <c r="K5" s="14">
        <v>17.437995910644531</v>
      </c>
      <c r="L5" s="14">
        <v>366.83544921875</v>
      </c>
      <c r="M5" s="14">
        <v>364.51605224609375</v>
      </c>
      <c r="N5" s="14">
        <v>17.664533615112305</v>
      </c>
      <c r="O5" s="14">
        <v>350.94064331054688</v>
      </c>
      <c r="P5" s="14">
        <v>345.79443359375</v>
      </c>
      <c r="Q5" s="14">
        <v>19.300233840942383</v>
      </c>
      <c r="R5" s="14">
        <v>335.51901245117188</v>
      </c>
      <c r="S5" s="14">
        <v>327.53094482421875</v>
      </c>
      <c r="T5" s="14">
        <v>18.559238433837891</v>
      </c>
      <c r="U5" s="14">
        <v>320.80746459960938</v>
      </c>
      <c r="V5" s="14">
        <v>310.9940185546875</v>
      </c>
      <c r="W5" s="14">
        <v>14.977016448974609</v>
      </c>
      <c r="X5" s="14">
        <v>280.01266479492188</v>
      </c>
      <c r="Y5" s="14">
        <v>266.60769653320313</v>
      </c>
      <c r="AA5" s="1">
        <v>42857.709027777775</v>
      </c>
      <c r="AB5" s="14">
        <v>20.11297607421875</v>
      </c>
      <c r="AC5" s="14" t="s">
        <v>5</v>
      </c>
      <c r="AD5" s="14" t="s">
        <v>5</v>
      </c>
    </row>
    <row r="6" spans="1:30" x14ac:dyDescent="0.3">
      <c r="A6" s="2">
        <v>42993.000694444447</v>
      </c>
      <c r="B6" s="14">
        <v>21.981523513793945</v>
      </c>
      <c r="C6" s="14">
        <v>547.33746337890625</v>
      </c>
      <c r="D6" s="14">
        <v>547.33746337890625</v>
      </c>
      <c r="E6" s="14">
        <v>26.010822296142578</v>
      </c>
      <c r="F6" s="14">
        <v>454.51565551757813</v>
      </c>
      <c r="G6" s="14">
        <v>486.75604248046875</v>
      </c>
      <c r="H6" s="14">
        <v>22.139074325561523</v>
      </c>
      <c r="I6" s="14">
        <v>429.08047485351563</v>
      </c>
      <c r="J6" s="14">
        <v>444.45114135742188</v>
      </c>
      <c r="K6" s="14">
        <v>24.669109344482422</v>
      </c>
      <c r="L6" s="14">
        <v>377.79104614257813</v>
      </c>
      <c r="M6" s="14">
        <v>376.22146606445313</v>
      </c>
      <c r="N6" s="14">
        <v>24.206058502197266</v>
      </c>
      <c r="O6" s="14">
        <v>361.64413452148438</v>
      </c>
      <c r="P6" s="14">
        <v>356.88226318359375</v>
      </c>
      <c r="Q6" s="14">
        <v>21.369535446166992</v>
      </c>
      <c r="R6" s="14">
        <v>346.25088500976563</v>
      </c>
      <c r="S6" s="14">
        <v>338.85015869140625</v>
      </c>
      <c r="T6" s="14">
        <v>21.425491333007813</v>
      </c>
      <c r="U6" s="14">
        <v>331.31027221679688</v>
      </c>
      <c r="V6" s="14">
        <v>322.23931884765625</v>
      </c>
      <c r="W6" s="14">
        <v>23.041173934936523</v>
      </c>
      <c r="X6" s="14">
        <v>290.51556396484375</v>
      </c>
      <c r="Y6" s="14">
        <v>276.94940185546875</v>
      </c>
      <c r="AA6" s="6">
        <v>43038.539583333331</v>
      </c>
      <c r="AB6" s="14">
        <v>14.801485061645508</v>
      </c>
      <c r="AC6" s="14">
        <v>535.74462890625</v>
      </c>
      <c r="AD6" s="14">
        <v>535.74462890625</v>
      </c>
    </row>
    <row r="7" spans="1:30" x14ac:dyDescent="0.3">
      <c r="A7" s="2">
        <v>43067.998611111114</v>
      </c>
      <c r="B7" s="14">
        <v>13.992178916931152</v>
      </c>
      <c r="C7" s="14">
        <v>555.38580322265625</v>
      </c>
      <c r="D7" s="14">
        <v>555.38580322265625</v>
      </c>
      <c r="E7" s="14">
        <v>15.16825008392334</v>
      </c>
      <c r="F7" s="14">
        <v>453.67239379882813</v>
      </c>
      <c r="G7" s="14">
        <v>480.13046264648438</v>
      </c>
      <c r="H7" s="14">
        <v>12.888252258300781</v>
      </c>
      <c r="I7" s="14">
        <v>427.5167236328125</v>
      </c>
      <c r="J7" s="14">
        <v>439.040283203125</v>
      </c>
      <c r="K7" s="14">
        <v>6.250091552734375</v>
      </c>
      <c r="L7" s="14">
        <v>375.25665283203125</v>
      </c>
      <c r="M7" s="14">
        <v>370.83444213867188</v>
      </c>
      <c r="N7" s="14">
        <v>3.5678858757019043</v>
      </c>
      <c r="O7" s="14">
        <v>358.48812866210938</v>
      </c>
      <c r="P7" s="14">
        <v>351.0550537109375</v>
      </c>
      <c r="Q7" s="14">
        <v>8.6172304153442383</v>
      </c>
      <c r="R7" s="14">
        <v>342.33551025390625</v>
      </c>
      <c r="S7" s="14">
        <v>332.77468872070313</v>
      </c>
      <c r="T7" s="14">
        <v>5.7959909439086914</v>
      </c>
      <c r="U7" s="14">
        <v>326.85345458984375</v>
      </c>
      <c r="V7" s="14">
        <v>314.6328125</v>
      </c>
      <c r="W7" s="19"/>
      <c r="X7" s="19"/>
      <c r="Y7" s="19"/>
      <c r="AA7" s="6">
        <v>43071.67083333333</v>
      </c>
      <c r="AB7" s="14">
        <v>10.59758472442627</v>
      </c>
      <c r="AC7" s="14">
        <v>550.1142578125</v>
      </c>
      <c r="AD7" s="14">
        <v>550.1142578125</v>
      </c>
    </row>
    <row r="8" spans="1:30" x14ac:dyDescent="0.3">
      <c r="A8" s="2">
        <v>43074.359722222223</v>
      </c>
      <c r="B8" s="14">
        <v>12.594748497009277</v>
      </c>
      <c r="C8" s="14">
        <v>553.2178955078125</v>
      </c>
      <c r="D8" s="14">
        <v>553.2178955078125</v>
      </c>
      <c r="E8" s="14">
        <v>13.189494132995605</v>
      </c>
      <c r="F8" s="14">
        <v>452.21536254882813</v>
      </c>
      <c r="G8" s="14">
        <v>485.6312255859375</v>
      </c>
      <c r="H8" s="14">
        <v>12.111392974853516</v>
      </c>
      <c r="I8" s="14">
        <v>425.59967041015625</v>
      </c>
      <c r="J8" s="14">
        <v>443.63894653320313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AA8" s="6">
        <v>43075.729166666664</v>
      </c>
      <c r="AB8" s="14">
        <v>15.975251197814941</v>
      </c>
      <c r="AC8" s="14">
        <v>551.99456787109375</v>
      </c>
      <c r="AD8" s="14">
        <v>551.99456787109375</v>
      </c>
    </row>
    <row r="9" spans="1:30" x14ac:dyDescent="0.3">
      <c r="A9" s="2">
        <v>43075.995138888888</v>
      </c>
      <c r="B9" s="14">
        <v>16.308917999267578</v>
      </c>
      <c r="C9" s="14">
        <v>550.87823486328125</v>
      </c>
      <c r="D9" s="14">
        <v>550.87823486328125</v>
      </c>
      <c r="E9" s="14">
        <v>16.681755065917969</v>
      </c>
      <c r="F9" s="14">
        <v>436.93927001953125</v>
      </c>
      <c r="G9" s="14">
        <v>467.63836669921875</v>
      </c>
      <c r="H9" s="14">
        <v>14.884732246398926</v>
      </c>
      <c r="I9" s="14">
        <v>411.0836181640625</v>
      </c>
      <c r="J9" s="14">
        <v>426.59463500976563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AA9" s="6">
        <v>43077.555555555555</v>
      </c>
      <c r="AB9" s="14">
        <v>14.627608299255371</v>
      </c>
      <c r="AC9" s="14">
        <v>553.651123046875</v>
      </c>
      <c r="AD9" s="14">
        <v>553.651123046875</v>
      </c>
    </row>
    <row r="10" spans="1:30" x14ac:dyDescent="0.3">
      <c r="A10" s="2">
        <v>43247.868750000001</v>
      </c>
      <c r="B10" s="14">
        <v>19.317501068115234</v>
      </c>
      <c r="C10" s="14">
        <v>554.13861083984375</v>
      </c>
      <c r="D10" s="14">
        <v>554.13861083984375</v>
      </c>
      <c r="E10" s="14">
        <v>18.604732513427734</v>
      </c>
      <c r="F10" s="14">
        <v>461.42227172851563</v>
      </c>
      <c r="G10" s="14">
        <v>493.41213989257813</v>
      </c>
      <c r="H10" s="14">
        <v>19.638586044311523</v>
      </c>
      <c r="I10" s="14">
        <v>430.99581909179688</v>
      </c>
      <c r="J10" s="14">
        <v>450.1492919921875</v>
      </c>
      <c r="K10" s="14">
        <v>19.364307403564453</v>
      </c>
      <c r="L10" s="14">
        <v>379.3890380859375</v>
      </c>
      <c r="M10" s="14">
        <v>378.78329467773438</v>
      </c>
      <c r="N10" s="14">
        <v>20.355585098266602</v>
      </c>
      <c r="O10" s="14">
        <v>362.82772827148438</v>
      </c>
      <c r="P10" s="14">
        <v>357.931396484375</v>
      </c>
      <c r="Q10" s="14">
        <v>21.140251159667969</v>
      </c>
      <c r="R10" s="14">
        <v>347.200439453125</v>
      </c>
      <c r="S10" s="14">
        <v>338.28485107421875</v>
      </c>
      <c r="T10" s="14">
        <v>20.079444885253906</v>
      </c>
      <c r="U10" s="14">
        <v>331.36312866210938</v>
      </c>
      <c r="V10" s="14">
        <v>320.46026611328125</v>
      </c>
      <c r="W10" s="14">
        <v>21.758556365966797</v>
      </c>
      <c r="X10" s="14">
        <v>289.04867553710938</v>
      </c>
      <c r="Y10" s="14">
        <v>273.48907470703125</v>
      </c>
      <c r="AA10" s="6">
        <v>43260.131944444445</v>
      </c>
      <c r="AB10" s="14">
        <v>19.75071907043457</v>
      </c>
      <c r="AC10" s="14">
        <v>555.29766845703125</v>
      </c>
      <c r="AD10" s="14">
        <v>555.29766845703125</v>
      </c>
    </row>
    <row r="11" spans="1:30" x14ac:dyDescent="0.3">
      <c r="A11" s="2">
        <v>43294.670138888891</v>
      </c>
      <c r="B11" s="14">
        <v>33.392890930175781</v>
      </c>
      <c r="C11" s="14">
        <v>553.19384765625</v>
      </c>
      <c r="D11" s="14">
        <v>553.19384765625</v>
      </c>
      <c r="E11" s="14">
        <v>26.554599761962891</v>
      </c>
      <c r="F11" s="14">
        <v>457.01016235351563</v>
      </c>
      <c r="G11" s="14">
        <v>490.412109375</v>
      </c>
      <c r="H11" s="14">
        <v>31.068893432617188</v>
      </c>
      <c r="I11" s="14">
        <v>429.19589233398438</v>
      </c>
      <c r="J11" s="14">
        <v>447.50216674804688</v>
      </c>
      <c r="K11" s="14">
        <v>31.056564331054688</v>
      </c>
      <c r="L11" s="14">
        <v>378.5205078125</v>
      </c>
      <c r="M11" s="14">
        <v>376.37783813476563</v>
      </c>
      <c r="N11" s="14">
        <v>28.803438186645508</v>
      </c>
      <c r="O11" s="14">
        <v>363.00213623046875</v>
      </c>
      <c r="P11" s="14">
        <v>358.26730346679688</v>
      </c>
      <c r="Q11" s="14">
        <v>27.869424819946289</v>
      </c>
      <c r="R11" s="14">
        <v>347.63809204101563</v>
      </c>
      <c r="S11" s="14">
        <v>341.14215087890625</v>
      </c>
      <c r="T11" s="14">
        <v>31.203680038452148</v>
      </c>
      <c r="U11" s="14">
        <v>333.17828369140625</v>
      </c>
      <c r="V11" s="14">
        <v>325.18862915039063</v>
      </c>
      <c r="W11" s="14">
        <v>31.324750900268555</v>
      </c>
      <c r="X11" s="14">
        <v>294.00775146484375</v>
      </c>
      <c r="Y11" s="14">
        <v>283.62460327148438</v>
      </c>
      <c r="AA11" s="6">
        <v>43298.583333333336</v>
      </c>
      <c r="AB11" s="14">
        <v>31.911087036132813</v>
      </c>
      <c r="AC11" s="14">
        <v>557.2557373046875</v>
      </c>
      <c r="AD11" s="14">
        <v>557.2557373046875</v>
      </c>
    </row>
    <row r="12" spans="1:30" x14ac:dyDescent="0.3">
      <c r="A12" s="2">
        <v>43394</v>
      </c>
      <c r="B12" s="14">
        <v>15.752803802490234</v>
      </c>
      <c r="C12" s="14">
        <v>552.88800048828125</v>
      </c>
      <c r="D12" s="14">
        <v>552.88800048828125</v>
      </c>
      <c r="E12" s="14">
        <v>18.485668182373047</v>
      </c>
      <c r="F12" s="14">
        <v>455.8153076171875</v>
      </c>
      <c r="G12" s="14">
        <v>480.86810302734375</v>
      </c>
      <c r="H12" s="14">
        <v>14.921189308166504</v>
      </c>
      <c r="I12" s="14">
        <v>427.87615966796875</v>
      </c>
      <c r="J12" s="14">
        <v>438.854248046875</v>
      </c>
      <c r="K12" s="14">
        <v>17.524181365966797</v>
      </c>
      <c r="L12" s="14">
        <v>375.79037475585938</v>
      </c>
      <c r="M12" s="14">
        <v>371.85702514648438</v>
      </c>
      <c r="N12" s="14">
        <v>16.378183364868164</v>
      </c>
      <c r="O12" s="14">
        <v>359.34555053710938</v>
      </c>
      <c r="P12" s="14">
        <v>352.36825561523438</v>
      </c>
      <c r="Q12" s="14">
        <v>19.026670455932617</v>
      </c>
      <c r="R12" s="14">
        <v>343.95452880859375</v>
      </c>
      <c r="S12" s="14">
        <v>334.67739868164063</v>
      </c>
      <c r="T12" s="14">
        <v>15.852415084838867</v>
      </c>
      <c r="U12" s="14">
        <v>329.06521606445313</v>
      </c>
      <c r="V12" s="14">
        <v>317.92721557617188</v>
      </c>
      <c r="W12" s="14">
        <v>14.494838714599609</v>
      </c>
      <c r="X12" s="14">
        <v>288.19085693359375</v>
      </c>
      <c r="Y12" s="14">
        <v>273.84481811523438</v>
      </c>
      <c r="AA12" s="6">
        <v>43399.458333333336</v>
      </c>
      <c r="AB12" s="14">
        <v>18.678346633911133</v>
      </c>
      <c r="AC12" s="14">
        <v>554.7998046875</v>
      </c>
      <c r="AD12" s="14">
        <v>554.7998046875</v>
      </c>
    </row>
    <row r="13" spans="1:30" x14ac:dyDescent="0.3">
      <c r="A13" s="2">
        <v>43438.772222222222</v>
      </c>
      <c r="B13" s="14">
        <v>24.158676147460938</v>
      </c>
      <c r="C13" s="14">
        <v>553.49188232421875</v>
      </c>
      <c r="D13" s="14">
        <v>553.49188232421875</v>
      </c>
      <c r="E13" s="14">
        <v>19.457798004150391</v>
      </c>
      <c r="F13" s="14">
        <v>459.64437866210938</v>
      </c>
      <c r="G13" s="14">
        <v>487.197265625</v>
      </c>
      <c r="H13" s="14">
        <v>19.078182220458984</v>
      </c>
      <c r="I13" s="14">
        <v>432.2437744140625</v>
      </c>
      <c r="J13" s="14">
        <v>444.9560546875</v>
      </c>
      <c r="K13" s="14">
        <v>19.673191070556641</v>
      </c>
      <c r="L13" s="14">
        <v>376.43817138671875</v>
      </c>
      <c r="M13" s="14">
        <v>377.63668823242188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7">
        <v>43440.888888888891</v>
      </c>
      <c r="AB13" s="14">
        <v>19.661460876464844</v>
      </c>
      <c r="AC13" s="14">
        <v>555.35137939453125</v>
      </c>
      <c r="AD13" s="14">
        <v>555.35137939453125</v>
      </c>
    </row>
    <row r="14" spans="1:30" x14ac:dyDescent="0.3">
      <c r="A14" s="2">
        <v>43504.995138888888</v>
      </c>
      <c r="B14" s="14">
        <v>15.876919746398926</v>
      </c>
      <c r="C14" s="14">
        <v>552.7032470703125</v>
      </c>
      <c r="D14" s="14">
        <v>552.7032470703125</v>
      </c>
      <c r="E14" s="14">
        <v>14.674246788024902</v>
      </c>
      <c r="F14" s="14">
        <v>399.474853515625</v>
      </c>
      <c r="G14" s="14">
        <v>429.65133666992188</v>
      </c>
      <c r="H14" s="14">
        <v>13.497627258300781</v>
      </c>
      <c r="I14" s="14">
        <v>377.49002075195313</v>
      </c>
      <c r="J14" s="14">
        <v>391.29037475585938</v>
      </c>
      <c r="K14" s="14">
        <v>14.339583396911621</v>
      </c>
      <c r="L14" s="14">
        <v>332.38873291015625</v>
      </c>
      <c r="M14" s="14">
        <v>330.29571533203125</v>
      </c>
      <c r="N14" s="14">
        <v>13.435081481933594</v>
      </c>
      <c r="O14" s="14">
        <v>318.27496337890625</v>
      </c>
      <c r="P14" s="14">
        <v>313.552734375</v>
      </c>
      <c r="Q14" s="14">
        <v>14.564897537231445</v>
      </c>
      <c r="R14" s="14">
        <v>304.56057739257813</v>
      </c>
      <c r="S14" s="14">
        <v>297.64053344726563</v>
      </c>
      <c r="T14" s="14">
        <v>13.594815254211426</v>
      </c>
      <c r="U14" s="14">
        <v>291.85739135742188</v>
      </c>
      <c r="V14" s="14">
        <v>282.54806518554688</v>
      </c>
      <c r="W14" s="14">
        <v>13.66869068145752</v>
      </c>
      <c r="X14" s="14">
        <v>256.25350952148438</v>
      </c>
      <c r="Y14" s="14">
        <v>243.44606018066406</v>
      </c>
      <c r="AA14" s="6">
        <v>43571.375</v>
      </c>
      <c r="AB14" s="14">
        <v>21.65992546081543</v>
      </c>
      <c r="AC14" s="14">
        <v>555.5311279296875</v>
      </c>
      <c r="AD14" s="14">
        <v>555.5311279296875</v>
      </c>
    </row>
    <row r="15" spans="1:30" x14ac:dyDescent="0.3">
      <c r="A15" s="2">
        <v>43618.082638888889</v>
      </c>
      <c r="B15" s="14">
        <v>22.990060806274414</v>
      </c>
      <c r="C15" s="14">
        <v>550.75592041015625</v>
      </c>
      <c r="D15" s="14">
        <v>550.75592041015625</v>
      </c>
      <c r="E15" s="14">
        <v>23.093841552734375</v>
      </c>
      <c r="F15" s="14">
        <v>448.2520751953125</v>
      </c>
      <c r="G15" s="14">
        <v>473.6324462890625</v>
      </c>
      <c r="H15" s="14">
        <v>21.956802368164063</v>
      </c>
      <c r="I15" s="14">
        <v>419.73565673828125</v>
      </c>
      <c r="J15" s="14">
        <v>434.359375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7">
        <v>43573.375</v>
      </c>
      <c r="AB15" s="14">
        <v>21.908784866333008</v>
      </c>
      <c r="AC15" s="14">
        <v>553.07818603515625</v>
      </c>
      <c r="AD15" s="14">
        <v>553.07818603515625</v>
      </c>
    </row>
    <row r="16" spans="1:30" x14ac:dyDescent="0.3">
      <c r="A16" s="2">
        <v>43910.998611111114</v>
      </c>
      <c r="B16" s="14">
        <v>23.867721557617188</v>
      </c>
      <c r="C16" s="14">
        <v>553.49737548828125</v>
      </c>
      <c r="D16" s="14">
        <v>553.49737548828125</v>
      </c>
      <c r="E16" s="14">
        <v>22.121021270751953</v>
      </c>
      <c r="F16" s="14">
        <v>408.69314575195313</v>
      </c>
      <c r="G16" s="14">
        <v>435.39068603515625</v>
      </c>
      <c r="H16" s="14">
        <v>21.761056900024414</v>
      </c>
      <c r="I16" s="14">
        <v>386.91336059570313</v>
      </c>
      <c r="J16" s="14">
        <v>396.95855712890625</v>
      </c>
      <c r="K16" s="14">
        <v>18.759496688842773</v>
      </c>
      <c r="L16" s="14">
        <v>341.572509765625</v>
      </c>
      <c r="M16" s="14">
        <v>334.10037231445313</v>
      </c>
      <c r="N16" s="14">
        <v>17.920137405395508</v>
      </c>
      <c r="O16" s="14">
        <v>327.12176513671875</v>
      </c>
      <c r="P16" s="14">
        <v>316.93844604492188</v>
      </c>
      <c r="Q16" s="14">
        <v>19.101007461547852</v>
      </c>
      <c r="R16" s="14">
        <v>313.33523559570313</v>
      </c>
      <c r="S16" s="14">
        <v>300.67669677734375</v>
      </c>
      <c r="T16" s="14">
        <v>17.840869903564453</v>
      </c>
      <c r="U16" s="14">
        <v>300.03781127929688</v>
      </c>
      <c r="V16" s="14">
        <v>285.15237426757813</v>
      </c>
      <c r="W16" s="14">
        <v>16.106136322021484</v>
      </c>
      <c r="X16" s="14">
        <v>263.06768798828125</v>
      </c>
      <c r="Y16" s="14">
        <v>245.30245971679688</v>
      </c>
      <c r="AA16" s="7">
        <v>43618.041666666664</v>
      </c>
      <c r="AB16" s="14">
        <v>23.340448379516602</v>
      </c>
      <c r="AC16" s="14">
        <v>550.72930908203125</v>
      </c>
      <c r="AD16" s="14">
        <v>550.72930908203125</v>
      </c>
    </row>
    <row r="17" spans="1:30" x14ac:dyDescent="0.3">
      <c r="A17" s="2">
        <v>43923.458333333336</v>
      </c>
      <c r="B17" s="14">
        <v>22.372854232788086</v>
      </c>
      <c r="C17" s="14">
        <v>554.03314208984375</v>
      </c>
      <c r="D17" s="14">
        <v>554.03314208984375</v>
      </c>
      <c r="E17" s="14">
        <v>22.225597381591797</v>
      </c>
      <c r="F17" s="14">
        <v>444.83840942382813</v>
      </c>
      <c r="G17" s="14">
        <v>477.563720703125</v>
      </c>
      <c r="H17" s="14">
        <v>23.174688339233398</v>
      </c>
      <c r="I17" s="14">
        <v>421.5267333984375</v>
      </c>
      <c r="J17" s="14">
        <v>436.1654052734375</v>
      </c>
      <c r="K17" s="14">
        <v>20.374454498291016</v>
      </c>
      <c r="L17" s="14">
        <v>372.37847900390625</v>
      </c>
      <c r="M17" s="14">
        <v>365.78631591796875</v>
      </c>
      <c r="N17" s="14">
        <v>18.683965682983398</v>
      </c>
      <c r="O17" s="14">
        <v>356.96725463867188</v>
      </c>
      <c r="P17" s="14">
        <v>346.43771362304688</v>
      </c>
      <c r="Q17" s="14">
        <v>18.066427230834961</v>
      </c>
      <c r="R17" s="14">
        <v>341.78012084960938</v>
      </c>
      <c r="S17" s="14">
        <v>328.6812744140625</v>
      </c>
      <c r="T17" s="14">
        <v>19.698339462280273</v>
      </c>
      <c r="U17" s="14">
        <v>319.06964111328125</v>
      </c>
      <c r="V17" s="14">
        <v>313.97799682617188</v>
      </c>
      <c r="W17" s="19"/>
      <c r="X17" s="19"/>
      <c r="Y17" s="19"/>
      <c r="AA17" s="7">
        <v>43920.329861111109</v>
      </c>
      <c r="AB17" s="14">
        <v>18.502059936523438</v>
      </c>
      <c r="AC17" s="14">
        <v>555.060546875</v>
      </c>
      <c r="AD17" s="14">
        <v>555.060546875</v>
      </c>
    </row>
    <row r="18" spans="1:30" x14ac:dyDescent="0.3">
      <c r="A18" s="2">
        <v>43933.333333333336</v>
      </c>
      <c r="B18" s="14">
        <v>23.048234939575195</v>
      </c>
      <c r="C18" s="14">
        <v>555.87261962890625</v>
      </c>
      <c r="D18" s="14">
        <v>555.87261962890625</v>
      </c>
      <c r="E18" s="14">
        <v>20.517986297607422</v>
      </c>
      <c r="F18" s="14">
        <v>438.78851318359375</v>
      </c>
      <c r="G18" s="14">
        <v>479.37896728515625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7">
        <v>43926.5</v>
      </c>
      <c r="AB18" s="14">
        <v>19.845912933349609</v>
      </c>
      <c r="AC18" s="14">
        <v>555.45611572265625</v>
      </c>
      <c r="AD18" s="14">
        <v>555.45611572265625</v>
      </c>
    </row>
    <row r="19" spans="1:30" x14ac:dyDescent="0.3">
      <c r="A19" s="2">
        <v>43946.26458333333</v>
      </c>
      <c r="B19" s="14">
        <v>18.653835296630859</v>
      </c>
      <c r="C19" s="14">
        <v>556.32720947265625</v>
      </c>
      <c r="D19" s="14">
        <v>556.32720947265625</v>
      </c>
      <c r="E19" s="14">
        <v>23.035221099853516</v>
      </c>
      <c r="F19" s="14">
        <v>457.11285400390625</v>
      </c>
      <c r="G19" s="14">
        <v>489.5914306640625</v>
      </c>
      <c r="H19" s="14">
        <v>14.867048263549805</v>
      </c>
      <c r="I19" s="14">
        <v>432.41937255859375</v>
      </c>
      <c r="J19" s="14">
        <v>448.47952270507813</v>
      </c>
      <c r="K19" s="14">
        <v>13.09422492980957</v>
      </c>
      <c r="L19" s="14">
        <v>381.57275390625</v>
      </c>
      <c r="M19" s="14">
        <v>373.15005493164063</v>
      </c>
      <c r="N19" s="14">
        <v>15.414605140686035</v>
      </c>
      <c r="O19" s="14">
        <v>364.83712768554688</v>
      </c>
      <c r="P19" s="14">
        <v>351.75015258789063</v>
      </c>
      <c r="Q19" s="14">
        <v>13.96930980682373</v>
      </c>
      <c r="R19" s="14">
        <v>349.19937133789063</v>
      </c>
      <c r="S19" s="14">
        <v>332.62954711914063</v>
      </c>
      <c r="T19" s="14">
        <v>14.324676513671875</v>
      </c>
      <c r="U19" s="14">
        <v>333.74481201171875</v>
      </c>
      <c r="V19" s="14">
        <v>315.924072265625</v>
      </c>
      <c r="W19" s="14">
        <v>18.472187042236328</v>
      </c>
      <c r="X19" s="14">
        <v>291.61978149414063</v>
      </c>
      <c r="Y19" s="14">
        <v>272.63446044921875</v>
      </c>
      <c r="AA19" s="7">
        <v>43933.954861111109</v>
      </c>
      <c r="AB19" s="14">
        <v>18.980758666992188</v>
      </c>
      <c r="AC19" s="14">
        <v>556.63836669921875</v>
      </c>
      <c r="AD19" s="14">
        <v>556.63836669921875</v>
      </c>
    </row>
    <row r="20" spans="1:30" x14ac:dyDescent="0.3">
      <c r="A20" s="2">
        <v>43968.041666666664</v>
      </c>
      <c r="B20" s="14">
        <v>18.99842643737793</v>
      </c>
      <c r="C20" s="14">
        <v>556.92938232421875</v>
      </c>
      <c r="D20" s="14">
        <v>556.92938232421875</v>
      </c>
      <c r="E20" s="14">
        <v>22.082345962524414</v>
      </c>
      <c r="F20" s="14">
        <v>440.07318115234375</v>
      </c>
      <c r="G20" s="14">
        <v>478.34344482421875</v>
      </c>
      <c r="H20" s="14">
        <v>19.124591827392578</v>
      </c>
      <c r="I20" s="14">
        <v>418.81817626953125</v>
      </c>
      <c r="J20" s="14">
        <v>438.66668701171875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7">
        <v>43954.394444444442</v>
      </c>
      <c r="AB20" s="14">
        <v>24.331008911132813</v>
      </c>
      <c r="AC20" s="14">
        <v>554.28240966796875</v>
      </c>
      <c r="AD20" s="14">
        <v>554.28240966796875</v>
      </c>
    </row>
    <row r="21" spans="1:30" x14ac:dyDescent="0.3">
      <c r="A21" s="2">
        <v>43974.375</v>
      </c>
      <c r="B21" s="14">
        <v>18.868650436401367</v>
      </c>
      <c r="C21" s="14">
        <v>554.11981201171875</v>
      </c>
      <c r="D21" s="14">
        <v>554.11981201171875</v>
      </c>
      <c r="E21" s="14">
        <v>18.156978607177734</v>
      </c>
      <c r="F21" s="14">
        <v>427.931396484375</v>
      </c>
      <c r="G21" s="14">
        <v>467.21109008789063</v>
      </c>
      <c r="H21" s="14">
        <v>19.665151596069336</v>
      </c>
      <c r="I21" s="14">
        <v>409.3966064453125</v>
      </c>
      <c r="J21" s="14">
        <v>428.37057495117188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7">
        <v>43969.145833333336</v>
      </c>
      <c r="AB21" s="14">
        <v>19.011207580566406</v>
      </c>
      <c r="AC21" s="14">
        <v>552.49871826171875</v>
      </c>
      <c r="AD21" s="14">
        <v>552.49871826171875</v>
      </c>
    </row>
    <row r="22" spans="1:30" x14ac:dyDescent="0.3">
      <c r="A22" s="2">
        <v>43981.333333333336</v>
      </c>
      <c r="B22" s="14">
        <v>20.80535888671875</v>
      </c>
      <c r="C22" s="14">
        <v>554.96368408203125</v>
      </c>
      <c r="D22" s="14">
        <v>554.96368408203125</v>
      </c>
      <c r="E22" s="14">
        <v>22.08445930480957</v>
      </c>
      <c r="F22" s="14">
        <v>428.59124755859375</v>
      </c>
      <c r="G22" s="14">
        <v>469.85348510742188</v>
      </c>
      <c r="H22" s="14">
        <v>19.67292594909668</v>
      </c>
      <c r="I22" s="14">
        <v>408.99539184570313</v>
      </c>
      <c r="J22" s="14">
        <v>429.89581298828125</v>
      </c>
      <c r="K22" s="14">
        <v>22.855047225952148</v>
      </c>
      <c r="L22" s="14">
        <v>362.74264526367188</v>
      </c>
      <c r="M22" s="14">
        <v>360.85916137695313</v>
      </c>
      <c r="N22" s="14">
        <v>26.229824066162109</v>
      </c>
      <c r="O22" s="14">
        <v>348.03775024414063</v>
      </c>
      <c r="P22" s="14">
        <v>341.2762451171875</v>
      </c>
      <c r="Q22" s="14">
        <v>23.287702560424805</v>
      </c>
      <c r="R22" s="14">
        <v>333.32867431640625</v>
      </c>
      <c r="S22" s="14">
        <v>323.5638427734375</v>
      </c>
      <c r="T22" s="14">
        <v>23.189144134521484</v>
      </c>
      <c r="U22" s="14">
        <v>319.94146728515625</v>
      </c>
      <c r="V22" s="14">
        <v>307.825439453125</v>
      </c>
      <c r="W22" s="14">
        <v>21.776792526245117</v>
      </c>
      <c r="X22" s="14">
        <v>281.29251098632813</v>
      </c>
      <c r="Y22" s="14">
        <v>265.266357421875</v>
      </c>
      <c r="AA22" s="7">
        <v>43976.159722222219</v>
      </c>
      <c r="AB22" s="14">
        <v>20.950784683227539</v>
      </c>
      <c r="AC22" s="14">
        <v>553.8587646484375</v>
      </c>
      <c r="AD22" s="14">
        <v>553.8587646484375</v>
      </c>
    </row>
    <row r="23" spans="1:30" x14ac:dyDescent="0.3">
      <c r="A23" s="2">
        <v>44009.332638888889</v>
      </c>
      <c r="B23" s="14">
        <v>25.505538940429688</v>
      </c>
      <c r="C23" s="14">
        <v>554.44659423828125</v>
      </c>
      <c r="D23" s="14">
        <v>554.44659423828125</v>
      </c>
      <c r="E23" s="14">
        <v>25.346807479858398</v>
      </c>
      <c r="F23" s="14">
        <v>444.17672729492188</v>
      </c>
      <c r="G23" s="14">
        <v>478.551025390625</v>
      </c>
      <c r="H23" s="14">
        <v>24.000255584716797</v>
      </c>
      <c r="I23" s="14">
        <v>422.23928833007813</v>
      </c>
      <c r="J23" s="14">
        <v>439.29644775390625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AA23" s="7">
        <v>43990.329861111109</v>
      </c>
      <c r="AB23" s="14">
        <v>23.258201599121094</v>
      </c>
      <c r="AC23" s="14">
        <v>553.7470703125</v>
      </c>
      <c r="AD23" s="14">
        <v>553.7470703125</v>
      </c>
    </row>
    <row r="24" spans="1:30" x14ac:dyDescent="0.3">
      <c r="A24" s="2">
        <v>44016.083333333336</v>
      </c>
      <c r="B24" s="14">
        <v>23.33720588684082</v>
      </c>
      <c r="C24" s="14">
        <v>557.07110595703125</v>
      </c>
      <c r="D24" s="14">
        <v>557.07110595703125</v>
      </c>
      <c r="E24" s="14">
        <v>25.357749938964844</v>
      </c>
      <c r="F24" s="14">
        <v>442.61257934570313</v>
      </c>
      <c r="G24" s="14">
        <v>479.908203125</v>
      </c>
      <c r="H24" s="14">
        <v>23.281364440917969</v>
      </c>
      <c r="I24" s="14">
        <v>419.8138427734375</v>
      </c>
      <c r="J24" s="14">
        <v>439.78707885742188</v>
      </c>
      <c r="K24" s="14">
        <v>25.179962158203125</v>
      </c>
      <c r="L24" s="14">
        <v>372.74594116210938</v>
      </c>
      <c r="M24" s="14">
        <v>376.80413818359375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AA24" s="7">
        <v>44011.159722222219</v>
      </c>
      <c r="AB24" s="14">
        <v>22.342678070068359</v>
      </c>
      <c r="AC24" s="14">
        <v>554.629638671875</v>
      </c>
      <c r="AD24" s="14">
        <v>554.629638671875</v>
      </c>
    </row>
    <row r="25" spans="1:30" x14ac:dyDescent="0.3">
      <c r="A25" s="2">
        <v>44024.081944444442</v>
      </c>
      <c r="B25" s="14">
        <v>23.548746109008789</v>
      </c>
      <c r="C25" s="14">
        <v>556.87225341796875</v>
      </c>
      <c r="D25" s="14">
        <v>556.87225341796875</v>
      </c>
      <c r="E25" s="14">
        <v>25.070070266723633</v>
      </c>
      <c r="F25" s="14">
        <v>447.30960083007813</v>
      </c>
      <c r="G25" s="14">
        <v>483.67498779296875</v>
      </c>
      <c r="H25" s="14">
        <v>22.388332366943359</v>
      </c>
      <c r="I25" s="14">
        <v>423.12026977539063</v>
      </c>
      <c r="J25" s="14">
        <v>442.43829345703125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7">
        <v>44018.149305555555</v>
      </c>
      <c r="AB25" s="14">
        <v>24.769960403442383</v>
      </c>
      <c r="AC25" s="14">
        <v>556.21795654296875</v>
      </c>
      <c r="AD25" s="14">
        <v>556.21795654296875</v>
      </c>
    </row>
    <row r="26" spans="1:30" x14ac:dyDescent="0.3">
      <c r="A26" s="2">
        <v>44104.125</v>
      </c>
      <c r="B26" s="14">
        <v>21.167381286621094</v>
      </c>
      <c r="C26" s="14">
        <v>554.8956298828125</v>
      </c>
      <c r="D26" s="14">
        <v>554.8956298828125</v>
      </c>
      <c r="E26" s="14">
        <v>23.151229858398438</v>
      </c>
      <c r="F26" s="14">
        <v>455.025634765625</v>
      </c>
      <c r="G26" s="14">
        <v>483.5672607421875</v>
      </c>
      <c r="H26" s="14">
        <v>21.482332229614258</v>
      </c>
      <c r="I26" s="14">
        <v>429.8526611328125</v>
      </c>
      <c r="J26" s="14">
        <v>441.09881591796875</v>
      </c>
      <c r="K26" s="14">
        <v>20.678474426269531</v>
      </c>
      <c r="L26" s="14">
        <v>378.60385131835938</v>
      </c>
      <c r="M26" s="14">
        <v>371.64129638671875</v>
      </c>
      <c r="N26" s="14">
        <v>24.553277969360352</v>
      </c>
      <c r="O26" s="14">
        <v>362.92523193359375</v>
      </c>
      <c r="P26" s="14">
        <v>351.93826293945313</v>
      </c>
      <c r="Q26" s="14">
        <v>24.855175018310547</v>
      </c>
      <c r="R26" s="14">
        <v>347.11541748046875</v>
      </c>
      <c r="S26" s="14">
        <v>333.7255859375</v>
      </c>
      <c r="T26" s="14">
        <v>23.631845474243164</v>
      </c>
      <c r="U26" s="14">
        <v>332.42181396484375</v>
      </c>
      <c r="V26" s="14">
        <v>316.69717407226563</v>
      </c>
      <c r="W26" s="14">
        <v>21.026674270629883</v>
      </c>
      <c r="X26" s="14">
        <v>291.08444213867188</v>
      </c>
      <c r="Y26" s="14">
        <v>271.79342651367188</v>
      </c>
      <c r="AA26" s="7">
        <v>44025.163194444445</v>
      </c>
      <c r="AB26" s="14">
        <v>22.352838516235352</v>
      </c>
      <c r="AC26" s="14">
        <v>557.9110107421875</v>
      </c>
      <c r="AD26" s="14">
        <v>557.9110107421875</v>
      </c>
    </row>
    <row r="27" spans="1:30" x14ac:dyDescent="0.3">
      <c r="A27" s="2">
        <v>44171.372916666667</v>
      </c>
      <c r="B27" s="14">
        <v>19.808479309082031</v>
      </c>
      <c r="C27" s="14">
        <v>556.77728271484375</v>
      </c>
      <c r="D27" s="14">
        <v>556.77728271484375</v>
      </c>
      <c r="E27" s="14">
        <v>19.922540664672852</v>
      </c>
      <c r="F27" s="14">
        <v>440.15469360351563</v>
      </c>
      <c r="G27" s="14">
        <v>474.69137573242188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A27" s="7">
        <v>44108.965277777781</v>
      </c>
      <c r="AB27" s="14">
        <v>21.732570648193359</v>
      </c>
      <c r="AC27" s="14">
        <v>555.760498046875</v>
      </c>
      <c r="AD27" s="14">
        <v>555.760498046875</v>
      </c>
    </row>
    <row r="28" spans="1:30" x14ac:dyDescent="0.3">
      <c r="A28" s="2">
        <v>44177.416666666664</v>
      </c>
      <c r="B28" s="14">
        <v>22.645116806030273</v>
      </c>
      <c r="C28" s="14">
        <v>555.38592529296875</v>
      </c>
      <c r="D28" s="14">
        <v>555.38592529296875</v>
      </c>
      <c r="E28" s="14">
        <v>22.276889801025391</v>
      </c>
      <c r="F28" s="14">
        <v>435.24639892578125</v>
      </c>
      <c r="G28" s="14">
        <v>472.82931518554688</v>
      </c>
      <c r="H28" s="14">
        <v>19.938072204589844</v>
      </c>
      <c r="I28" s="14">
        <v>413.44473266601563</v>
      </c>
      <c r="J28" s="14">
        <v>432.72811889648438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A28" s="7">
        <v>44172.178472222222</v>
      </c>
      <c r="AB28" s="14">
        <v>19.595867156982422</v>
      </c>
      <c r="AC28" s="14">
        <v>555.3677978515625</v>
      </c>
      <c r="AD28" s="14">
        <v>555.3677978515625</v>
      </c>
    </row>
    <row r="29" spans="1:30" x14ac:dyDescent="0.3">
      <c r="A29" s="2">
        <v>44184.458333333336</v>
      </c>
      <c r="B29" s="14">
        <v>17.020263671875</v>
      </c>
      <c r="C29" s="14">
        <v>557.3343505859375</v>
      </c>
      <c r="D29" s="14">
        <v>557.3343505859375</v>
      </c>
      <c r="E29" s="14">
        <v>15.840353965759277</v>
      </c>
      <c r="F29" s="14">
        <v>433.49014282226563</v>
      </c>
      <c r="G29" s="14">
        <v>470.39523315429688</v>
      </c>
      <c r="H29" s="14">
        <v>15.238624572753906</v>
      </c>
      <c r="I29" s="14">
        <v>411.86520385742188</v>
      </c>
      <c r="J29" s="14">
        <v>430.56906127929688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A29" s="7">
        <v>44179.157638888886</v>
      </c>
      <c r="AB29" s="14">
        <v>16.648378372192383</v>
      </c>
      <c r="AC29" s="14">
        <v>555.44256591796875</v>
      </c>
      <c r="AD29" s="14">
        <v>555.44256591796875</v>
      </c>
    </row>
    <row r="30" spans="1:30" x14ac:dyDescent="0.3">
      <c r="A30" s="2">
        <v>44190.458333333336</v>
      </c>
      <c r="B30" s="14">
        <v>18.124563217163086</v>
      </c>
      <c r="C30" s="14">
        <v>554.3837890625</v>
      </c>
      <c r="D30" s="14">
        <v>554.3837890625</v>
      </c>
      <c r="E30" s="14">
        <v>17.762941360473633</v>
      </c>
      <c r="F30" s="14">
        <v>434.77859497070313</v>
      </c>
      <c r="G30" s="14">
        <v>472.25094604492188</v>
      </c>
      <c r="H30" s="14">
        <v>18.560497283935547</v>
      </c>
      <c r="I30" s="14">
        <v>413.24090576171875</v>
      </c>
      <c r="J30" s="14">
        <v>433.4573974609375</v>
      </c>
      <c r="K30" s="14">
        <v>19.819913864135742</v>
      </c>
      <c r="L30" s="14">
        <v>368.6456298828125</v>
      </c>
      <c r="M30" s="14">
        <v>373.93960571289063</v>
      </c>
      <c r="N30" s="14">
        <v>20.370201110839844</v>
      </c>
      <c r="O30" s="14">
        <v>354.471923828125</v>
      </c>
      <c r="P30" s="14">
        <v>356.3792724609375</v>
      </c>
      <c r="Q30" s="14">
        <v>20.082847595214844</v>
      </c>
      <c r="R30" s="14">
        <v>341.46456909179688</v>
      </c>
      <c r="S30" s="14">
        <v>341.14633178710938</v>
      </c>
      <c r="T30" s="19"/>
      <c r="U30" s="19"/>
      <c r="V30" s="19"/>
      <c r="W30" s="19"/>
      <c r="X30" s="19"/>
      <c r="Y30" s="19"/>
      <c r="AA30" s="7">
        <v>44186.159722222219</v>
      </c>
      <c r="AB30" s="14">
        <v>15.310254096984863</v>
      </c>
      <c r="AC30" s="14">
        <v>554.9398193359375</v>
      </c>
      <c r="AD30" s="14">
        <v>554.9398193359375</v>
      </c>
    </row>
    <row r="31" spans="1:30" x14ac:dyDescent="0.3">
      <c r="A31" s="2">
        <v>44233.958333333336</v>
      </c>
      <c r="B31" s="14">
        <v>22.483245849609375</v>
      </c>
      <c r="C31" s="14">
        <v>556.91455078125</v>
      </c>
      <c r="D31" s="14">
        <v>556.91455078125</v>
      </c>
      <c r="E31" s="14">
        <v>20.382768630981445</v>
      </c>
      <c r="F31" s="14">
        <v>442.94772338867188</v>
      </c>
      <c r="G31" s="14">
        <v>474.14016723632813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AA31" s="7">
        <v>44193.118055555555</v>
      </c>
      <c r="AB31" s="14">
        <v>20.132299423217773</v>
      </c>
      <c r="AC31" s="14">
        <v>554.71826171875</v>
      </c>
      <c r="AD31" s="14">
        <v>554.71826171875</v>
      </c>
    </row>
    <row r="32" spans="1:30" x14ac:dyDescent="0.3">
      <c r="A32" s="2">
        <v>44248.083333333336</v>
      </c>
      <c r="B32" s="14">
        <v>25.245233535766602</v>
      </c>
      <c r="C32" s="14">
        <v>555.1181640625</v>
      </c>
      <c r="D32" s="14">
        <v>555.1181640625</v>
      </c>
      <c r="E32" s="14">
        <v>27.159235000610352</v>
      </c>
      <c r="F32" s="14">
        <v>432.39654541015625</v>
      </c>
      <c r="G32" s="14">
        <v>469.46206665039063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AA32" s="6">
        <v>44234.585416666669</v>
      </c>
      <c r="AB32" s="14">
        <v>20.745967864990234</v>
      </c>
      <c r="AC32" s="14">
        <v>555.03466796875</v>
      </c>
      <c r="AD32" s="14">
        <v>555.03466796875</v>
      </c>
    </row>
    <row r="33" spans="1:30" x14ac:dyDescent="0.3">
      <c r="A33" s="2">
        <v>44254.375</v>
      </c>
      <c r="B33" s="14">
        <v>22.876646041870117</v>
      </c>
      <c r="C33" s="14">
        <v>557.00445556640625</v>
      </c>
      <c r="D33" s="14">
        <v>557.00445556640625</v>
      </c>
      <c r="E33" s="14">
        <v>20.748342514038086</v>
      </c>
      <c r="F33" s="14">
        <v>423.94015502929688</v>
      </c>
      <c r="G33" s="14">
        <v>460.87899780273438</v>
      </c>
      <c r="H33" s="14">
        <v>18.69767951965332</v>
      </c>
      <c r="I33" s="14">
        <v>403.13348388671875</v>
      </c>
      <c r="J33" s="14">
        <v>422.59286499023438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6">
        <v>44248.708333333336</v>
      </c>
      <c r="AB33" s="14">
        <v>22.761650085449219</v>
      </c>
      <c r="AC33" s="14">
        <v>554.94976806640625</v>
      </c>
      <c r="AD33" s="14">
        <v>554.94976806640625</v>
      </c>
    </row>
    <row r="34" spans="1:30" x14ac:dyDescent="0.3">
      <c r="A34" s="2">
        <v>44296.416666666664</v>
      </c>
      <c r="B34" s="14">
        <v>15.45222282409668</v>
      </c>
      <c r="C34" s="14">
        <v>554.1259765625</v>
      </c>
      <c r="D34" s="14">
        <v>554.1259765625</v>
      </c>
      <c r="E34" s="14">
        <v>13.217005729675293</v>
      </c>
      <c r="F34" s="14">
        <v>424.66549682617188</v>
      </c>
      <c r="G34" s="14">
        <v>460.68826293945313</v>
      </c>
      <c r="H34" s="14">
        <v>16.092355728149414</v>
      </c>
      <c r="I34" s="14">
        <v>403.7718505859375</v>
      </c>
      <c r="J34" s="14">
        <v>421.71542358398438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6">
        <v>44256.159722222219</v>
      </c>
      <c r="AB34" s="14">
        <v>22.843523025512695</v>
      </c>
      <c r="AC34" s="14">
        <v>556.5777587890625</v>
      </c>
      <c r="AD34" s="14">
        <v>556.5777587890625</v>
      </c>
    </row>
    <row r="35" spans="1:30" x14ac:dyDescent="0.3">
      <c r="A35" s="2">
        <v>44304</v>
      </c>
      <c r="B35" s="14">
        <v>13.137727737426758</v>
      </c>
      <c r="C35" s="14">
        <v>553.59051513671875</v>
      </c>
      <c r="D35" s="14">
        <v>553.59051513671875</v>
      </c>
      <c r="E35" s="14">
        <v>14.499682426452637</v>
      </c>
      <c r="F35" s="14">
        <v>426.31741333007813</v>
      </c>
      <c r="G35" s="14">
        <v>463.58096313476563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6">
        <v>44297.540972222225</v>
      </c>
      <c r="AB35" s="14">
        <v>19.770320892333984</v>
      </c>
      <c r="AC35" s="14">
        <v>555.8131103515625</v>
      </c>
      <c r="AD35" s="14">
        <v>555.8131103515625</v>
      </c>
    </row>
    <row r="36" spans="1:30" x14ac:dyDescent="0.3">
      <c r="A36" s="2">
        <v>44309.002083333333</v>
      </c>
      <c r="B36" s="14">
        <v>18.180021286010742</v>
      </c>
      <c r="C36" s="14">
        <v>554.27911376953125</v>
      </c>
      <c r="D36" s="14">
        <v>554.27911376953125</v>
      </c>
      <c r="E36" s="14">
        <v>16.53565788269043</v>
      </c>
      <c r="F36" s="14">
        <v>410.24887084960938</v>
      </c>
      <c r="G36" s="14">
        <v>439.89968872070313</v>
      </c>
      <c r="H36" s="14">
        <v>16.06324577331543</v>
      </c>
      <c r="I36" s="14">
        <v>372.73638916015625</v>
      </c>
      <c r="J36" s="14">
        <v>388.17254638671875</v>
      </c>
      <c r="K36" s="14">
        <v>15.940044403076172</v>
      </c>
      <c r="L36" s="14">
        <v>299.31643676757813</v>
      </c>
      <c r="M36" s="14">
        <v>273.64376831054688</v>
      </c>
      <c r="N36" s="14">
        <v>15.895278930664063</v>
      </c>
      <c r="O36" s="14">
        <v>281.16156005859375</v>
      </c>
      <c r="P36" s="14">
        <v>242.65910339355469</v>
      </c>
      <c r="Q36" s="14">
        <v>16.1875</v>
      </c>
      <c r="R36" s="14">
        <v>258.61871337890625</v>
      </c>
      <c r="S36" s="14">
        <v>228.99078369140625</v>
      </c>
      <c r="T36" s="14">
        <v>12.849061965942383</v>
      </c>
      <c r="U36" s="14">
        <v>227.64682006835938</v>
      </c>
      <c r="V36" s="14">
        <v>223.09861755371094</v>
      </c>
      <c r="W36" s="14">
        <v>14.374058723449707</v>
      </c>
      <c r="X36" s="14">
        <v>203.66726684570313</v>
      </c>
      <c r="Y36" s="14">
        <v>187.77273559570313</v>
      </c>
      <c r="AA36" s="7">
        <v>44304.686805555553</v>
      </c>
      <c r="AB36" s="14">
        <v>16.776515960693359</v>
      </c>
      <c r="AC36" s="14">
        <v>552.37371826171875</v>
      </c>
      <c r="AD36" s="14">
        <v>552.37371826171875</v>
      </c>
    </row>
    <row r="37" spans="1:30" x14ac:dyDescent="0.3">
      <c r="A37" s="2">
        <v>44358.329861111109</v>
      </c>
      <c r="B37" s="14">
        <v>24.955118179321289</v>
      </c>
      <c r="C37" s="14">
        <v>555.288330078125</v>
      </c>
      <c r="D37" s="14">
        <v>555.288330078125</v>
      </c>
      <c r="E37" s="14">
        <v>25.566095352172852</v>
      </c>
      <c r="F37" s="14">
        <v>554.98760986328125</v>
      </c>
      <c r="G37" s="14">
        <v>599.02471923828125</v>
      </c>
      <c r="H37" s="14">
        <v>25.208587646484375</v>
      </c>
      <c r="I37" s="14">
        <v>555.21600341796875</v>
      </c>
      <c r="J37" s="14">
        <v>598.37921142578125</v>
      </c>
      <c r="K37" s="14">
        <v>21.863826751708984</v>
      </c>
      <c r="L37" s="14">
        <v>419.35104370117188</v>
      </c>
      <c r="M37" s="14">
        <v>437.129150390625</v>
      </c>
      <c r="N37" s="14">
        <v>25.067653656005859</v>
      </c>
      <c r="O37" s="14">
        <v>399.86614990234375</v>
      </c>
      <c r="P37" s="14">
        <v>412.75885009765625</v>
      </c>
      <c r="Q37" s="19"/>
      <c r="R37" s="19"/>
      <c r="S37" s="19"/>
      <c r="T37" s="19"/>
      <c r="U37" s="19"/>
      <c r="V37" s="19"/>
      <c r="W37" s="19"/>
      <c r="X37" s="19"/>
      <c r="Y37" s="19"/>
      <c r="AA37" s="7">
        <v>44356.372916666667</v>
      </c>
      <c r="AB37" s="14">
        <v>22.726459503173828</v>
      </c>
      <c r="AC37" s="14">
        <v>554.935791015625</v>
      </c>
      <c r="AD37" s="14">
        <v>554.935791015625</v>
      </c>
    </row>
    <row r="38" spans="1:30" x14ac:dyDescent="0.3">
      <c r="A38" s="2">
        <v>44359.458333333336</v>
      </c>
      <c r="B38" s="14">
        <v>26.9324951171875</v>
      </c>
      <c r="C38" s="14">
        <v>554.1915283203125</v>
      </c>
      <c r="D38" s="14">
        <v>554.1915283203125</v>
      </c>
      <c r="E38" s="14">
        <v>21.375</v>
      </c>
      <c r="F38" s="14">
        <v>440.01800537109375</v>
      </c>
      <c r="G38" s="14">
        <v>468.33285522460938</v>
      </c>
      <c r="H38" s="14">
        <v>23.666259765625</v>
      </c>
      <c r="I38" s="14">
        <v>411.84140014648438</v>
      </c>
      <c r="J38" s="14">
        <v>426.94476318359375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6">
        <v>44358.422222222223</v>
      </c>
      <c r="AB38" s="14">
        <v>25.399997711181641</v>
      </c>
      <c r="AC38" s="14">
        <v>555.1021728515625</v>
      </c>
      <c r="AD38" s="14">
        <v>555.1021728515625</v>
      </c>
    </row>
    <row r="39" spans="1:30" x14ac:dyDescent="0.3">
      <c r="A39" s="2">
        <v>44366.916666666664</v>
      </c>
      <c r="B39" s="14">
        <v>22.506891250610352</v>
      </c>
      <c r="C39" s="14">
        <v>557.49609375</v>
      </c>
      <c r="D39" s="14">
        <v>557.49609375</v>
      </c>
      <c r="E39" s="14">
        <v>25.292362213134766</v>
      </c>
      <c r="F39" s="14">
        <v>436.922119140625</v>
      </c>
      <c r="G39" s="14">
        <v>463.50238037109375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6">
        <v>44359.588888888888</v>
      </c>
      <c r="AB39" s="14">
        <v>26.625255584716797</v>
      </c>
      <c r="AC39" s="14">
        <v>554.52935791015625</v>
      </c>
      <c r="AD39" s="14">
        <v>554.52935791015625</v>
      </c>
    </row>
    <row r="40" spans="1:30" x14ac:dyDescent="0.3">
      <c r="A40" s="2">
        <v>44423.375</v>
      </c>
      <c r="B40" s="14">
        <v>25.823602676391602</v>
      </c>
      <c r="C40" s="14">
        <v>555.0313720703125</v>
      </c>
      <c r="D40" s="14">
        <v>555.0313720703125</v>
      </c>
      <c r="E40" s="14">
        <v>24.732442855834961</v>
      </c>
      <c r="F40" s="14">
        <v>442.44943237304688</v>
      </c>
      <c r="G40" s="14">
        <v>469.38613891601563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6">
        <v>44367.540277777778</v>
      </c>
      <c r="AB40" s="14">
        <v>25.550985336303711</v>
      </c>
      <c r="AC40" s="14">
        <v>554.5521240234375</v>
      </c>
      <c r="AD40" s="14">
        <v>554.5521240234375</v>
      </c>
    </row>
    <row r="41" spans="1:30" x14ac:dyDescent="0.3">
      <c r="A41" s="2">
        <v>44430.416666666664</v>
      </c>
      <c r="B41" s="14">
        <v>27.460079193115234</v>
      </c>
      <c r="C41" s="14">
        <v>559.0670166015625</v>
      </c>
      <c r="D41" s="14">
        <v>559.0670166015625</v>
      </c>
      <c r="E41" s="14">
        <v>27.40922737121582</v>
      </c>
      <c r="F41" s="14">
        <v>434.89175415039063</v>
      </c>
      <c r="G41" s="14">
        <v>465.91085815429688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6">
        <v>44424.165277777778</v>
      </c>
      <c r="AB41" s="14">
        <v>23.916061401367188</v>
      </c>
      <c r="AC41" s="14">
        <v>556.10516357421875</v>
      </c>
      <c r="AD41" s="14">
        <v>556.10516357421875</v>
      </c>
    </row>
    <row r="42" spans="1:30" x14ac:dyDescent="0.3">
      <c r="A42" s="2">
        <v>44443.916666666664</v>
      </c>
      <c r="B42" s="14">
        <v>23.642353057861328</v>
      </c>
      <c r="C42" s="14">
        <v>556.34515380859375</v>
      </c>
      <c r="D42" s="14">
        <v>556.34515380859375</v>
      </c>
      <c r="E42" s="14">
        <v>24.258020401000977</v>
      </c>
      <c r="F42" s="14">
        <v>438.82424926757813</v>
      </c>
      <c r="G42" s="14">
        <v>467.43392944335938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6">
        <v>44431.17291666667</v>
      </c>
      <c r="AB42" s="14">
        <v>26.007097244262695</v>
      </c>
      <c r="AC42" s="14">
        <v>558.75933837890625</v>
      </c>
      <c r="AD42" s="14">
        <v>558.75933837890625</v>
      </c>
    </row>
    <row r="43" spans="1:30" x14ac:dyDescent="0.3">
      <c r="A43" s="2">
        <v>44451.5</v>
      </c>
      <c r="B43" s="14">
        <v>25.786348342895508</v>
      </c>
      <c r="C43" s="14">
        <v>556.61431884765625</v>
      </c>
      <c r="D43" s="14">
        <v>556.61431884765625</v>
      </c>
      <c r="E43" s="14">
        <v>24.154670715332031</v>
      </c>
      <c r="F43" s="14">
        <v>429.97628784179688</v>
      </c>
      <c r="G43" s="14">
        <v>458.54571533203125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6">
        <v>44444.541666666664</v>
      </c>
      <c r="AB43" s="14">
        <v>24.982336044311523</v>
      </c>
      <c r="AC43" s="14">
        <v>556.23004150390625</v>
      </c>
      <c r="AD43" s="14">
        <v>556.23004150390625</v>
      </c>
    </row>
    <row r="44" spans="1:30" x14ac:dyDescent="0.3">
      <c r="A44" s="2">
        <v>44458.395833333336</v>
      </c>
      <c r="B44" s="14">
        <v>23.895193099975586</v>
      </c>
      <c r="C44" s="14">
        <v>558.17205810546875</v>
      </c>
      <c r="D44" s="14">
        <v>558.17205810546875</v>
      </c>
      <c r="E44" s="14">
        <v>23.168609619140625</v>
      </c>
      <c r="F44" s="14">
        <v>434.16171264648438</v>
      </c>
      <c r="G44" s="14">
        <v>463.14117431640625</v>
      </c>
      <c r="H44" s="14">
        <v>24.556264877319336</v>
      </c>
      <c r="I44" s="14">
        <v>404.57394409179688</v>
      </c>
      <c r="J44" s="14">
        <v>419.50680541992188</v>
      </c>
      <c r="K44" s="14">
        <v>23.675315856933594</v>
      </c>
      <c r="L44" s="14">
        <v>345.08642578125</v>
      </c>
      <c r="M44" s="14">
        <v>343.17706298828125</v>
      </c>
      <c r="N44" s="14">
        <v>27.688238143920898</v>
      </c>
      <c r="O44" s="14">
        <v>323.68374633789063</v>
      </c>
      <c r="P44" s="14">
        <v>324.95834350585938</v>
      </c>
      <c r="Q44" s="14">
        <v>23.70274543762207</v>
      </c>
      <c r="R44" s="14">
        <v>313.17877197265625</v>
      </c>
      <c r="S44" s="14">
        <v>311.58761596679688</v>
      </c>
      <c r="T44" s="14">
        <v>25.007246017456055</v>
      </c>
      <c r="U44" s="14">
        <v>301.90304565429688</v>
      </c>
      <c r="V44" s="14">
        <v>298.56903076171875</v>
      </c>
      <c r="W44" s="19"/>
      <c r="X44" s="19"/>
      <c r="Y44" s="19"/>
      <c r="AA44" s="6">
        <v>44452.165277777778</v>
      </c>
      <c r="AB44" s="14">
        <v>23.582035064697266</v>
      </c>
      <c r="AC44" s="14">
        <v>557.089599609375</v>
      </c>
      <c r="AD44" s="14">
        <v>557.089599609375</v>
      </c>
    </row>
    <row r="45" spans="1:30" x14ac:dyDescent="0.3">
      <c r="A45" s="2">
        <v>44471.915972222225</v>
      </c>
      <c r="B45" s="14">
        <v>22.50560188293457</v>
      </c>
      <c r="C45" s="14">
        <v>557.44769287109375</v>
      </c>
      <c r="D45" s="14">
        <v>557.44769287109375</v>
      </c>
      <c r="E45" s="14">
        <v>24.268295288085938</v>
      </c>
      <c r="F45" s="14">
        <v>432.84567260742188</v>
      </c>
      <c r="G45" s="14">
        <v>462.27572631835938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6">
        <v>44461.3125</v>
      </c>
      <c r="AB45" s="14">
        <v>23.772062301635742</v>
      </c>
      <c r="AC45" s="14">
        <v>556.1920166015625</v>
      </c>
      <c r="AD45" s="14">
        <v>556.1920166015625</v>
      </c>
    </row>
    <row r="46" spans="1:30" x14ac:dyDescent="0.3">
      <c r="A46" s="2">
        <v>44478.415277777778</v>
      </c>
      <c r="B46" s="14">
        <v>22.155092239379883</v>
      </c>
      <c r="C46" s="14">
        <v>556.7322998046875</v>
      </c>
      <c r="D46" s="14">
        <v>556.7322998046875</v>
      </c>
      <c r="E46" s="14">
        <v>23.019113540649414</v>
      </c>
      <c r="F46" s="14">
        <v>432.1270751953125</v>
      </c>
      <c r="G46" s="14">
        <v>463.6533203125</v>
      </c>
      <c r="H46" s="14">
        <v>24.315860748291016</v>
      </c>
      <c r="I46" s="14">
        <v>405.0211181640625</v>
      </c>
      <c r="J46" s="14">
        <v>424.27301025390625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6">
        <v>44472.541666666664</v>
      </c>
      <c r="AB46" s="14">
        <v>25.682849884033203</v>
      </c>
      <c r="AC46" s="14">
        <v>556.60223388671875</v>
      </c>
      <c r="AD46" s="14">
        <v>556.60223388671875</v>
      </c>
    </row>
    <row r="47" spans="1:30" x14ac:dyDescent="0.3">
      <c r="A47" s="2">
        <v>44485.915277777778</v>
      </c>
      <c r="B47" s="14">
        <v>17.568891525268555</v>
      </c>
      <c r="C47" s="14">
        <v>556.026611328125</v>
      </c>
      <c r="D47" s="14">
        <v>556.026611328125</v>
      </c>
      <c r="E47" s="14">
        <v>12.991484642028809</v>
      </c>
      <c r="F47" s="14">
        <v>430.257080078125</v>
      </c>
      <c r="G47" s="14">
        <v>460.69039916992188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6">
        <v>44479.499305555553</v>
      </c>
      <c r="AB47" s="14">
        <v>26.494071960449219</v>
      </c>
      <c r="AC47" s="14">
        <v>559.03375244140625</v>
      </c>
      <c r="AD47" s="14">
        <v>559.03375244140625</v>
      </c>
    </row>
    <row r="48" spans="1:30" x14ac:dyDescent="0.3">
      <c r="A48" s="2">
        <v>44678.375</v>
      </c>
      <c r="B48" s="14">
        <v>20.023923873901367</v>
      </c>
      <c r="C48" s="14">
        <v>555.78509521484375</v>
      </c>
      <c r="D48" s="14">
        <v>555.78509521484375</v>
      </c>
      <c r="E48" s="14">
        <v>18.056608200073242</v>
      </c>
      <c r="F48" s="14">
        <v>416.69839477539063</v>
      </c>
      <c r="G48" s="14">
        <v>438.88412475585938</v>
      </c>
      <c r="H48" s="14">
        <v>17.416913986206055</v>
      </c>
      <c r="I48" s="14">
        <v>387.53207397460938</v>
      </c>
      <c r="J48" s="14">
        <v>401.79840087890625</v>
      </c>
      <c r="K48" s="14">
        <v>13.219111442565918</v>
      </c>
      <c r="L48" s="14">
        <v>330.33590698242188</v>
      </c>
      <c r="M48" s="14">
        <v>325.06832885742188</v>
      </c>
      <c r="N48" s="14">
        <v>13.665983200073242</v>
      </c>
      <c r="O48" s="14">
        <v>312.58380126953125</v>
      </c>
      <c r="P48" s="14">
        <v>304.94631958007813</v>
      </c>
      <c r="Q48" s="14">
        <v>13.118864059448242</v>
      </c>
      <c r="R48" s="14">
        <v>296.24337768554688</v>
      </c>
      <c r="S48" s="14">
        <v>286.62774658203125</v>
      </c>
      <c r="T48" s="14">
        <v>14.704381942749023</v>
      </c>
      <c r="U48" s="14">
        <v>281.7774658203125</v>
      </c>
      <c r="V48" s="14">
        <v>270.23776245117188</v>
      </c>
      <c r="W48" s="14">
        <v>17.259832382202148</v>
      </c>
      <c r="X48" s="14">
        <v>242.62977600097656</v>
      </c>
      <c r="Y48" s="14">
        <v>229.13154602050781</v>
      </c>
      <c r="AA48" s="6">
        <v>44595.527083333334</v>
      </c>
      <c r="AB48" s="14">
        <v>18.362699508666992</v>
      </c>
      <c r="AC48" s="14">
        <v>555.012451171875</v>
      </c>
      <c r="AD48" s="14">
        <v>555.012451171875</v>
      </c>
    </row>
    <row r="49" spans="1:30" x14ac:dyDescent="0.3">
      <c r="A49" s="2">
        <v>44697.876388888886</v>
      </c>
      <c r="B49" s="14">
        <v>23.383996963500977</v>
      </c>
      <c r="C49" s="14">
        <v>552.8719482421875</v>
      </c>
      <c r="D49" s="14">
        <v>552.8719482421875</v>
      </c>
      <c r="E49" s="14">
        <v>22.384710311889648</v>
      </c>
      <c r="F49" s="14">
        <v>448.5513916015625</v>
      </c>
      <c r="G49" s="14">
        <v>471.28961181640625</v>
      </c>
      <c r="H49" s="14">
        <v>23.326658248901367</v>
      </c>
      <c r="I49" s="14">
        <v>420.199951171875</v>
      </c>
      <c r="J49" s="14">
        <v>427.77615356445313</v>
      </c>
      <c r="K49" s="14">
        <v>25.989664077758789</v>
      </c>
      <c r="L49" s="14">
        <v>365.83688354492188</v>
      </c>
      <c r="M49" s="14">
        <v>357.75814819335938</v>
      </c>
      <c r="N49" s="14">
        <v>23.958477020263672</v>
      </c>
      <c r="O49" s="14">
        <v>349.20358276367188</v>
      </c>
      <c r="P49" s="14">
        <v>337.82290649414063</v>
      </c>
      <c r="Q49" s="14">
        <v>24.338737487792969</v>
      </c>
      <c r="R49" s="14">
        <v>333.10284423828125</v>
      </c>
      <c r="S49" s="14">
        <v>319.33544921875</v>
      </c>
      <c r="T49" s="14">
        <v>23.475009918212891</v>
      </c>
      <c r="U49" s="14">
        <v>317.58697509765625</v>
      </c>
      <c r="V49" s="14">
        <v>302.70657348632813</v>
      </c>
      <c r="W49" s="14">
        <v>23.998470306396484</v>
      </c>
      <c r="X49" s="14">
        <v>274.99093627929688</v>
      </c>
      <c r="Y49" s="14">
        <v>258.19064331054688</v>
      </c>
      <c r="AA49" s="6">
        <v>44702.652777777781</v>
      </c>
      <c r="AB49" s="14">
        <v>25.590391159057617</v>
      </c>
      <c r="AC49" s="14">
        <v>275.08078002929688</v>
      </c>
      <c r="AD49" s="14">
        <v>275.08078002929688</v>
      </c>
    </row>
    <row r="50" spans="1:30" x14ac:dyDescent="0.3">
      <c r="A50" s="2">
        <v>44709.375</v>
      </c>
      <c r="B50" s="14">
        <v>26.1754150390625</v>
      </c>
      <c r="C50" s="14">
        <v>556.19940185546875</v>
      </c>
      <c r="D50" s="14">
        <v>556.19940185546875</v>
      </c>
      <c r="E50" s="14">
        <v>28.083770751953125</v>
      </c>
      <c r="F50" s="14">
        <v>428.0107421875</v>
      </c>
      <c r="G50" s="14">
        <v>459.312255859375</v>
      </c>
      <c r="H50" s="14">
        <v>26.732067108154297</v>
      </c>
      <c r="I50" s="14">
        <v>406.22998046875</v>
      </c>
      <c r="J50" s="14">
        <v>422.09698486328125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6">
        <v>44710.473611111112</v>
      </c>
      <c r="AB50" s="14">
        <v>26.675064086914063</v>
      </c>
      <c r="AC50" s="14">
        <v>556.7742919921875</v>
      </c>
      <c r="AD50" s="14">
        <v>556.7742919921875</v>
      </c>
    </row>
    <row r="51" spans="1:30" x14ac:dyDescent="0.3">
      <c r="A51" s="2">
        <v>44716.331944444442</v>
      </c>
      <c r="B51" s="14">
        <v>20.67431640625</v>
      </c>
      <c r="C51" s="14">
        <v>556.7503662109375</v>
      </c>
      <c r="D51" s="14">
        <v>556.7503662109375</v>
      </c>
      <c r="E51" s="14">
        <v>21.964244842529297</v>
      </c>
      <c r="F51" s="14">
        <v>429.74951171875</v>
      </c>
      <c r="G51" s="14">
        <v>463.03106689453125</v>
      </c>
      <c r="H51" s="14">
        <v>20.979209899902344</v>
      </c>
      <c r="I51" s="14">
        <v>407.4197998046875</v>
      </c>
      <c r="J51" s="14">
        <v>423.63247680664063</v>
      </c>
      <c r="K51" s="14">
        <v>22.219150543212891</v>
      </c>
      <c r="L51" s="14">
        <v>360.2421875</v>
      </c>
      <c r="M51" s="14">
        <v>362.4395751953125</v>
      </c>
      <c r="N51" s="14">
        <v>17.67253303527832</v>
      </c>
      <c r="O51" s="14">
        <v>345.80426025390625</v>
      </c>
      <c r="P51" s="14">
        <v>345.39120483398438</v>
      </c>
      <c r="Q51" s="14">
        <v>17.57380485534668</v>
      </c>
      <c r="R51" s="14">
        <v>332.2860107421875</v>
      </c>
      <c r="S51" s="14">
        <v>329.8350830078125</v>
      </c>
      <c r="T51" s="14">
        <v>18.483301162719727</v>
      </c>
      <c r="U51" s="14">
        <v>319.48178100585938</v>
      </c>
      <c r="V51" s="14">
        <v>315.16403198242188</v>
      </c>
      <c r="W51" s="14">
        <v>18.831575393676758</v>
      </c>
      <c r="X51" s="14">
        <v>554.86175537109375</v>
      </c>
      <c r="Y51" s="14">
        <v>597.84490966796875</v>
      </c>
      <c r="AA51" s="6">
        <v>44719.247916666667</v>
      </c>
      <c r="AB51" s="14">
        <v>18.005165100097656</v>
      </c>
      <c r="AC51" s="14">
        <v>556.21923828125</v>
      </c>
      <c r="AD51" s="14">
        <v>556.21923828125</v>
      </c>
    </row>
    <row r="52" spans="1:30" x14ac:dyDescent="0.3">
      <c r="A52" s="2">
        <v>44730.874305555553</v>
      </c>
      <c r="B52" s="14">
        <v>26.018886566162109</v>
      </c>
      <c r="C52" s="14">
        <v>554.0186767578125</v>
      </c>
      <c r="D52" s="14">
        <v>554.0186767578125</v>
      </c>
      <c r="E52" s="14">
        <v>25.859113693237305</v>
      </c>
      <c r="F52" s="14">
        <v>435.1475830078125</v>
      </c>
      <c r="G52" s="14">
        <v>467.41595458984375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6">
        <v>44731.504166666666</v>
      </c>
      <c r="AB52" s="14">
        <v>28.8897705078125</v>
      </c>
      <c r="AC52" s="14">
        <v>555.58782958984375</v>
      </c>
      <c r="AD52" s="14">
        <v>555.58782958984375</v>
      </c>
    </row>
    <row r="53" spans="1:30" x14ac:dyDescent="0.3">
      <c r="A53" s="2">
        <v>44800.37222222222</v>
      </c>
      <c r="B53" s="14">
        <v>26.661048889160156</v>
      </c>
      <c r="C53" s="14">
        <v>556.460205078125</v>
      </c>
      <c r="D53" s="14">
        <v>556.460205078125</v>
      </c>
      <c r="E53" s="14">
        <v>23.548933029174805</v>
      </c>
      <c r="F53" s="14">
        <v>423.94085693359375</v>
      </c>
      <c r="G53" s="14">
        <v>453.71707153320313</v>
      </c>
      <c r="H53" s="14">
        <v>24.236989974975586</v>
      </c>
      <c r="I53" s="14">
        <v>400.90493774414063</v>
      </c>
      <c r="J53" s="14">
        <v>414.2789306640625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6">
        <v>44801.583333333336</v>
      </c>
      <c r="AB53" s="14">
        <v>25.188009262084961</v>
      </c>
      <c r="AC53" s="14">
        <v>555.48956298828125</v>
      </c>
      <c r="AD53" s="14">
        <v>555.48956298828125</v>
      </c>
    </row>
    <row r="54" spans="1:30" x14ac:dyDescent="0.3">
      <c r="A54" s="2">
        <v>44813.125</v>
      </c>
      <c r="B54" s="14">
        <v>21.140739440917969</v>
      </c>
      <c r="C54" s="14">
        <v>555.3304443359375</v>
      </c>
      <c r="D54" s="14">
        <v>555.3304443359375</v>
      </c>
      <c r="E54" s="14">
        <v>25.044973373413086</v>
      </c>
      <c r="F54" s="14">
        <v>433.37521362304688</v>
      </c>
      <c r="G54" s="14">
        <v>461.6219482421875</v>
      </c>
      <c r="H54" s="14">
        <v>20.663684844970703</v>
      </c>
      <c r="I54" s="14">
        <v>407.85711669921875</v>
      </c>
      <c r="J54" s="14">
        <v>417.44168090820313</v>
      </c>
      <c r="K54" s="14">
        <v>22.920677185058594</v>
      </c>
      <c r="L54" s="14">
        <v>355.91879272460938</v>
      </c>
      <c r="M54" s="14">
        <v>346.77981567382813</v>
      </c>
      <c r="N54" s="14">
        <v>24.654239654541016</v>
      </c>
      <c r="O54" s="14">
        <v>339.46304321289063</v>
      </c>
      <c r="P54" s="14">
        <v>326.99319458007813</v>
      </c>
      <c r="Q54" s="14">
        <v>24.463035583496094</v>
      </c>
      <c r="R54" s="14">
        <v>323.82345581054688</v>
      </c>
      <c r="S54" s="14">
        <v>309.60610961914063</v>
      </c>
      <c r="T54" s="14">
        <v>22.78660774230957</v>
      </c>
      <c r="U54" s="14">
        <v>308.6964111328125</v>
      </c>
      <c r="V54" s="14">
        <v>293.32882690429688</v>
      </c>
      <c r="W54" s="19"/>
      <c r="X54" s="19"/>
      <c r="Y54" s="19"/>
      <c r="AA54" s="6">
        <v>44816.333333333336</v>
      </c>
      <c r="AB54" s="14">
        <v>22.713493347167969</v>
      </c>
      <c r="AC54" s="14">
        <v>555.43853759765625</v>
      </c>
      <c r="AD54" s="14">
        <v>555.43853759765625</v>
      </c>
    </row>
    <row r="55" spans="1:30" x14ac:dyDescent="0.3">
      <c r="A55" s="2">
        <v>44835.333333333336</v>
      </c>
      <c r="B55" s="14">
        <v>23.416841506958008</v>
      </c>
      <c r="C55" s="14">
        <v>556.15289306640625</v>
      </c>
      <c r="D55" s="14">
        <v>556.15289306640625</v>
      </c>
      <c r="E55" s="14">
        <v>24.6875</v>
      </c>
      <c r="F55" s="14">
        <v>424.54519653320313</v>
      </c>
      <c r="G55" s="14">
        <v>455.785888671875</v>
      </c>
      <c r="H55" s="14">
        <v>21.871906280517578</v>
      </c>
      <c r="I55" s="14">
        <v>401.7166748046875</v>
      </c>
      <c r="J55" s="14">
        <v>417.05572509765625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6">
        <v>44837.194444444445</v>
      </c>
      <c r="AB55" s="14">
        <v>22.630098342895508</v>
      </c>
      <c r="AC55" s="14">
        <v>555.6038818359375</v>
      </c>
      <c r="AD55" s="14">
        <v>555.6038818359375</v>
      </c>
    </row>
    <row r="56" spans="1:30" x14ac:dyDescent="0.3">
      <c r="A56" s="2">
        <v>44849.373611111114</v>
      </c>
      <c r="B56" s="14">
        <v>20.462411880493164</v>
      </c>
      <c r="C56" s="14">
        <v>555.92596435546875</v>
      </c>
      <c r="D56" s="14">
        <v>555.92596435546875</v>
      </c>
      <c r="E56" s="14">
        <v>21.300237655639648</v>
      </c>
      <c r="F56" s="14">
        <v>422.54928588867188</v>
      </c>
      <c r="G56" s="14">
        <v>455.07656860351563</v>
      </c>
      <c r="H56" s="14">
        <v>20.777305603027344</v>
      </c>
      <c r="I56" s="14">
        <v>400.60235595703125</v>
      </c>
      <c r="J56" s="14">
        <v>416.69705200195313</v>
      </c>
      <c r="K56" s="14">
        <v>21.644611358642578</v>
      </c>
      <c r="L56" s="14">
        <v>355.61834716796875</v>
      </c>
      <c r="M56" s="14">
        <v>356.69000244140625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AA56" s="6">
        <v>44851.395833333336</v>
      </c>
      <c r="AB56" s="14">
        <v>21.824804306030273</v>
      </c>
      <c r="AC56" s="14">
        <v>554.085693359375</v>
      </c>
      <c r="AD56" s="14">
        <v>554.085693359375</v>
      </c>
    </row>
    <row r="57" spans="1:30" x14ac:dyDescent="0.3">
      <c r="A57" s="2">
        <v>44856.375</v>
      </c>
      <c r="B57" s="14">
        <v>22.466037750244141</v>
      </c>
      <c r="C57" s="14">
        <v>555.53460693359375</v>
      </c>
      <c r="D57" s="14">
        <v>555.53460693359375</v>
      </c>
      <c r="E57" s="14">
        <v>20.110052108764648</v>
      </c>
      <c r="F57" s="14">
        <v>421.32757568359375</v>
      </c>
      <c r="G57" s="14">
        <v>452.30499267578125</v>
      </c>
      <c r="H57" s="14">
        <v>19.803474426269531</v>
      </c>
      <c r="I57" s="14">
        <v>399.33773803710938</v>
      </c>
      <c r="J57" s="14">
        <v>414.61181640625</v>
      </c>
      <c r="K57" s="14">
        <v>15.568752288818359</v>
      </c>
      <c r="L57" s="14">
        <v>353.86239624023438</v>
      </c>
      <c r="M57" s="14">
        <v>354.35671997070313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AA57" s="6">
        <v>44858.442361111112</v>
      </c>
      <c r="AB57" s="14">
        <v>15.78455638885498</v>
      </c>
      <c r="AC57" s="14">
        <v>557.46075439453125</v>
      </c>
      <c r="AD57" s="14">
        <v>557.46075439453125</v>
      </c>
    </row>
    <row r="58" spans="1:30" x14ac:dyDescent="0.3">
      <c r="A58" s="2">
        <v>44876.99722222222</v>
      </c>
      <c r="B58" s="14">
        <v>26.373662948608398</v>
      </c>
      <c r="C58" s="14">
        <v>551.7435302734375</v>
      </c>
      <c r="D58" s="14">
        <v>551.7435302734375</v>
      </c>
      <c r="E58" s="14">
        <v>22.162742614746094</v>
      </c>
      <c r="F58" s="14">
        <v>429.6630859375</v>
      </c>
      <c r="G58" s="14">
        <v>456.12173461914063</v>
      </c>
      <c r="H58" s="14">
        <v>24.032083511352539</v>
      </c>
      <c r="I58" s="14">
        <v>404.76519775390625</v>
      </c>
      <c r="J58" s="14">
        <v>417.608642578125</v>
      </c>
      <c r="K58" s="14">
        <v>16.446559906005859</v>
      </c>
      <c r="L58" s="14">
        <v>357.56121826171875</v>
      </c>
      <c r="M58" s="14">
        <v>357.32498168945313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AA58" s="6">
        <v>44878.993055555555</v>
      </c>
      <c r="AB58" s="14">
        <v>16.528221130371094</v>
      </c>
      <c r="AC58" s="14">
        <v>553.7332763671875</v>
      </c>
      <c r="AD58" s="14">
        <v>553.7332763671875</v>
      </c>
    </row>
    <row r="59" spans="1:30" x14ac:dyDescent="0.3">
      <c r="A59" s="2">
        <v>44891.413194444445</v>
      </c>
      <c r="B59" s="14">
        <v>25.53125</v>
      </c>
      <c r="C59" s="14">
        <v>552.7642822265625</v>
      </c>
      <c r="D59" s="14">
        <v>552.7642822265625</v>
      </c>
      <c r="E59" s="14">
        <v>22.279808044433594</v>
      </c>
      <c r="F59" s="14">
        <v>425.37179565429688</v>
      </c>
      <c r="G59" s="14">
        <v>456.56463623046875</v>
      </c>
      <c r="H59" s="14">
        <v>21.202106475830078</v>
      </c>
      <c r="I59" s="14">
        <v>403.54315185546875</v>
      </c>
      <c r="J59" s="14">
        <v>417.85018920898438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AA59" s="6">
        <v>44892.50277777778</v>
      </c>
      <c r="AB59" s="14">
        <v>22.315841674804688</v>
      </c>
      <c r="AC59" s="14">
        <v>553.8115234375</v>
      </c>
      <c r="AD59" s="14">
        <v>553.8115234375</v>
      </c>
    </row>
    <row r="60" spans="1:30" x14ac:dyDescent="0.3">
      <c r="A60" s="2">
        <v>44926.418749999997</v>
      </c>
      <c r="B60" s="14">
        <v>17.901535034179688</v>
      </c>
      <c r="C60" s="14">
        <v>557.49041748046875</v>
      </c>
      <c r="D60" s="14">
        <v>557.49041748046875</v>
      </c>
      <c r="E60" s="14">
        <v>17.786338806152344</v>
      </c>
      <c r="F60" s="14">
        <v>417.89410400390625</v>
      </c>
      <c r="G60" s="14">
        <v>452.67581176757813</v>
      </c>
      <c r="H60" s="14">
        <v>18.666515350341797</v>
      </c>
      <c r="I60" s="14">
        <v>398.00433349609375</v>
      </c>
      <c r="J60" s="14">
        <v>414.6112060546875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AA60" s="6">
        <v>44927.497916666667</v>
      </c>
      <c r="AB60" s="14">
        <v>19.356842041015625</v>
      </c>
      <c r="AC60" s="14">
        <v>556.13104248046875</v>
      </c>
      <c r="AD60" s="14">
        <v>556.13104248046875</v>
      </c>
    </row>
    <row r="61" spans="1:30" x14ac:dyDescent="0.3">
      <c r="A61" s="2">
        <v>44947.420138888891</v>
      </c>
      <c r="B61" s="14">
        <v>15.573224067687988</v>
      </c>
      <c r="C61" s="14">
        <v>556.2330322265625</v>
      </c>
      <c r="D61" s="14">
        <v>556.2330322265625</v>
      </c>
      <c r="E61" s="14">
        <v>15.922531127929688</v>
      </c>
      <c r="F61" s="14">
        <v>422.11822509765625</v>
      </c>
      <c r="G61" s="14">
        <v>454.52438354492188</v>
      </c>
      <c r="H61" s="14">
        <v>16.468597412109375</v>
      </c>
      <c r="I61" s="14">
        <v>401.41702270507813</v>
      </c>
      <c r="J61" s="14">
        <v>415.39291381835938</v>
      </c>
      <c r="K61" s="14">
        <v>17.660852432250977</v>
      </c>
      <c r="L61" s="14">
        <v>355.62582397460938</v>
      </c>
      <c r="M61" s="14">
        <v>355.48941040039063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AA61" s="6">
        <v>44949.510416666664</v>
      </c>
      <c r="AB61" s="14">
        <v>18.791032791137695</v>
      </c>
      <c r="AC61" s="14">
        <v>555.615234375</v>
      </c>
      <c r="AD61" s="14">
        <v>555.615234375</v>
      </c>
    </row>
    <row r="62" spans="1:30" x14ac:dyDescent="0.3">
      <c r="A62" s="2">
        <v>44982.42083333333</v>
      </c>
      <c r="B62" s="14">
        <v>18.704448699951172</v>
      </c>
      <c r="C62" s="14">
        <v>554.946533203125</v>
      </c>
      <c r="D62" s="14">
        <v>554.946533203125</v>
      </c>
      <c r="E62" s="14">
        <v>16.983026504516602</v>
      </c>
      <c r="F62" s="14">
        <v>415.4896240234375</v>
      </c>
      <c r="G62" s="14">
        <v>450.13571166992188</v>
      </c>
      <c r="H62" s="14">
        <v>17.480297088623047</v>
      </c>
      <c r="I62" s="14">
        <v>395.91452026367188</v>
      </c>
      <c r="J62" s="14">
        <v>411.48501586914063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AA62" s="6">
        <v>44983.531944444447</v>
      </c>
      <c r="AB62" s="14">
        <v>18.787313461303711</v>
      </c>
      <c r="AC62" s="14">
        <v>554.2852783203125</v>
      </c>
      <c r="AD62" s="14">
        <v>554.2852783203125</v>
      </c>
    </row>
    <row r="63" spans="1:30" x14ac:dyDescent="0.3">
      <c r="A63" s="2">
        <v>44987.37777777778</v>
      </c>
      <c r="B63" s="14">
        <v>19.405145645141602</v>
      </c>
      <c r="C63" s="14">
        <v>555.85577392578125</v>
      </c>
      <c r="D63" s="14">
        <v>555.85577392578125</v>
      </c>
      <c r="E63" s="14">
        <v>17.570913314819336</v>
      </c>
      <c r="F63" s="14">
        <v>408.90850830078125</v>
      </c>
      <c r="G63" s="14">
        <v>443.02508544921875</v>
      </c>
      <c r="H63" s="14">
        <v>18.414360046386719</v>
      </c>
      <c r="I63" s="14">
        <v>390.20767211914063</v>
      </c>
      <c r="J63" s="14">
        <v>405.53793334960938</v>
      </c>
      <c r="K63" s="14">
        <v>19.50117301940918</v>
      </c>
      <c r="L63" s="14">
        <v>346.54461669921875</v>
      </c>
      <c r="M63" s="14">
        <v>347.5321044921875</v>
      </c>
      <c r="N63" s="14">
        <v>20.03125</v>
      </c>
      <c r="O63" s="14">
        <v>333.78555297851563</v>
      </c>
      <c r="P63" s="14">
        <v>331.89364624023438</v>
      </c>
      <c r="Q63" s="14">
        <v>18.193204879760742</v>
      </c>
      <c r="R63" s="14">
        <v>320.69784545898438</v>
      </c>
      <c r="S63" s="14">
        <v>311.41885375976563</v>
      </c>
      <c r="T63" s="14">
        <v>18.091981887817383</v>
      </c>
      <c r="U63" s="14">
        <v>306.71429443359375</v>
      </c>
      <c r="V63" s="14">
        <v>291.66842651367188</v>
      </c>
      <c r="W63" s="14">
        <v>20.035289764404297</v>
      </c>
      <c r="X63" s="14">
        <v>266.4046630859375</v>
      </c>
      <c r="Y63" s="14">
        <v>249.15144348144531</v>
      </c>
      <c r="AA63" s="6">
        <v>45006.414583333331</v>
      </c>
      <c r="AB63" s="14">
        <v>23.025115966796875</v>
      </c>
      <c r="AC63" s="14">
        <v>555.68585205078125</v>
      </c>
      <c r="AD63" s="14">
        <v>555.68585205078125</v>
      </c>
    </row>
    <row r="64" spans="1:30" x14ac:dyDescent="0.3">
      <c r="A64" s="2">
        <v>45043.419444444444</v>
      </c>
      <c r="B64" s="14">
        <v>25.633995056152344</v>
      </c>
      <c r="C64" s="14">
        <v>552.3311767578125</v>
      </c>
      <c r="D64" s="14">
        <v>552.3311767578125</v>
      </c>
      <c r="E64" s="14">
        <v>25.670186996459961</v>
      </c>
      <c r="F64" s="14">
        <v>405.28500366210938</v>
      </c>
      <c r="G64" s="14">
        <v>432.5498046875</v>
      </c>
      <c r="H64" s="14">
        <v>26.576547622680664</v>
      </c>
      <c r="I64" s="14">
        <v>379.77841186523438</v>
      </c>
      <c r="J64" s="14">
        <v>396.82757568359375</v>
      </c>
      <c r="K64" s="14">
        <v>24.326337814331055</v>
      </c>
      <c r="L64" s="14">
        <v>310.59979248046875</v>
      </c>
      <c r="M64" s="14">
        <v>275.419677734375</v>
      </c>
      <c r="N64" s="14">
        <v>26.312162399291992</v>
      </c>
      <c r="O64" s="14">
        <v>284.45303344726563</v>
      </c>
      <c r="P64" s="14">
        <v>230.1373291015625</v>
      </c>
      <c r="Q64" s="14">
        <v>22.913135528564453</v>
      </c>
      <c r="R64" s="14">
        <v>262.2198486328125</v>
      </c>
      <c r="S64" s="14">
        <v>190.74040222167969</v>
      </c>
      <c r="T64" s="14">
        <v>24.209476470947266</v>
      </c>
      <c r="U64" s="14">
        <v>240.9581298828125</v>
      </c>
      <c r="V64" s="14">
        <v>161.50791931152344</v>
      </c>
      <c r="W64" s="14">
        <v>25.353237152099609</v>
      </c>
      <c r="X64" s="14">
        <v>188.38150024414063</v>
      </c>
      <c r="Y64" s="14">
        <v>131.45579528808594</v>
      </c>
      <c r="AA64" s="6">
        <v>45090.638888888891</v>
      </c>
      <c r="AB64" s="14">
        <v>24.478073120117188</v>
      </c>
      <c r="AC64" s="14">
        <v>554.23529052734375</v>
      </c>
      <c r="AD64" s="14">
        <v>554.23529052734375</v>
      </c>
    </row>
    <row r="65" spans="1:30" x14ac:dyDescent="0.3">
      <c r="A65" s="2">
        <v>45044</v>
      </c>
      <c r="B65" s="14">
        <v>25.199790954589844</v>
      </c>
      <c r="C65" s="14">
        <v>555.17938232421875</v>
      </c>
      <c r="D65" s="14">
        <v>555.17938232421875</v>
      </c>
      <c r="E65" s="14">
        <v>26.511117935180664</v>
      </c>
      <c r="F65" s="14">
        <v>372.18887329101563</v>
      </c>
      <c r="G65" s="14">
        <v>391.16806030273438</v>
      </c>
      <c r="H65" s="14">
        <v>26.957324981689453</v>
      </c>
      <c r="I65" s="14">
        <v>337.19021606445313</v>
      </c>
      <c r="J65" s="14">
        <v>336.07723999023438</v>
      </c>
      <c r="K65" s="14">
        <v>23.628202438354492</v>
      </c>
      <c r="L65" s="14">
        <v>267.5810546875</v>
      </c>
      <c r="M65" s="14">
        <v>200.20632934570313</v>
      </c>
      <c r="N65" s="14">
        <v>23.566967010498047</v>
      </c>
      <c r="O65" s="14">
        <v>246.40776062011719</v>
      </c>
      <c r="P65" s="14">
        <v>168.27120971679688</v>
      </c>
      <c r="Q65" s="14">
        <v>26.424249649047852</v>
      </c>
      <c r="R65" s="14">
        <v>225.94218444824219</v>
      </c>
      <c r="S65" s="14">
        <v>145.50277709960938</v>
      </c>
      <c r="T65" s="14">
        <v>25.542329788208008</v>
      </c>
      <c r="U65" s="14">
        <v>208.10081481933594</v>
      </c>
      <c r="V65" s="14">
        <v>127.28314208984375</v>
      </c>
      <c r="W65" s="14">
        <v>22.22309684753418</v>
      </c>
      <c r="X65" s="14">
        <v>173.60833740234375</v>
      </c>
      <c r="Y65" s="14">
        <v>130.18264770507813</v>
      </c>
      <c r="AA65" s="6">
        <v>45091.747916666667</v>
      </c>
      <c r="AB65" s="14">
        <v>22.868650436401367</v>
      </c>
      <c r="AC65" s="14">
        <v>551.65032958984375</v>
      </c>
      <c r="AD65" s="14">
        <v>551.65032958984375</v>
      </c>
    </row>
    <row r="66" spans="1:30" x14ac:dyDescent="0.3">
      <c r="A66" s="2">
        <v>45148.504166666666</v>
      </c>
      <c r="B66" s="14">
        <v>31.302364349365234</v>
      </c>
      <c r="C66" s="14">
        <v>553.29949951171875</v>
      </c>
      <c r="D66" s="14">
        <v>553.29949951171875</v>
      </c>
      <c r="E66" s="14">
        <v>28.175376892089844</v>
      </c>
      <c r="F66" s="14">
        <v>427.64138793945313</v>
      </c>
      <c r="G66" s="14">
        <v>457.4293212890625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AA66" s="6">
        <v>45149.229166666664</v>
      </c>
      <c r="AB66" s="14">
        <v>28.427677154541016</v>
      </c>
      <c r="AC66" s="14">
        <v>554.36572265625</v>
      </c>
      <c r="AD66" s="14">
        <v>554.36572265625</v>
      </c>
    </row>
    <row r="67" spans="1:30" x14ac:dyDescent="0.3">
      <c r="A67" s="2">
        <v>45171.12222222222</v>
      </c>
      <c r="B67" s="14">
        <v>25.545995712280273</v>
      </c>
      <c r="C67" s="14">
        <v>556.8455810546875</v>
      </c>
      <c r="D67" s="14">
        <v>556.8455810546875</v>
      </c>
      <c r="E67" s="14">
        <v>26.496524810791016</v>
      </c>
      <c r="F67" s="14">
        <v>417.4429931640625</v>
      </c>
      <c r="G67" s="14">
        <v>449.32632446289063</v>
      </c>
      <c r="H67" s="14">
        <v>25.759609222412109</v>
      </c>
      <c r="I67" s="14">
        <v>394.52862548828125</v>
      </c>
      <c r="J67" s="14">
        <v>410.55880737304688</v>
      </c>
      <c r="K67" s="14">
        <v>25.917699813842773</v>
      </c>
      <c r="L67" s="14">
        <v>349.07296752929688</v>
      </c>
      <c r="M67" s="14">
        <v>350.4598388671875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6">
        <v>45173.159722222219</v>
      </c>
      <c r="AB67" s="14">
        <v>25.940275192260742</v>
      </c>
      <c r="AC67" s="14">
        <v>558.56390380859375</v>
      </c>
      <c r="AD67" s="14">
        <v>558.56390380859375</v>
      </c>
    </row>
    <row r="68" spans="1:30" x14ac:dyDescent="0.3">
      <c r="A68" s="2">
        <v>45178.081944444442</v>
      </c>
      <c r="B68" s="14">
        <v>24.37434196472168</v>
      </c>
      <c r="C68" s="14">
        <v>555.39520263671875</v>
      </c>
      <c r="D68" s="14">
        <v>555.39520263671875</v>
      </c>
      <c r="E68" s="14">
        <v>26.253297805786133</v>
      </c>
      <c r="F68" s="14">
        <v>423.85772705078125</v>
      </c>
      <c r="G68" s="14">
        <v>455.82565307617188</v>
      </c>
      <c r="H68" s="14">
        <v>24.261629104614258</v>
      </c>
      <c r="I68" s="14">
        <v>400.48397827148438</v>
      </c>
      <c r="J68" s="14">
        <v>417.5902099609375</v>
      </c>
      <c r="K68" s="14">
        <v>25.680793762207031</v>
      </c>
      <c r="L68" s="14">
        <v>354.11349487304688</v>
      </c>
      <c r="M68" s="14">
        <v>358.37655639648438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6">
        <v>45180.159722222219</v>
      </c>
      <c r="AB68" s="14">
        <v>25.279735565185547</v>
      </c>
      <c r="AC68" s="14">
        <v>556.15185546875</v>
      </c>
      <c r="AD68" s="14">
        <v>556.15185546875</v>
      </c>
    </row>
    <row r="69" spans="1:30" x14ac:dyDescent="0.3">
      <c r="A69" s="2">
        <v>45192.043055555558</v>
      </c>
      <c r="B69" s="14">
        <v>25.566802978515625</v>
      </c>
      <c r="C69" s="14">
        <v>554.3115234375</v>
      </c>
      <c r="D69" s="14">
        <v>554.3115234375</v>
      </c>
      <c r="E69" s="14">
        <v>26.946649551391602</v>
      </c>
      <c r="F69" s="14">
        <v>425.23455810546875</v>
      </c>
      <c r="G69" s="14">
        <v>453.6927490234375</v>
      </c>
      <c r="H69" s="14">
        <v>26.703022003173828</v>
      </c>
      <c r="I69" s="14">
        <v>400.66476440429688</v>
      </c>
      <c r="J69" s="14">
        <v>415.43838500976563</v>
      </c>
      <c r="K69" s="14">
        <v>25.581069946289063</v>
      </c>
      <c r="L69" s="14">
        <v>353.06076049804688</v>
      </c>
      <c r="M69" s="14">
        <v>354.31631469726563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6">
        <v>45194.159722222219</v>
      </c>
      <c r="AB69" s="14">
        <v>25.438207626342773</v>
      </c>
      <c r="AC69" s="14">
        <v>558.71319580078125</v>
      </c>
      <c r="AD69" s="14">
        <v>558.71319580078125</v>
      </c>
    </row>
    <row r="70" spans="1:30" x14ac:dyDescent="0.3">
      <c r="A70" s="2">
        <v>45197.354861111111</v>
      </c>
      <c r="B70" s="14">
        <v>26.04681396484375</v>
      </c>
      <c r="C70" s="14">
        <v>448.48306274414063</v>
      </c>
      <c r="D70" s="14">
        <v>448.48306274414063</v>
      </c>
      <c r="E70" s="14">
        <v>25.80952262878418</v>
      </c>
      <c r="F70" s="14">
        <v>427.54119873046875</v>
      </c>
      <c r="G70" s="14">
        <v>452.044921875</v>
      </c>
      <c r="H70" s="14">
        <v>24.105955123901367</v>
      </c>
      <c r="I70" s="14">
        <v>401.4193115234375</v>
      </c>
      <c r="J70" s="14">
        <v>410.62054443359375</v>
      </c>
      <c r="K70" s="14">
        <v>22.870349884033203</v>
      </c>
      <c r="L70" s="14">
        <v>350.18942260742188</v>
      </c>
      <c r="M70" s="14">
        <v>342.2393798828125</v>
      </c>
      <c r="N70" s="14">
        <v>26.851289749145508</v>
      </c>
      <c r="O70" s="14">
        <v>333.96392822265625</v>
      </c>
      <c r="P70" s="14">
        <v>323.56671142578125</v>
      </c>
      <c r="Q70" s="14">
        <v>24.145586013793945</v>
      </c>
      <c r="R70" s="14">
        <v>319.087158203125</v>
      </c>
      <c r="S70" s="14">
        <v>307.37155151367188</v>
      </c>
      <c r="T70" s="14">
        <v>23.988864898681641</v>
      </c>
      <c r="U70" s="14">
        <v>304.86322021484375</v>
      </c>
      <c r="V70" s="14">
        <v>291.33270263671875</v>
      </c>
      <c r="W70" s="14">
        <v>21.642978668212891</v>
      </c>
      <c r="X70" s="14">
        <v>265.36117553710938</v>
      </c>
      <c r="Y70" s="14">
        <v>249.61744689941406</v>
      </c>
      <c r="AA70" s="6">
        <v>45202.368055555555</v>
      </c>
      <c r="AB70" s="14">
        <v>21.950777053833008</v>
      </c>
      <c r="AC70" s="14">
        <v>251.53860473632813</v>
      </c>
      <c r="AD70" s="14">
        <v>251.53860473632813</v>
      </c>
    </row>
    <row r="71" spans="1:30" x14ac:dyDescent="0.3">
      <c r="A71" s="2">
        <v>45239.413194444445</v>
      </c>
      <c r="B71" s="14">
        <v>27.092868804931641</v>
      </c>
      <c r="C71" s="14">
        <v>557.32586669921875</v>
      </c>
      <c r="D71" s="14">
        <v>557.32586669921875</v>
      </c>
      <c r="E71" s="14">
        <v>27.580221176147461</v>
      </c>
      <c r="F71" s="14">
        <v>414.377685546875</v>
      </c>
      <c r="G71" s="14">
        <v>448.25503540039063</v>
      </c>
      <c r="H71" s="14">
        <v>25.806631088256836</v>
      </c>
      <c r="I71" s="14">
        <v>393.1600341796875</v>
      </c>
      <c r="J71" s="14">
        <v>410.18673706054688</v>
      </c>
      <c r="K71" s="14">
        <v>22.749267578125</v>
      </c>
      <c r="L71" s="14">
        <v>345.8824462890625</v>
      </c>
      <c r="M71" s="14">
        <v>342.063720703125</v>
      </c>
      <c r="N71" s="14">
        <v>23.329156875610352</v>
      </c>
      <c r="O71" s="14">
        <v>330.76205444335938</v>
      </c>
      <c r="P71" s="14">
        <v>323.3675537109375</v>
      </c>
      <c r="Q71" s="14">
        <v>21.530242919921875</v>
      </c>
      <c r="R71" s="14">
        <v>315.48501586914063</v>
      </c>
      <c r="S71" s="14">
        <v>306.31900024414063</v>
      </c>
      <c r="T71" s="14">
        <v>20.816677093505859</v>
      </c>
      <c r="U71" s="14">
        <v>301.78695678710938</v>
      </c>
      <c r="V71" s="14">
        <v>290.25534057617188</v>
      </c>
      <c r="W71" s="14">
        <v>20.287195205688477</v>
      </c>
      <c r="X71" s="14">
        <v>262.98529052734375</v>
      </c>
      <c r="Y71" s="14">
        <v>248.29515075683594</v>
      </c>
      <c r="AA71" s="6">
        <v>45244.038888888892</v>
      </c>
      <c r="AB71" s="14">
        <v>22.36834716796875</v>
      </c>
      <c r="AC71" s="14">
        <v>559.039306640625</v>
      </c>
      <c r="AD71" s="14">
        <v>559.039306640625</v>
      </c>
    </row>
    <row r="72" spans="1:30" x14ac:dyDescent="0.3">
      <c r="A72" s="2">
        <v>45248.333333333336</v>
      </c>
      <c r="B72" s="14">
        <v>18.424348831176758</v>
      </c>
      <c r="C72" s="14">
        <v>554.08489990234375</v>
      </c>
      <c r="D72" s="14">
        <v>554.08489990234375</v>
      </c>
      <c r="E72" s="14">
        <v>20.897163391113281</v>
      </c>
      <c r="F72" s="14">
        <v>419.28372192382813</v>
      </c>
      <c r="G72" s="14">
        <v>452.85919189453125</v>
      </c>
      <c r="H72" s="14">
        <v>20.121854782104492</v>
      </c>
      <c r="I72" s="14">
        <v>397.25350952148438</v>
      </c>
      <c r="J72" s="14">
        <v>414.69607543945313</v>
      </c>
      <c r="K72" s="14">
        <v>20.20808219909668</v>
      </c>
      <c r="L72" s="14">
        <v>352.74252319335938</v>
      </c>
      <c r="M72" s="14">
        <v>357.1290283203125</v>
      </c>
      <c r="N72" s="14">
        <v>22.25299072265625</v>
      </c>
      <c r="O72" s="14">
        <v>339.16366577148438</v>
      </c>
      <c r="P72" s="14">
        <v>340.5355224609375</v>
      </c>
      <c r="Q72" s="14">
        <v>20.624408721923828</v>
      </c>
      <c r="R72" s="14">
        <v>326.90573120117188</v>
      </c>
      <c r="S72" s="14">
        <v>325.35150146484375</v>
      </c>
      <c r="T72" s="14">
        <v>20.460382461547852</v>
      </c>
      <c r="U72" s="14">
        <v>315.03070068359375</v>
      </c>
      <c r="V72" s="14">
        <v>311.46188354492188</v>
      </c>
      <c r="W72" s="14">
        <v>21.793161392211914</v>
      </c>
      <c r="X72" s="14">
        <v>280.9619140625</v>
      </c>
      <c r="Y72" s="14">
        <v>264.92898559570313</v>
      </c>
      <c r="AA72" s="6">
        <v>45259.102777777778</v>
      </c>
      <c r="AB72" s="14">
        <v>18.165456771850586</v>
      </c>
      <c r="AC72" s="14">
        <v>553.90765380859375</v>
      </c>
      <c r="AD72" s="14">
        <v>553.90765380859375</v>
      </c>
    </row>
    <row r="73" spans="1:30" x14ac:dyDescent="0.3">
      <c r="A73" s="2">
        <v>45263.375</v>
      </c>
      <c r="B73" s="14">
        <v>20.209526062011719</v>
      </c>
      <c r="C73" s="14">
        <v>556.627685546875</v>
      </c>
      <c r="D73" s="14">
        <v>556.627685546875</v>
      </c>
      <c r="E73" s="14">
        <v>19.395162582397461</v>
      </c>
      <c r="F73" s="14">
        <v>386.3653564453125</v>
      </c>
      <c r="G73" s="14">
        <v>423.2569580078125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AA73" s="6">
        <v>45263.993055555555</v>
      </c>
      <c r="AB73" s="14">
        <v>18.882589340209961</v>
      </c>
      <c r="AC73" s="14">
        <v>556.10205078125</v>
      </c>
      <c r="AD73" s="14">
        <v>556.10205078125</v>
      </c>
    </row>
    <row r="74" spans="1:30" x14ac:dyDescent="0.3">
      <c r="A74" s="2">
        <v>45316.881249999999</v>
      </c>
      <c r="B74" s="14">
        <v>16.28125</v>
      </c>
      <c r="C74" s="14">
        <v>556.1231689453125</v>
      </c>
      <c r="D74" s="14">
        <v>556.1231689453125</v>
      </c>
      <c r="E74" s="14">
        <v>15.040530204772949</v>
      </c>
      <c r="F74" s="14">
        <v>420.15191650390625</v>
      </c>
      <c r="G74" s="14">
        <v>453.17282104492188</v>
      </c>
      <c r="H74" s="14">
        <v>16.205272674560547</v>
      </c>
      <c r="I74" s="14">
        <v>399.23092651367188</v>
      </c>
      <c r="J74" s="14">
        <v>412.10772705078125</v>
      </c>
      <c r="K74" s="14">
        <v>17.21119499206543</v>
      </c>
      <c r="L74" s="14">
        <v>350.38076782226563</v>
      </c>
      <c r="M74" s="14">
        <v>344.77444458007813</v>
      </c>
      <c r="N74" s="14">
        <v>16.426752090454102</v>
      </c>
      <c r="O74" s="14">
        <v>334.44668579101563</v>
      </c>
      <c r="P74" s="14">
        <v>325.63803100585938</v>
      </c>
      <c r="Q74" s="14">
        <v>17.412919998168945</v>
      </c>
      <c r="R74" s="14">
        <v>319.50662231445313</v>
      </c>
      <c r="S74" s="14">
        <v>308.68585205078125</v>
      </c>
      <c r="T74" s="14">
        <v>16.793010711669922</v>
      </c>
      <c r="U74" s="14">
        <v>305.48358154296875</v>
      </c>
      <c r="V74" s="14">
        <v>292.26101684570313</v>
      </c>
      <c r="W74" s="14">
        <v>16.978029251098633</v>
      </c>
      <c r="X74" s="14">
        <v>265.75869750976563</v>
      </c>
      <c r="Y74" s="14">
        <v>249.87828063964844</v>
      </c>
      <c r="AA74" s="6">
        <v>45336.916666666664</v>
      </c>
      <c r="AB74" s="14">
        <v>21.435329437255859</v>
      </c>
      <c r="AC74" s="14">
        <v>557.3739013671875</v>
      </c>
      <c r="AD74" s="14">
        <v>557.3739013671875</v>
      </c>
    </row>
    <row r="75" spans="1:30" x14ac:dyDescent="0.3">
      <c r="A75" s="2">
        <v>45346.333333333336</v>
      </c>
      <c r="B75" s="14">
        <v>15.670653343200684</v>
      </c>
      <c r="C75" s="14">
        <v>554.0894775390625</v>
      </c>
      <c r="D75" s="14">
        <v>554.0894775390625</v>
      </c>
      <c r="E75" s="14">
        <v>15.77271842956543</v>
      </c>
      <c r="F75" s="14">
        <v>425.19906616210938</v>
      </c>
      <c r="G75" s="14">
        <v>454.41213989257813</v>
      </c>
      <c r="H75" s="14">
        <v>15.23612117767334</v>
      </c>
      <c r="I75" s="14">
        <v>399.31866455078125</v>
      </c>
      <c r="J75" s="14">
        <v>414.729736328125</v>
      </c>
      <c r="K75" s="14">
        <v>15.598908424377441</v>
      </c>
      <c r="L75" s="14">
        <v>351.9366455078125</v>
      </c>
      <c r="M75" s="14">
        <v>354.79519653320313</v>
      </c>
      <c r="N75" s="14">
        <v>16.435733795166016</v>
      </c>
      <c r="O75" s="14">
        <v>337.26498413085938</v>
      </c>
      <c r="P75" s="14">
        <v>332.18524169921875</v>
      </c>
      <c r="Q75" s="14">
        <v>15.200493812561035</v>
      </c>
      <c r="R75" s="14">
        <v>322.49234008789063</v>
      </c>
      <c r="S75" s="14">
        <v>313.58197021484375</v>
      </c>
      <c r="T75" s="14">
        <v>15.531563758850098</v>
      </c>
      <c r="U75" s="14">
        <v>307.9444580078125</v>
      </c>
      <c r="V75" s="14">
        <v>296.42172241210938</v>
      </c>
      <c r="W75" s="14">
        <v>14.281593322753906</v>
      </c>
      <c r="X75" s="14">
        <v>268.4619140625</v>
      </c>
      <c r="Y75" s="14">
        <v>253.22195434570313</v>
      </c>
      <c r="AA75" s="6">
        <v>45354.416666666664</v>
      </c>
      <c r="AB75" s="14">
        <v>18.877525329589844</v>
      </c>
      <c r="AC75" s="14">
        <v>557.42803955078125</v>
      </c>
      <c r="AD75" s="14">
        <v>557.42803955078125</v>
      </c>
    </row>
    <row r="76" spans="1:30" x14ac:dyDescent="0.3">
      <c r="A76" s="2">
        <v>45367.456944444442</v>
      </c>
      <c r="B76" s="14">
        <v>24.598976135253906</v>
      </c>
      <c r="C76" s="14">
        <v>554.46356201171875</v>
      </c>
      <c r="D76" s="14">
        <v>554.46356201171875</v>
      </c>
      <c r="E76" s="14">
        <v>23.219749450683594</v>
      </c>
      <c r="F76" s="14">
        <v>424.55474853515625</v>
      </c>
      <c r="G76" s="14">
        <v>454.28317260742188</v>
      </c>
      <c r="H76" s="14">
        <v>24.407138824462891</v>
      </c>
      <c r="I76" s="14">
        <v>397.74557495117188</v>
      </c>
      <c r="J76" s="14">
        <v>415.092041015625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AA76" s="6">
        <v>45368.450694444444</v>
      </c>
      <c r="AB76" s="14">
        <v>24.506551742553711</v>
      </c>
      <c r="AC76" s="14">
        <v>553.1612548828125</v>
      </c>
      <c r="AD76" s="14">
        <v>553.1612548828125</v>
      </c>
    </row>
    <row r="77" spans="1:30" x14ac:dyDescent="0.3">
      <c r="A77" s="2">
        <v>45370.503472222219</v>
      </c>
      <c r="B77" s="14">
        <v>23.229022979736328</v>
      </c>
      <c r="C77" s="14">
        <v>554.9512939453125</v>
      </c>
      <c r="D77" s="14">
        <v>554.9512939453125</v>
      </c>
      <c r="E77" s="14">
        <v>19.719245910644531</v>
      </c>
      <c r="F77" s="14">
        <v>427.90029907226563</v>
      </c>
      <c r="G77" s="14">
        <v>455.54083251953125</v>
      </c>
      <c r="H77" s="14">
        <v>17.061668395996094</v>
      </c>
      <c r="I77" s="14">
        <v>401.9971923828125</v>
      </c>
      <c r="J77" s="14">
        <v>414.29571533203125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AA77" s="6">
        <v>45371.507638888892</v>
      </c>
      <c r="AB77" s="14">
        <v>17.034711837768555</v>
      </c>
      <c r="AC77" s="14">
        <v>452.86233520507813</v>
      </c>
      <c r="AD77" s="14">
        <v>452.86233520507813</v>
      </c>
    </row>
    <row r="78" spans="1:30" x14ac:dyDescent="0.3">
      <c r="A78" s="2">
        <v>45380.996527777781</v>
      </c>
      <c r="B78" s="14">
        <v>23.17633056640625</v>
      </c>
      <c r="C78" s="14">
        <v>154.52041625976563</v>
      </c>
      <c r="D78" s="14">
        <v>154.52041625976563</v>
      </c>
      <c r="E78" s="14">
        <v>22.431344985961914</v>
      </c>
      <c r="F78" s="14">
        <v>435.66604614257813</v>
      </c>
      <c r="G78" s="14">
        <v>460.3194580078125</v>
      </c>
      <c r="H78" s="14">
        <v>19.665554046630859</v>
      </c>
      <c r="I78" s="14">
        <v>409.17083740234375</v>
      </c>
      <c r="J78" s="14">
        <v>417.64114379882813</v>
      </c>
      <c r="K78" s="14">
        <v>20.178930282592773</v>
      </c>
      <c r="L78" s="14">
        <v>356.17129516601563</v>
      </c>
      <c r="M78" s="14">
        <v>347.55718994140625</v>
      </c>
      <c r="N78" s="14">
        <v>19.690029144287109</v>
      </c>
      <c r="O78" s="14">
        <v>339.75262451171875</v>
      </c>
      <c r="P78" s="14">
        <v>327.82855224609375</v>
      </c>
      <c r="Q78" s="14">
        <v>20.547483444213867</v>
      </c>
      <c r="R78" s="14">
        <v>323.77374267578125</v>
      </c>
      <c r="S78" s="14">
        <v>310.66152954101563</v>
      </c>
      <c r="T78" s="14">
        <v>19.381072998046875</v>
      </c>
      <c r="U78" s="14">
        <v>308.71502685546875</v>
      </c>
      <c r="V78" s="14">
        <v>294.33203125</v>
      </c>
      <c r="W78" s="19"/>
      <c r="X78" s="19"/>
      <c r="Y78" s="19"/>
      <c r="AA78" s="6">
        <v>45384.270833333336</v>
      </c>
      <c r="AB78" s="14">
        <v>19.924057006835938</v>
      </c>
      <c r="AC78" s="14">
        <v>111.57895660400391</v>
      </c>
      <c r="AD78" s="14">
        <v>111.57895660400391</v>
      </c>
    </row>
    <row r="79" spans="1:30" x14ac:dyDescent="0.3">
      <c r="A79" s="2">
        <v>45535.377083333333</v>
      </c>
      <c r="B79" s="14">
        <v>28.313505172729492</v>
      </c>
      <c r="C79" s="14">
        <v>551.273193359375</v>
      </c>
      <c r="D79" s="14">
        <v>551.273193359375</v>
      </c>
      <c r="E79" s="14">
        <v>27.275020599365234</v>
      </c>
      <c r="F79" s="14">
        <v>429.08963012695313</v>
      </c>
      <c r="G79" s="14">
        <v>455.80645751953125</v>
      </c>
      <c r="H79" s="14">
        <v>27.318626403808594</v>
      </c>
      <c r="I79" s="14">
        <v>402.45315551757813</v>
      </c>
      <c r="J79" s="14">
        <v>417.79693603515625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AA79" s="6">
        <v>45536.621527777781</v>
      </c>
      <c r="AB79" s="14">
        <v>30.719852447509766</v>
      </c>
      <c r="AC79" s="14">
        <v>557.098876953125</v>
      </c>
      <c r="AD79" s="14">
        <v>557.098876953125</v>
      </c>
    </row>
    <row r="80" spans="1:30" x14ac:dyDescent="0.3">
      <c r="A80" s="2">
        <v>45539.916666666664</v>
      </c>
      <c r="B80" s="14">
        <v>26.308197021484375</v>
      </c>
      <c r="C80" s="14">
        <v>556.19403076171875</v>
      </c>
      <c r="D80" s="14">
        <v>556.19403076171875</v>
      </c>
      <c r="E80" s="14">
        <v>29.204551696777344</v>
      </c>
      <c r="F80" s="14">
        <v>426.33609008789063</v>
      </c>
      <c r="G80" s="14">
        <v>456.274658203125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AA80" s="6">
        <v>45540.541666666664</v>
      </c>
      <c r="AB80" s="14">
        <v>31.565343856811523</v>
      </c>
      <c r="AC80" s="14">
        <v>559.82470703125</v>
      </c>
      <c r="AD80" s="14">
        <v>559.82470703125</v>
      </c>
    </row>
    <row r="81" spans="1:30" x14ac:dyDescent="0.3">
      <c r="A81" s="2">
        <v>45542.665277777778</v>
      </c>
      <c r="B81" s="14">
        <v>28.409269332885742</v>
      </c>
      <c r="C81" s="14">
        <v>556.0556640625</v>
      </c>
      <c r="D81" s="14">
        <v>556.0556640625</v>
      </c>
      <c r="E81" s="14">
        <v>25.533576965332031</v>
      </c>
      <c r="F81" s="14">
        <v>428.83355712890625</v>
      </c>
      <c r="G81" s="14">
        <v>460.87710571289063</v>
      </c>
      <c r="H81" s="14">
        <v>28.056364059448242</v>
      </c>
      <c r="I81" s="14">
        <v>404.08969116210938</v>
      </c>
      <c r="J81" s="14">
        <v>421.83163452148438</v>
      </c>
      <c r="K81" s="14">
        <v>29.532218933105469</v>
      </c>
      <c r="L81" s="14">
        <v>357.06393432617188</v>
      </c>
      <c r="M81" s="14">
        <v>354.777587890625</v>
      </c>
      <c r="N81" s="14">
        <v>26.992141723632813</v>
      </c>
      <c r="O81" s="14">
        <v>341.66522216796875</v>
      </c>
      <c r="P81" s="14">
        <v>335.3006591796875</v>
      </c>
      <c r="Q81" s="14">
        <v>26.581865310668945</v>
      </c>
      <c r="R81" s="14">
        <v>326.59017944335938</v>
      </c>
      <c r="S81" s="14">
        <v>317.67977905273438</v>
      </c>
      <c r="T81" s="14">
        <v>30.350790023803711</v>
      </c>
      <c r="U81" s="14">
        <v>312.06939697265625</v>
      </c>
      <c r="V81" s="14">
        <v>301.22927856445313</v>
      </c>
      <c r="W81" s="19"/>
      <c r="X81" s="19"/>
      <c r="Y81" s="19"/>
      <c r="AA81" s="6">
        <v>45546.319444444445</v>
      </c>
      <c r="AB81" s="14">
        <v>27.838991165161133</v>
      </c>
      <c r="AC81" s="14">
        <v>556.35107421875</v>
      </c>
      <c r="AD81" s="14">
        <v>556.35107421875</v>
      </c>
    </row>
    <row r="82" spans="1:30" x14ac:dyDescent="0.3">
      <c r="A82" s="2">
        <v>45550.374305555553</v>
      </c>
      <c r="B82" s="14">
        <v>26.144521713256836</v>
      </c>
      <c r="C82" s="14">
        <v>555.92938232421875</v>
      </c>
      <c r="D82" s="14">
        <v>555.92938232421875</v>
      </c>
      <c r="E82" s="14">
        <v>24.683311462402344</v>
      </c>
      <c r="F82" s="14">
        <v>425.738525390625</v>
      </c>
      <c r="G82" s="14">
        <v>455.67315673828125</v>
      </c>
      <c r="H82" s="14">
        <v>25.310831069946289</v>
      </c>
      <c r="I82" s="14">
        <v>400.618408203125</v>
      </c>
      <c r="J82" s="14">
        <v>416.502685546875</v>
      </c>
      <c r="K82" s="14">
        <v>28.37603759765625</v>
      </c>
      <c r="L82" s="14">
        <v>351.54818725585938</v>
      </c>
      <c r="M82" s="14">
        <v>347.38003540039063</v>
      </c>
      <c r="N82" s="14">
        <v>28.407001495361328</v>
      </c>
      <c r="O82" s="14">
        <v>335.93801879882813</v>
      </c>
      <c r="P82" s="14">
        <v>328.46469116210938</v>
      </c>
      <c r="Q82" s="14">
        <v>27.217065811157227</v>
      </c>
      <c r="R82" s="14">
        <v>320.85513305664063</v>
      </c>
      <c r="S82" s="14">
        <v>311.30828857421875</v>
      </c>
      <c r="T82" s="14">
        <v>27.119192123413086</v>
      </c>
      <c r="U82" s="14">
        <v>307.1121826171875</v>
      </c>
      <c r="V82" s="14">
        <v>295.14208984375</v>
      </c>
      <c r="W82" s="14">
        <v>27.378303527832031</v>
      </c>
      <c r="X82" s="14">
        <v>268.10552978515625</v>
      </c>
      <c r="Y82" s="14">
        <v>253.47401428222656</v>
      </c>
      <c r="AA82" s="6">
        <v>45555.097222222219</v>
      </c>
      <c r="AB82" s="14">
        <v>28.46314811706543</v>
      </c>
      <c r="AC82" s="14">
        <v>554.0858154296875</v>
      </c>
      <c r="AD82" s="14">
        <v>554.0858154296875</v>
      </c>
    </row>
    <row r="83" spans="1:30" x14ac:dyDescent="0.3">
      <c r="A83" s="2">
        <v>45557.083333333336</v>
      </c>
      <c r="B83" s="14">
        <v>24.177541732788086</v>
      </c>
      <c r="C83" s="14">
        <v>557.672607421875</v>
      </c>
      <c r="D83" s="14">
        <v>557.672607421875</v>
      </c>
      <c r="E83" s="14">
        <v>22.043142318725586</v>
      </c>
      <c r="F83" s="14">
        <v>428.2056884765625</v>
      </c>
      <c r="G83" s="14">
        <v>454.99948120117188</v>
      </c>
      <c r="H83" s="14">
        <v>21.063138961791992</v>
      </c>
      <c r="I83" s="14">
        <v>402.44189453125</v>
      </c>
      <c r="J83" s="14">
        <v>416.92352294921875</v>
      </c>
      <c r="K83" s="14">
        <v>19.849498748779297</v>
      </c>
      <c r="L83" s="14">
        <v>558.82513427734375</v>
      </c>
      <c r="M83" s="14">
        <v>596.3125</v>
      </c>
      <c r="N83" s="14">
        <v>22.44890022277832</v>
      </c>
      <c r="O83" s="14">
        <v>509.9564208984375</v>
      </c>
      <c r="P83" s="14">
        <v>546.89691162109375</v>
      </c>
      <c r="Q83" s="14">
        <v>24.072528839111328</v>
      </c>
      <c r="R83" s="14">
        <v>444.1297607421875</v>
      </c>
      <c r="S83" s="14">
        <v>476.16387939453125</v>
      </c>
      <c r="T83" s="14">
        <v>21.522924423217773</v>
      </c>
      <c r="U83" s="14">
        <v>426.4832763671875</v>
      </c>
      <c r="V83" s="14">
        <v>445.77182006835938</v>
      </c>
      <c r="W83" s="14">
        <v>24.055938720703125</v>
      </c>
      <c r="X83" s="14">
        <v>373.51571655273438</v>
      </c>
      <c r="Y83" s="14">
        <v>371.46737670898438</v>
      </c>
      <c r="AA83" s="6">
        <v>45558.493055555555</v>
      </c>
      <c r="AB83" s="14">
        <v>23.532037734985352</v>
      </c>
      <c r="AC83" s="14">
        <v>555.63885498046875</v>
      </c>
      <c r="AD83" s="14">
        <v>555.63885498046875</v>
      </c>
    </row>
    <row r="84" spans="1:30" x14ac:dyDescent="0.3">
      <c r="A84" s="2">
        <v>45559.415972222225</v>
      </c>
      <c r="B84" s="14">
        <v>22.42585563659668</v>
      </c>
      <c r="C84" s="14">
        <v>554.3988037109375</v>
      </c>
      <c r="D84" s="14">
        <v>554.3988037109375</v>
      </c>
      <c r="E84" s="14">
        <v>22.144493103027344</v>
      </c>
      <c r="F84" s="14">
        <v>435.404052734375</v>
      </c>
      <c r="G84" s="14">
        <v>460.23236083984375</v>
      </c>
      <c r="H84" s="14">
        <v>24.126346588134766</v>
      </c>
      <c r="I84" s="14">
        <v>408.48184204101563</v>
      </c>
      <c r="J84" s="14">
        <v>418.6385498046875</v>
      </c>
      <c r="K84" s="14">
        <v>25.663328170776367</v>
      </c>
      <c r="L84" s="14">
        <v>357.12789916992188</v>
      </c>
      <c r="M84" s="14">
        <v>350.53570556640625</v>
      </c>
      <c r="N84" s="14">
        <v>24.955039978027344</v>
      </c>
      <c r="O84" s="14">
        <v>341.05014038085938</v>
      </c>
      <c r="P84" s="14">
        <v>331.5743408203125</v>
      </c>
      <c r="Q84" s="14">
        <v>23.346687316894531</v>
      </c>
      <c r="R84" s="14">
        <v>325.92010498046875</v>
      </c>
      <c r="S84" s="14">
        <v>313.75015258789063</v>
      </c>
      <c r="T84" s="14">
        <v>24.573701858520508</v>
      </c>
      <c r="U84" s="14">
        <v>311.0504150390625</v>
      </c>
      <c r="V84" s="14">
        <v>297.40850830078125</v>
      </c>
      <c r="W84" s="14">
        <v>23.290254592895508</v>
      </c>
      <c r="X84" s="14">
        <v>271.24896240234375</v>
      </c>
      <c r="Y84" s="14">
        <v>255.16583251953125</v>
      </c>
      <c r="AA84" s="6">
        <v>45648.665277777778</v>
      </c>
      <c r="AB84" s="14">
        <v>14.730525016784668</v>
      </c>
      <c r="AC84" s="14">
        <v>432.82504272460938</v>
      </c>
      <c r="AD84" s="14">
        <v>432.82504272460938</v>
      </c>
    </row>
    <row r="85" spans="1:30" x14ac:dyDescent="0.3">
      <c r="A85" s="2">
        <v>45651</v>
      </c>
      <c r="B85" s="14">
        <v>18.737743377685547</v>
      </c>
      <c r="C85" s="14">
        <v>333.80572509765625</v>
      </c>
      <c r="D85" s="14">
        <v>333.80572509765625</v>
      </c>
      <c r="E85" s="14">
        <v>18.27471923828125</v>
      </c>
      <c r="F85" s="14">
        <v>432.599365234375</v>
      </c>
      <c r="G85" s="14">
        <v>455.5963134765625</v>
      </c>
      <c r="H85" s="14">
        <v>19.471063613891602</v>
      </c>
      <c r="I85" s="14">
        <v>399.97872924804688</v>
      </c>
      <c r="J85" s="14">
        <v>450.03225708007813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6">
        <v>45651.847222222219</v>
      </c>
      <c r="AB85" s="14">
        <v>17.492610931396484</v>
      </c>
      <c r="AC85" s="14">
        <v>301.91046142578125</v>
      </c>
      <c r="AD85" s="14">
        <v>301.91046142578125</v>
      </c>
    </row>
    <row r="86" spans="1:30" x14ac:dyDescent="0.3">
      <c r="A86" s="2">
        <v>45654.000694444447</v>
      </c>
      <c r="B86" s="14">
        <v>18.77020263671875</v>
      </c>
      <c r="C86" s="14">
        <v>234.29100036621094</v>
      </c>
      <c r="D86" s="14">
        <v>234.29100036621094</v>
      </c>
      <c r="E86" s="14">
        <v>15.454194068908691</v>
      </c>
      <c r="F86" s="14">
        <v>435.0758056640625</v>
      </c>
      <c r="G86" s="14">
        <v>458.04940795898438</v>
      </c>
      <c r="H86" s="14">
        <v>14.711560249328613</v>
      </c>
      <c r="I86" s="14">
        <v>407.87228393554688</v>
      </c>
      <c r="J86" s="14">
        <v>414.03106689453125</v>
      </c>
      <c r="K86" s="14">
        <v>16.643703460693359</v>
      </c>
      <c r="L86" s="14">
        <v>345.74664306640625</v>
      </c>
      <c r="M86" s="14">
        <v>409.70455932617188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6">
        <v>45655.847222222219</v>
      </c>
      <c r="AB86" s="14">
        <v>15.76556396484375</v>
      </c>
      <c r="AC86" s="14">
        <v>188.74769592285156</v>
      </c>
      <c r="AD86" s="14">
        <v>188.74769592285156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tabSelected="1" zoomScale="85" zoomScaleNormal="85" workbookViewId="0">
      <pane xSplit="1" topLeftCell="B1" activePane="topRight" state="frozen"/>
      <selection activeCell="A67" sqref="A67"/>
      <selection pane="topRight" activeCell="G13" sqref="G13"/>
    </sheetView>
  </sheetViews>
  <sheetFormatPr defaultRowHeight="16.5" x14ac:dyDescent="0.3"/>
  <cols>
    <col min="1" max="1" width="15.5" bestFit="1" customWidth="1"/>
    <col min="2" max="2" width="10.375" bestFit="1" customWidth="1"/>
    <col min="3" max="3" width="9.625" bestFit="1" customWidth="1"/>
    <col min="4" max="4" width="9.875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20</v>
      </c>
      <c r="B1" t="s">
        <v>34</v>
      </c>
      <c r="C1" s="3" t="s">
        <v>35</v>
      </c>
      <c r="D1" s="3" t="s">
        <v>36</v>
      </c>
      <c r="E1" s="3"/>
    </row>
    <row r="2" spans="1:30" x14ac:dyDescent="0.3">
      <c r="A2" s="13"/>
      <c r="B2" s="4"/>
      <c r="C2" s="4"/>
      <c r="D2" s="4"/>
      <c r="E2" s="4" t="s">
        <v>23</v>
      </c>
      <c r="F2" s="4"/>
      <c r="G2" s="4"/>
      <c r="H2" s="4" t="s">
        <v>24</v>
      </c>
      <c r="I2" s="4"/>
      <c r="K2" s="4" t="s">
        <v>25</v>
      </c>
      <c r="L2" s="4"/>
      <c r="N2" s="4" t="s">
        <v>26</v>
      </c>
      <c r="O2" s="4"/>
      <c r="Q2" s="4" t="s">
        <v>27</v>
      </c>
      <c r="R2" s="4"/>
      <c r="S2" s="4"/>
      <c r="T2" s="4" t="s">
        <v>28</v>
      </c>
      <c r="U2" s="4"/>
      <c r="V2" s="4"/>
      <c r="W2" s="4" t="s">
        <v>29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30</v>
      </c>
      <c r="B3" s="9" t="s">
        <v>31</v>
      </c>
      <c r="C3" s="9" t="s">
        <v>32</v>
      </c>
      <c r="D3" s="9" t="s">
        <v>33</v>
      </c>
      <c r="E3" s="9" t="s">
        <v>31</v>
      </c>
      <c r="F3" s="9" t="s">
        <v>32</v>
      </c>
      <c r="G3" s="9" t="s">
        <v>33</v>
      </c>
      <c r="H3" s="9" t="s">
        <v>31</v>
      </c>
      <c r="I3" s="9" t="s">
        <v>32</v>
      </c>
      <c r="J3" s="9" t="s">
        <v>33</v>
      </c>
      <c r="K3" s="9" t="s">
        <v>31</v>
      </c>
      <c r="L3" s="9" t="s">
        <v>32</v>
      </c>
      <c r="M3" s="9" t="s">
        <v>33</v>
      </c>
      <c r="N3" s="9" t="s">
        <v>31</v>
      </c>
      <c r="O3" s="9" t="s">
        <v>32</v>
      </c>
      <c r="P3" s="9" t="s">
        <v>33</v>
      </c>
      <c r="Q3" s="9" t="s">
        <v>31</v>
      </c>
      <c r="R3" s="9" t="s">
        <v>32</v>
      </c>
      <c r="S3" s="9" t="s">
        <v>33</v>
      </c>
      <c r="T3" s="9" t="s">
        <v>31</v>
      </c>
      <c r="U3" s="9" t="s">
        <v>32</v>
      </c>
      <c r="V3" s="9" t="s">
        <v>33</v>
      </c>
      <c r="W3" s="9" t="s">
        <v>31</v>
      </c>
      <c r="X3" s="9" t="s">
        <v>32</v>
      </c>
      <c r="Y3" s="9" t="s">
        <v>33</v>
      </c>
      <c r="Z3" s="3"/>
      <c r="AA3" s="10" t="s">
        <v>37</v>
      </c>
      <c r="AB3" s="9" t="s">
        <v>31</v>
      </c>
      <c r="AC3" s="9" t="s">
        <v>32</v>
      </c>
      <c r="AD3" s="9" t="s">
        <v>33</v>
      </c>
    </row>
    <row r="4" spans="1:30" x14ac:dyDescent="0.3">
      <c r="A4" s="2">
        <v>42978.997916666667</v>
      </c>
      <c r="B4" s="14">
        <v>23.694089889526367</v>
      </c>
      <c r="C4" s="14">
        <v>504.23507690429688</v>
      </c>
      <c r="D4" s="14">
        <v>561.2528076171875</v>
      </c>
      <c r="E4" s="14">
        <v>23.766427993774414</v>
      </c>
      <c r="F4" s="14">
        <v>439.47738647460938</v>
      </c>
      <c r="G4" s="14">
        <v>479.61328125</v>
      </c>
      <c r="H4" s="14">
        <v>20.830825805664063</v>
      </c>
      <c r="I4" s="14">
        <v>419.20315551757813</v>
      </c>
      <c r="J4" s="14">
        <v>444.27871704101563</v>
      </c>
      <c r="K4" s="14">
        <v>21.164535522460938</v>
      </c>
      <c r="L4" s="14">
        <v>382.73873901367188</v>
      </c>
      <c r="M4" s="14">
        <v>388.90798950195313</v>
      </c>
      <c r="N4" s="14">
        <v>20.597732543945313</v>
      </c>
      <c r="O4" s="14">
        <v>370.3406982421875</v>
      </c>
      <c r="P4" s="14">
        <v>372.84835815429688</v>
      </c>
      <c r="Q4" s="14">
        <v>24.439338684082031</v>
      </c>
      <c r="R4" s="14">
        <v>358.6627197265625</v>
      </c>
      <c r="S4" s="14">
        <v>357.32147216796875</v>
      </c>
      <c r="T4" s="14">
        <v>22.706459045410156</v>
      </c>
      <c r="U4" s="14">
        <v>346.65859985351563</v>
      </c>
      <c r="V4" s="14">
        <v>342.62527465820313</v>
      </c>
      <c r="W4" s="14">
        <v>23.230829238891602</v>
      </c>
      <c r="X4" s="14">
        <v>312.41342163085938</v>
      </c>
      <c r="Y4" s="14">
        <v>303.12442016601563</v>
      </c>
      <c r="AA4" s="1">
        <v>42992.319444444445</v>
      </c>
      <c r="AB4">
        <v>20.720890045166016</v>
      </c>
      <c r="AC4">
        <v>161.05435180664063</v>
      </c>
      <c r="AD4">
        <v>161.05435180664063</v>
      </c>
    </row>
    <row r="5" spans="1:30" x14ac:dyDescent="0.3">
      <c r="A5" s="2">
        <v>43042.981249999997</v>
      </c>
      <c r="B5" s="14">
        <v>20.38360595703125</v>
      </c>
      <c r="C5" s="14">
        <v>514.9312744140625</v>
      </c>
      <c r="D5" s="14">
        <v>514.9312744140625</v>
      </c>
      <c r="E5" s="14">
        <v>18.201095581054688</v>
      </c>
      <c r="F5" s="14">
        <v>446.00222778320313</v>
      </c>
      <c r="G5" s="14">
        <v>485.82791137695313</v>
      </c>
      <c r="H5" s="14">
        <v>17.064996719360352</v>
      </c>
      <c r="I5" s="14">
        <v>425.45046997070313</v>
      </c>
      <c r="J5" s="14">
        <v>450.00344848632813</v>
      </c>
      <c r="K5" s="14">
        <v>17.786550521850586</v>
      </c>
      <c r="L5" s="14">
        <v>387.43280029296875</v>
      </c>
      <c r="M5" s="14">
        <v>393.58248901367188</v>
      </c>
      <c r="N5" s="14">
        <v>16.417596817016602</v>
      </c>
      <c r="O5" s="14">
        <v>374.73193359375</v>
      </c>
      <c r="P5" s="14">
        <v>376.61538696289063</v>
      </c>
      <c r="Q5" s="14">
        <v>21.32600212097168</v>
      </c>
      <c r="R5" s="14">
        <v>362.27780151367188</v>
      </c>
      <c r="S5" s="14">
        <v>360.716064453125</v>
      </c>
      <c r="T5" s="14">
        <v>20.008584976196289</v>
      </c>
      <c r="U5" s="14">
        <v>349.94366455078125</v>
      </c>
      <c r="V5" s="14">
        <v>345.72259521484375</v>
      </c>
      <c r="W5" s="14">
        <v>19.890434265136719</v>
      </c>
      <c r="X5" s="14">
        <v>315.49435424804688</v>
      </c>
      <c r="Y5" s="14">
        <v>305.0167236328125</v>
      </c>
      <c r="AA5" s="1">
        <v>43067.375</v>
      </c>
      <c r="AB5">
        <v>13.6875</v>
      </c>
      <c r="AC5">
        <v>178.67440795898438</v>
      </c>
      <c r="AD5">
        <v>178.67440795898438</v>
      </c>
    </row>
    <row r="6" spans="1:30" x14ac:dyDescent="0.3">
      <c r="A6" s="2">
        <v>43210.724305555559</v>
      </c>
      <c r="B6" s="14">
        <v>24.428256988525391</v>
      </c>
      <c r="C6" s="14">
        <v>537.84576416015625</v>
      </c>
      <c r="D6" s="14">
        <v>537.84576416015625</v>
      </c>
      <c r="E6" s="14">
        <v>26.914066314697266</v>
      </c>
      <c r="F6" s="14">
        <v>459.51708984375</v>
      </c>
      <c r="G6" s="14">
        <v>492.32711791992188</v>
      </c>
      <c r="H6" s="14">
        <v>23.863124847412109</v>
      </c>
      <c r="I6" s="14">
        <v>435.97930908203125</v>
      </c>
      <c r="J6" s="14">
        <v>455.62850952148438</v>
      </c>
      <c r="K6" s="14">
        <v>17.475723266601563</v>
      </c>
      <c r="L6" s="14">
        <v>395.47647094726563</v>
      </c>
      <c r="M6" s="14">
        <v>398.7919921875</v>
      </c>
      <c r="N6" s="14">
        <v>20.061077117919922</v>
      </c>
      <c r="O6" s="14">
        <v>381.95272827148438</v>
      </c>
      <c r="P6" s="14">
        <v>381.73666381835938</v>
      </c>
      <c r="Q6" s="14">
        <v>18.333049774169922</v>
      </c>
      <c r="R6" s="14">
        <v>369.34396362304688</v>
      </c>
      <c r="S6" s="14">
        <v>365.73336791992188</v>
      </c>
      <c r="T6" s="14">
        <v>18.063064575195313</v>
      </c>
      <c r="U6" s="14">
        <v>356.8515625</v>
      </c>
      <c r="V6" s="14">
        <v>350.4296875</v>
      </c>
      <c r="W6" s="19"/>
      <c r="X6" s="19"/>
      <c r="Y6" s="19"/>
      <c r="AA6" s="1">
        <v>43501.788194444445</v>
      </c>
      <c r="AB6">
        <v>23.603118896484375</v>
      </c>
      <c r="AC6">
        <v>453.67752075195313</v>
      </c>
      <c r="AD6">
        <v>453.67752075195313</v>
      </c>
    </row>
    <row r="7" spans="1:30" x14ac:dyDescent="0.3">
      <c r="A7" s="2">
        <v>43210.75</v>
      </c>
      <c r="B7" s="14">
        <v>23.194555282592773</v>
      </c>
      <c r="C7" s="14">
        <v>507.5672607421875</v>
      </c>
      <c r="D7" s="14">
        <v>507.5672607421875</v>
      </c>
      <c r="E7" s="14">
        <v>26.900341033935547</v>
      </c>
      <c r="F7" s="14">
        <v>458.73760986328125</v>
      </c>
      <c r="G7" s="14">
        <v>490.3333740234375</v>
      </c>
      <c r="H7" s="14">
        <v>24.761541366577148</v>
      </c>
      <c r="I7" s="14">
        <v>434.75100708007813</v>
      </c>
      <c r="J7" s="14">
        <v>453.62911987304688</v>
      </c>
      <c r="K7" s="14">
        <v>17.606767654418945</v>
      </c>
      <c r="L7" s="14">
        <v>394.38827514648438</v>
      </c>
      <c r="M7" s="14">
        <v>397.07192993164063</v>
      </c>
      <c r="N7" s="14">
        <v>19.482772827148438</v>
      </c>
      <c r="O7" s="14">
        <v>381.32089233398438</v>
      </c>
      <c r="P7" s="14">
        <v>380.4998779296875</v>
      </c>
      <c r="Q7" s="14">
        <v>18.525604248046875</v>
      </c>
      <c r="R7" s="14">
        <v>368.41180419921875</v>
      </c>
      <c r="S7" s="14">
        <v>364.59359741210938</v>
      </c>
      <c r="T7" s="14">
        <v>17.670454025268555</v>
      </c>
      <c r="U7" s="14">
        <v>355.81155395507813</v>
      </c>
      <c r="V7" s="14">
        <v>349.150146484375</v>
      </c>
      <c r="W7" s="19"/>
      <c r="X7" s="19"/>
      <c r="Y7" s="19"/>
      <c r="AA7" s="2">
        <v>43593.958333333336</v>
      </c>
      <c r="AB7">
        <v>30.796756744384766</v>
      </c>
      <c r="AC7">
        <v>491.20730590820313</v>
      </c>
      <c r="AD7">
        <v>491.20730590820313</v>
      </c>
    </row>
    <row r="8" spans="1:30" x14ac:dyDescent="0.3">
      <c r="A8" s="2">
        <v>43374</v>
      </c>
      <c r="B8" s="14">
        <v>21.324197769165039</v>
      </c>
      <c r="C8" s="14">
        <v>485.36053466796875</v>
      </c>
      <c r="D8" s="14">
        <v>485.36053466796875</v>
      </c>
      <c r="E8" s="14">
        <v>21.900018692016602</v>
      </c>
      <c r="F8" s="14">
        <v>431.01025390625</v>
      </c>
      <c r="G8" s="14">
        <v>462.14035034179688</v>
      </c>
      <c r="H8" s="14">
        <v>20.456912994384766</v>
      </c>
      <c r="I8" s="14">
        <v>410.44912719726563</v>
      </c>
      <c r="J8" s="14">
        <v>427.91314697265625</v>
      </c>
      <c r="K8" s="14">
        <v>19.043577194213867</v>
      </c>
      <c r="L8" s="14">
        <v>372.34552001953125</v>
      </c>
      <c r="M8" s="14">
        <v>373.87722778320313</v>
      </c>
      <c r="N8" s="14">
        <v>17.887262344360352</v>
      </c>
      <c r="O8" s="14">
        <v>359.83969116210938</v>
      </c>
      <c r="P8" s="14">
        <v>358.38543701171875</v>
      </c>
      <c r="Q8" s="14">
        <v>22.013130187988281</v>
      </c>
      <c r="R8" s="14">
        <v>346.86605834960938</v>
      </c>
      <c r="S8" s="14">
        <v>343.19412231445313</v>
      </c>
      <c r="T8" s="14">
        <v>18.524332046508789</v>
      </c>
      <c r="U8" s="14">
        <v>334.86187744140625</v>
      </c>
      <c r="V8" s="14">
        <v>328.44427490234375</v>
      </c>
      <c r="W8" s="14">
        <v>22.093915939331055</v>
      </c>
      <c r="X8" s="14">
        <v>301.34423828125</v>
      </c>
      <c r="Y8" s="14">
        <v>290.24911499023438</v>
      </c>
      <c r="AA8" s="1">
        <v>43628.579861111109</v>
      </c>
      <c r="AB8">
        <v>23.062082290649414</v>
      </c>
      <c r="AC8">
        <v>321.99310302734375</v>
      </c>
      <c r="AD8">
        <v>321.99310302734375</v>
      </c>
    </row>
    <row r="9" spans="1:30" x14ac:dyDescent="0.3">
      <c r="A9" s="2">
        <v>43501.165972222225</v>
      </c>
      <c r="B9" s="14">
        <v>23.094842910766602</v>
      </c>
      <c r="C9" s="14">
        <v>511.4530029296875</v>
      </c>
      <c r="D9" s="14">
        <v>511.4530029296875</v>
      </c>
      <c r="E9" s="14">
        <v>22.595283508300781</v>
      </c>
      <c r="F9" s="14">
        <v>458.96340942382813</v>
      </c>
      <c r="G9" s="14">
        <v>478.4097900390625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AA9" s="1">
        <v>43784.378472222219</v>
      </c>
      <c r="AB9">
        <v>15.377387046813965</v>
      </c>
      <c r="AC9">
        <v>191.44369506835938</v>
      </c>
      <c r="AD9">
        <v>191.44369506835938</v>
      </c>
    </row>
    <row r="10" spans="1:30" x14ac:dyDescent="0.3">
      <c r="A10" s="11">
        <v>43625.041666666664</v>
      </c>
      <c r="B10" s="14">
        <v>22.90625</v>
      </c>
      <c r="C10" s="14">
        <v>484.88839721679688</v>
      </c>
      <c r="D10" s="14">
        <v>484.88839721679688</v>
      </c>
      <c r="E10" s="14">
        <v>23.228218078613281</v>
      </c>
      <c r="F10" s="14">
        <v>431.86563110351563</v>
      </c>
      <c r="G10" s="14">
        <v>471.25445556640625</v>
      </c>
      <c r="H10" s="14">
        <v>22.125324249267578</v>
      </c>
      <c r="I10" s="14">
        <v>414.0240478515625</v>
      </c>
      <c r="J10" s="14">
        <v>436.72869873046875</v>
      </c>
      <c r="K10" s="14">
        <v>21.263214111328125</v>
      </c>
      <c r="L10" s="14">
        <v>377.02606201171875</v>
      </c>
      <c r="M10" s="14">
        <v>381.34652709960938</v>
      </c>
      <c r="N10" s="14">
        <v>21.494672775268555</v>
      </c>
      <c r="O10" s="14">
        <v>364.59356689453125</v>
      </c>
      <c r="P10" s="14">
        <v>364.65731811523438</v>
      </c>
      <c r="Q10" s="14">
        <v>22.049678802490234</v>
      </c>
      <c r="R10" s="14">
        <v>352.73117065429688</v>
      </c>
      <c r="S10" s="14">
        <v>349.52969360351563</v>
      </c>
      <c r="T10" s="14">
        <v>21.701040267944336</v>
      </c>
      <c r="U10" s="14">
        <v>340.79025268554688</v>
      </c>
      <c r="V10" s="14">
        <v>334.56109619140625</v>
      </c>
      <c r="W10" s="19"/>
      <c r="X10" s="19"/>
      <c r="Y10" s="19"/>
      <c r="AA10" s="1">
        <v>43788.329861111109</v>
      </c>
      <c r="AB10">
        <v>8.0748004913330078</v>
      </c>
      <c r="AC10">
        <v>447.69216918945313</v>
      </c>
      <c r="AD10">
        <v>447.69216918945313</v>
      </c>
    </row>
    <row r="11" spans="1:30" x14ac:dyDescent="0.3">
      <c r="A11" s="2">
        <v>43718.007638888892</v>
      </c>
      <c r="B11" s="14">
        <v>25.848608016967773</v>
      </c>
      <c r="C11" s="14">
        <v>512.14483642578125</v>
      </c>
      <c r="D11" s="14">
        <v>512.14483642578125</v>
      </c>
      <c r="E11" s="14">
        <v>25.761980056762695</v>
      </c>
      <c r="F11" s="14">
        <v>444.47329711914063</v>
      </c>
      <c r="G11" s="14">
        <v>471.8740234375</v>
      </c>
      <c r="H11" s="14">
        <v>24.467645645141602</v>
      </c>
      <c r="I11" s="14">
        <v>421.11114501953125</v>
      </c>
      <c r="J11" s="14">
        <v>435.396240234375</v>
      </c>
      <c r="K11" s="14">
        <v>23.232839584350586</v>
      </c>
      <c r="L11" s="14">
        <v>380.94894409179688</v>
      </c>
      <c r="M11" s="14">
        <v>379.274658203125</v>
      </c>
      <c r="N11" s="14">
        <v>23.079172134399414</v>
      </c>
      <c r="O11" s="14">
        <v>367.99789428710938</v>
      </c>
      <c r="P11" s="14">
        <v>362.97589111328125</v>
      </c>
      <c r="Q11" s="14">
        <v>23.838888168334961</v>
      </c>
      <c r="R11" s="14">
        <v>355.23239135742188</v>
      </c>
      <c r="S11" s="14">
        <v>348.25381469726563</v>
      </c>
      <c r="T11" s="14">
        <v>22.350801467895508</v>
      </c>
      <c r="U11" s="14">
        <v>343.08941650390625</v>
      </c>
      <c r="V11" s="14">
        <v>333.48098754882813</v>
      </c>
      <c r="W11" s="14">
        <v>22.233661651611328</v>
      </c>
      <c r="X11" s="14">
        <v>308.22988891601563</v>
      </c>
      <c r="Y11" s="14">
        <v>294.82635498046875</v>
      </c>
      <c r="AA11" s="2">
        <v>44085.781944444447</v>
      </c>
      <c r="AB11">
        <v>23.660568237304688</v>
      </c>
      <c r="AC11">
        <v>483.77597045898438</v>
      </c>
      <c r="AD11">
        <v>483.77597045898438</v>
      </c>
    </row>
    <row r="12" spans="1:30" x14ac:dyDescent="0.3">
      <c r="A12" s="2">
        <v>43998.051388888889</v>
      </c>
      <c r="B12" s="14">
        <v>27.814914703369141</v>
      </c>
      <c r="C12" s="14">
        <v>512.6385498046875</v>
      </c>
      <c r="D12" s="14">
        <v>512.6385498046875</v>
      </c>
      <c r="E12" s="14">
        <v>26.401134490966797</v>
      </c>
      <c r="F12" s="14">
        <v>440.93515014648438</v>
      </c>
      <c r="G12" s="14">
        <v>467.3148193359375</v>
      </c>
      <c r="H12" s="14">
        <v>23.819206237792969</v>
      </c>
      <c r="I12" s="14">
        <v>418.34799194335938</v>
      </c>
      <c r="J12" s="14">
        <v>431.91912841796875</v>
      </c>
      <c r="K12" s="14">
        <v>26.588390350341797</v>
      </c>
      <c r="L12" s="14">
        <v>377.6087646484375</v>
      </c>
      <c r="M12" s="14">
        <v>372.30364990234375</v>
      </c>
      <c r="N12" s="14">
        <v>26.572576522827148</v>
      </c>
      <c r="O12" s="14">
        <v>364.70550537109375</v>
      </c>
      <c r="P12" s="14">
        <v>355.64959716796875</v>
      </c>
      <c r="Q12" s="14">
        <v>23.023614883422852</v>
      </c>
      <c r="R12" s="14">
        <v>351.75869750976563</v>
      </c>
      <c r="S12" s="14">
        <v>340.36190795898438</v>
      </c>
      <c r="T12" s="14">
        <v>23.18742561340332</v>
      </c>
      <c r="U12" s="14">
        <v>339.5760498046875</v>
      </c>
      <c r="V12" s="14">
        <v>325.684326171875</v>
      </c>
      <c r="W12" s="14">
        <v>23.537708282470703</v>
      </c>
      <c r="X12" s="14">
        <v>303.7779541015625</v>
      </c>
      <c r="Y12" s="14">
        <v>286.27645874023438</v>
      </c>
      <c r="AA12" s="2">
        <v>44374.583333333336</v>
      </c>
      <c r="AB12">
        <v>23.165765762329102</v>
      </c>
      <c r="AC12">
        <v>442.1207275390625</v>
      </c>
      <c r="AD12">
        <v>442.1207275390625</v>
      </c>
    </row>
    <row r="13" spans="1:30" x14ac:dyDescent="0.3">
      <c r="A13" s="2">
        <v>44238.416666666664</v>
      </c>
      <c r="B13" s="14">
        <v>24.462905883789063</v>
      </c>
      <c r="C13" s="14">
        <v>501.14450073242188</v>
      </c>
      <c r="D13" s="14">
        <v>501.14450073242188</v>
      </c>
      <c r="E13" s="14">
        <v>23.732112884521484</v>
      </c>
      <c r="F13" s="14">
        <v>437.04745483398438</v>
      </c>
      <c r="G13" s="14">
        <v>464.82662963867188</v>
      </c>
      <c r="H13" s="14">
        <v>23.244150161743164</v>
      </c>
      <c r="I13" s="14">
        <v>415.29635620117188</v>
      </c>
      <c r="J13" s="14">
        <v>428.99649047851563</v>
      </c>
      <c r="K13" s="14">
        <v>22.078720092773438</v>
      </c>
      <c r="L13" s="14">
        <v>375.57498168945313</v>
      </c>
      <c r="M13" s="14">
        <v>369.10391235351563</v>
      </c>
      <c r="N13" s="14">
        <v>22.471023559570313</v>
      </c>
      <c r="O13" s="14">
        <v>362.16885375976563</v>
      </c>
      <c r="P13" s="14">
        <v>352.81002807617188</v>
      </c>
      <c r="Q13" s="14">
        <v>24.446201324462891</v>
      </c>
      <c r="R13" s="14">
        <v>349.82037353515625</v>
      </c>
      <c r="S13" s="14">
        <v>340.4356689453125</v>
      </c>
      <c r="T13" s="19"/>
      <c r="U13" s="19"/>
      <c r="V13" s="19"/>
      <c r="W13" s="19"/>
      <c r="X13" s="19"/>
      <c r="Y13" s="19"/>
      <c r="AA13" s="2">
        <v>44556.576388888891</v>
      </c>
      <c r="AB13">
        <v>18.538650512695313</v>
      </c>
      <c r="AC13">
        <v>412.41619873046875</v>
      </c>
      <c r="AD13">
        <v>412.41619873046875</v>
      </c>
    </row>
    <row r="14" spans="1:30" x14ac:dyDescent="0.3">
      <c r="A14" s="2">
        <v>44373.958333333336</v>
      </c>
      <c r="B14" s="14">
        <v>23.437873840332031</v>
      </c>
      <c r="C14" s="14">
        <v>517.83544921875</v>
      </c>
      <c r="D14" s="14">
        <v>517.83544921875</v>
      </c>
      <c r="E14" s="14">
        <v>22.981569290161133</v>
      </c>
      <c r="F14" s="14">
        <v>448.06710815429688</v>
      </c>
      <c r="G14" s="14">
        <v>471.44598388671875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2">
        <v>44556.865972222222</v>
      </c>
      <c r="AB14">
        <v>18.090105056762695</v>
      </c>
      <c r="AC14">
        <v>399.68545532226563</v>
      </c>
      <c r="AD14">
        <v>399.68545532226563</v>
      </c>
    </row>
    <row r="15" spans="1:30" x14ac:dyDescent="0.3">
      <c r="A15" s="2">
        <v>44498</v>
      </c>
      <c r="B15" s="14">
        <v>22.484600067138672</v>
      </c>
      <c r="C15" s="14">
        <v>502.85748291015625</v>
      </c>
      <c r="D15" s="14">
        <v>502.85748291015625</v>
      </c>
      <c r="E15" s="14">
        <v>20.029714584350586</v>
      </c>
      <c r="F15" s="14">
        <v>431.85888671875</v>
      </c>
      <c r="G15" s="14">
        <v>456.54299926757813</v>
      </c>
      <c r="H15" s="14">
        <v>15.745096206665039</v>
      </c>
      <c r="I15" s="14">
        <v>402.83187866210938</v>
      </c>
      <c r="J15" s="14">
        <v>406.64404296875</v>
      </c>
      <c r="K15" s="14">
        <v>20.203556060791016</v>
      </c>
      <c r="L15" s="14">
        <v>250.85594177246094</v>
      </c>
      <c r="M15" s="14">
        <v>254.74699401855469</v>
      </c>
      <c r="N15" s="14">
        <v>20.365222930908203</v>
      </c>
      <c r="O15" s="14">
        <v>207.4190673828125</v>
      </c>
      <c r="P15" s="14">
        <v>206.19180297851563</v>
      </c>
      <c r="Q15" s="14">
        <v>23.021430969238281</v>
      </c>
      <c r="R15" s="14">
        <v>171.33268737792969</v>
      </c>
      <c r="S15" s="14">
        <v>164.00032043457031</v>
      </c>
      <c r="T15" s="14">
        <v>20.851667404174805</v>
      </c>
      <c r="U15" s="14">
        <v>141.26242065429688</v>
      </c>
      <c r="V15" s="14">
        <v>133.94694519042969</v>
      </c>
      <c r="W15" s="14">
        <v>19.196393966674805</v>
      </c>
      <c r="X15" s="14">
        <v>133.0806884765625</v>
      </c>
      <c r="Y15" s="14">
        <v>123.35445404052734</v>
      </c>
      <c r="AA15" s="1">
        <v>44570.481249999997</v>
      </c>
      <c r="AB15">
        <v>29.450376510620117</v>
      </c>
      <c r="AC15">
        <v>407.49179077148438</v>
      </c>
      <c r="AD15">
        <v>407.49179077148438</v>
      </c>
    </row>
    <row r="16" spans="1:30" x14ac:dyDescent="0.3">
      <c r="A16" s="2">
        <v>44548.414583333331</v>
      </c>
      <c r="B16" s="14">
        <v>19.793415069580078</v>
      </c>
      <c r="C16" s="14">
        <v>506.66290283203125</v>
      </c>
      <c r="D16" s="14">
        <v>506.66290283203125</v>
      </c>
      <c r="E16" s="14">
        <v>26.849908828735352</v>
      </c>
      <c r="F16" s="14">
        <v>445.230712890625</v>
      </c>
      <c r="G16" s="14">
        <v>469.39385986328125</v>
      </c>
      <c r="H16" s="14">
        <v>25.229963302612305</v>
      </c>
      <c r="I16" s="14">
        <v>421.54696655273438</v>
      </c>
      <c r="J16" s="14">
        <v>434.50381469726563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">
        <v>44578.136805555558</v>
      </c>
      <c r="AB16">
        <v>27.689247131347656</v>
      </c>
      <c r="AC16">
        <v>404.47933959960938</v>
      </c>
      <c r="AD16">
        <v>404.47933959960938</v>
      </c>
    </row>
    <row r="17" spans="1:30" x14ac:dyDescent="0.3">
      <c r="A17" s="2">
        <v>44555.456944444442</v>
      </c>
      <c r="B17" s="14">
        <v>22.736406326293945</v>
      </c>
      <c r="C17" s="14">
        <v>503.20993041992188</v>
      </c>
      <c r="D17" s="14">
        <v>503.20993041992188</v>
      </c>
      <c r="E17" s="14">
        <v>24.087907791137695</v>
      </c>
      <c r="F17" s="14">
        <v>440.32534790039063</v>
      </c>
      <c r="G17" s="14">
        <v>470.45565795898438</v>
      </c>
      <c r="H17" s="14">
        <v>20.832460403442383</v>
      </c>
      <c r="I17" s="14">
        <v>417.63211059570313</v>
      </c>
      <c r="J17" s="14">
        <v>434.25738525390625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">
        <v>44594.399305555555</v>
      </c>
      <c r="AB17">
        <v>18.164669036865234</v>
      </c>
      <c r="AC17">
        <v>296.68505859375</v>
      </c>
      <c r="AD17">
        <v>296.68505859375</v>
      </c>
    </row>
    <row r="18" spans="1:30" x14ac:dyDescent="0.3">
      <c r="A18" s="2">
        <v>44569.435416666667</v>
      </c>
      <c r="B18" s="14">
        <v>24.36756706237793</v>
      </c>
      <c r="C18" s="14">
        <v>498.64813232421875</v>
      </c>
      <c r="D18" s="14">
        <v>498.64813232421875</v>
      </c>
      <c r="E18" s="14">
        <v>29.702461242675781</v>
      </c>
      <c r="F18" s="14">
        <v>431.85723876953125</v>
      </c>
      <c r="G18" s="14">
        <v>458.84744262695313</v>
      </c>
      <c r="H18" s="14">
        <v>26.918413162231445</v>
      </c>
      <c r="I18" s="14">
        <v>409.48184204101563</v>
      </c>
      <c r="J18" s="14">
        <v>423.8858642578125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">
        <v>44675.852083333331</v>
      </c>
      <c r="AB18">
        <v>21.106700897216797</v>
      </c>
      <c r="AC18">
        <v>206.3663330078125</v>
      </c>
      <c r="AD18">
        <v>206.3663330078125</v>
      </c>
    </row>
    <row r="19" spans="1:30" x14ac:dyDescent="0.3">
      <c r="A19" s="2">
        <v>44576.915277777778</v>
      </c>
      <c r="B19" s="14">
        <v>27.484506607055664</v>
      </c>
      <c r="C19" s="14">
        <v>507.74444580078125</v>
      </c>
      <c r="D19" s="14">
        <v>507.74444580078125</v>
      </c>
      <c r="E19" s="14">
        <v>33.580177307128906</v>
      </c>
      <c r="F19" s="14">
        <v>438.02349853515625</v>
      </c>
      <c r="G19" s="14">
        <v>461.9100341796875</v>
      </c>
      <c r="H19" s="14">
        <v>31.69944953918457</v>
      </c>
      <c r="I19" s="14">
        <v>414.30487060546875</v>
      </c>
      <c r="J19" s="14">
        <v>427.59335327148438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">
        <v>44676.452777777777</v>
      </c>
      <c r="AB19">
        <v>23.690614700317383</v>
      </c>
      <c r="AC19">
        <v>520.904296875</v>
      </c>
      <c r="AD19">
        <v>520.904296875</v>
      </c>
    </row>
    <row r="20" spans="1:30" x14ac:dyDescent="0.3">
      <c r="A20" s="2">
        <v>44590.458333333336</v>
      </c>
      <c r="B20" s="14">
        <v>25.331014633178711</v>
      </c>
      <c r="C20" s="14">
        <v>497.58816528320313</v>
      </c>
      <c r="D20" s="14">
        <v>497.58816528320313</v>
      </c>
      <c r="E20" s="14">
        <v>20.437250137329102</v>
      </c>
      <c r="F20" s="14">
        <v>436.74685668945313</v>
      </c>
      <c r="G20" s="14">
        <v>460.669677734375</v>
      </c>
      <c r="H20" s="14">
        <v>18.675813674926758</v>
      </c>
      <c r="I20" s="14">
        <v>415.03024291992188</v>
      </c>
      <c r="J20" s="14">
        <v>425.89852905273438</v>
      </c>
      <c r="K20" s="14">
        <v>18.027637481689453</v>
      </c>
      <c r="L20" s="14">
        <v>371.59091186523438</v>
      </c>
      <c r="M20" s="14">
        <v>363.11605834960938</v>
      </c>
      <c r="N20" s="14">
        <v>18.945047378540039</v>
      </c>
      <c r="O20" s="14">
        <v>357.3951416015625</v>
      </c>
      <c r="P20" s="14">
        <v>348.15292358398438</v>
      </c>
      <c r="Q20" s="14">
        <v>17.967466354370117</v>
      </c>
      <c r="R20" s="14">
        <v>343.96282958984375</v>
      </c>
      <c r="S20" s="14">
        <v>332.74337768554688</v>
      </c>
      <c r="T20" s="14">
        <v>18.083471298217773</v>
      </c>
      <c r="U20" s="14">
        <v>331.25732421875</v>
      </c>
      <c r="V20" s="14">
        <v>317.80581665039063</v>
      </c>
      <c r="W20" s="14">
        <v>18.970607757568359</v>
      </c>
      <c r="X20" s="14">
        <v>294.68389892578125</v>
      </c>
      <c r="Y20" s="14">
        <v>281.28591918945313</v>
      </c>
      <c r="AA20" s="1">
        <v>44675.852083333331</v>
      </c>
      <c r="AB20">
        <v>21.106700897216797</v>
      </c>
      <c r="AC20">
        <v>206.3663330078125</v>
      </c>
      <c r="AD20">
        <v>206.3663330078125</v>
      </c>
    </row>
    <row r="21" spans="1:30" x14ac:dyDescent="0.3">
      <c r="A21" s="2">
        <v>44667</v>
      </c>
      <c r="B21" s="14">
        <v>20.167814254760742</v>
      </c>
      <c r="C21" s="14">
        <v>511.0643310546875</v>
      </c>
      <c r="D21" s="14">
        <v>511.0643310546875</v>
      </c>
      <c r="E21" s="14">
        <v>18.262355804443359</v>
      </c>
      <c r="F21" s="14">
        <v>440.46438598632813</v>
      </c>
      <c r="G21" s="14">
        <v>461.90631103515625</v>
      </c>
      <c r="H21" s="14">
        <v>22.619319915771484</v>
      </c>
      <c r="I21" s="14">
        <v>414.80221557617188</v>
      </c>
      <c r="J21" s="14">
        <v>426.79052734375</v>
      </c>
      <c r="K21" s="14">
        <v>24.097932815551758</v>
      </c>
      <c r="L21" s="14">
        <v>371.24139404296875</v>
      </c>
      <c r="M21" s="14">
        <v>366.53268432617188</v>
      </c>
      <c r="N21" s="14">
        <v>24.429431915283203</v>
      </c>
      <c r="O21" s="14">
        <v>357.64447021484375</v>
      </c>
      <c r="P21" s="14">
        <v>349.56640625</v>
      </c>
      <c r="Q21" s="14">
        <v>22.496374130249023</v>
      </c>
      <c r="R21" s="14">
        <v>344.50796508789063</v>
      </c>
      <c r="S21" s="14">
        <v>333.77359008789063</v>
      </c>
      <c r="T21" s="14">
        <v>22.205205917358398</v>
      </c>
      <c r="U21" s="14">
        <v>331.2293701171875</v>
      </c>
      <c r="V21" s="14">
        <v>318.28414916992188</v>
      </c>
      <c r="W21" s="14">
        <v>23.051614761352539</v>
      </c>
      <c r="X21" s="14">
        <v>294.81881713867188</v>
      </c>
      <c r="Y21" s="14">
        <v>278.60610961914063</v>
      </c>
      <c r="AA21" s="1">
        <v>44676.452777777777</v>
      </c>
      <c r="AB21">
        <v>23.690614700317383</v>
      </c>
      <c r="AC21">
        <v>520.904296875</v>
      </c>
      <c r="AD21">
        <v>520.904296875</v>
      </c>
    </row>
    <row r="22" spans="1:30" x14ac:dyDescent="0.3">
      <c r="A22" s="2">
        <v>44695.498611111114</v>
      </c>
      <c r="B22" s="14">
        <v>23.103178024291992</v>
      </c>
      <c r="C22" s="14">
        <v>508.10513305664063</v>
      </c>
      <c r="D22" s="14">
        <v>508.10513305664063</v>
      </c>
      <c r="E22" s="14">
        <v>19.677791595458984</v>
      </c>
      <c r="F22" s="14">
        <v>443.8585205078125</v>
      </c>
      <c r="G22" s="14">
        <v>464.62066650390625</v>
      </c>
      <c r="H22" s="14">
        <v>19.671962738037109</v>
      </c>
      <c r="I22" s="14">
        <v>418.9166259765625</v>
      </c>
      <c r="J22" s="14">
        <v>429.64776611328125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AA22" s="1">
        <v>44696.622916666667</v>
      </c>
      <c r="AB22">
        <v>19.774633407592773</v>
      </c>
      <c r="AC22">
        <v>413.26412963867188</v>
      </c>
      <c r="AD22">
        <v>413.26412963867188</v>
      </c>
    </row>
    <row r="23" spans="1:30" x14ac:dyDescent="0.3">
      <c r="A23" s="2">
        <v>44697.958333333336</v>
      </c>
      <c r="B23" s="14">
        <v>20.841728210449219</v>
      </c>
      <c r="C23" s="14">
        <v>511.58477783203125</v>
      </c>
      <c r="D23" s="14">
        <v>511.58477783203125</v>
      </c>
      <c r="E23" s="14">
        <v>23.031604766845703</v>
      </c>
      <c r="F23" s="14">
        <v>441.197509765625</v>
      </c>
      <c r="G23" s="14">
        <v>470.53134155273438</v>
      </c>
      <c r="H23" s="14">
        <v>22.833498001098633</v>
      </c>
      <c r="I23" s="14">
        <v>419.47830200195313</v>
      </c>
      <c r="J23" s="14">
        <v>433.99432373046875</v>
      </c>
      <c r="K23" s="14">
        <v>25.340118408203125</v>
      </c>
      <c r="L23" s="14">
        <v>376.75650024414063</v>
      </c>
      <c r="M23" s="14">
        <v>371.83123779296875</v>
      </c>
      <c r="N23" s="14">
        <v>23.424238204956055</v>
      </c>
      <c r="O23" s="14">
        <v>362.53338623046875</v>
      </c>
      <c r="P23" s="14">
        <v>354.99948120117188</v>
      </c>
      <c r="Q23" s="14">
        <v>23.321329116821289</v>
      </c>
      <c r="R23" s="14">
        <v>349.22994995117188</v>
      </c>
      <c r="S23" s="14">
        <v>338.95867919921875</v>
      </c>
      <c r="T23" s="14">
        <v>24.071720123291016</v>
      </c>
      <c r="U23" s="14">
        <v>336.0582275390625</v>
      </c>
      <c r="V23" s="14">
        <v>323.08334350585938</v>
      </c>
      <c r="W23" s="14">
        <v>23.713998794555664</v>
      </c>
      <c r="X23" s="14">
        <v>298.81353759765625</v>
      </c>
      <c r="Y23" s="14">
        <v>282.74868774414063</v>
      </c>
      <c r="AA23" s="1">
        <v>44703.395138888889</v>
      </c>
      <c r="AB23">
        <v>24.961349487304688</v>
      </c>
      <c r="AC23">
        <v>253.12181091308594</v>
      </c>
      <c r="AD23">
        <v>253.12181091308594</v>
      </c>
    </row>
    <row r="24" spans="1:30" x14ac:dyDescent="0.3">
      <c r="A24" s="2">
        <v>44713.415277777778</v>
      </c>
      <c r="B24" s="14">
        <v>26.165370941162109</v>
      </c>
      <c r="C24" s="14">
        <v>516.96185302734375</v>
      </c>
      <c r="D24" s="14">
        <v>516.96185302734375</v>
      </c>
      <c r="E24" s="14">
        <v>21.734455108642578</v>
      </c>
      <c r="F24" s="14">
        <v>450.31512451171875</v>
      </c>
      <c r="G24" s="14">
        <v>469.67361450195313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AA24" s="1">
        <v>44714.043055555558</v>
      </c>
      <c r="AB24">
        <v>22.052021026611328</v>
      </c>
      <c r="AC24">
        <v>443.06033325195313</v>
      </c>
      <c r="AD24">
        <v>443.06033325195313</v>
      </c>
    </row>
    <row r="25" spans="1:30" x14ac:dyDescent="0.3">
      <c r="A25" s="2">
        <v>44723.401388888888</v>
      </c>
      <c r="B25" s="14">
        <v>22.606117248535156</v>
      </c>
      <c r="C25" s="14">
        <v>504.4483642578125</v>
      </c>
      <c r="D25" s="14">
        <v>504.4483642578125</v>
      </c>
      <c r="E25" s="14">
        <v>21.138328552246094</v>
      </c>
      <c r="F25" s="14">
        <v>439.69467163085938</v>
      </c>
      <c r="G25" s="14">
        <v>462.13162231445313</v>
      </c>
      <c r="H25" s="14">
        <v>21.572660446166992</v>
      </c>
      <c r="I25" s="14">
        <v>416.04263305664063</v>
      </c>
      <c r="J25" s="14">
        <v>428.87615966796875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1">
        <v>44724.62222222222</v>
      </c>
      <c r="AB25">
        <v>22.334545135498047</v>
      </c>
      <c r="AC25">
        <v>405.81265258789063</v>
      </c>
      <c r="AD25">
        <v>405.81265258789063</v>
      </c>
    </row>
    <row r="26" spans="1:30" x14ac:dyDescent="0.3">
      <c r="A26" s="2">
        <v>44793.918055555558</v>
      </c>
      <c r="B26" s="14">
        <v>25.630744934082031</v>
      </c>
      <c r="C26" s="14">
        <v>523.243408203125</v>
      </c>
      <c r="D26" s="14">
        <v>523.243408203125</v>
      </c>
      <c r="E26" s="14">
        <v>27.016777038574219</v>
      </c>
      <c r="F26" s="14">
        <v>448.6243896484375</v>
      </c>
      <c r="G26" s="14">
        <v>472.52911376953125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A26" s="1">
        <v>44794.547222222223</v>
      </c>
      <c r="AB26">
        <v>27.151140213012695</v>
      </c>
      <c r="AC26">
        <v>442.36862182617188</v>
      </c>
      <c r="AD26">
        <v>442.36862182617188</v>
      </c>
    </row>
    <row r="27" spans="1:30" x14ac:dyDescent="0.3">
      <c r="A27" s="2">
        <v>44828.333333333336</v>
      </c>
      <c r="B27" s="14">
        <v>20.170455932617188</v>
      </c>
      <c r="C27" s="14">
        <v>514.343994140625</v>
      </c>
      <c r="D27" s="14">
        <v>514.343994140625</v>
      </c>
      <c r="E27" s="14">
        <v>21.244447708129883</v>
      </c>
      <c r="F27" s="14">
        <v>444.9495849609375</v>
      </c>
      <c r="G27" s="14">
        <v>468.90972900390625</v>
      </c>
      <c r="H27" s="14">
        <v>20.080659866333008</v>
      </c>
      <c r="I27" s="14">
        <v>420.64974975585938</v>
      </c>
      <c r="J27" s="14">
        <v>433.90805053710938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A27" s="1">
        <v>44829.541666666664</v>
      </c>
      <c r="AB27">
        <v>23.650766372680664</v>
      </c>
      <c r="AC27">
        <v>411.1131591796875</v>
      </c>
      <c r="AD27">
        <v>411.1131591796875</v>
      </c>
    </row>
    <row r="28" spans="1:30" x14ac:dyDescent="0.3">
      <c r="A28" s="2">
        <v>44842.416666666664</v>
      </c>
      <c r="B28" s="14">
        <v>22.912296295166016</v>
      </c>
      <c r="C28" s="14">
        <v>510.65289306640625</v>
      </c>
      <c r="D28" s="14">
        <v>510.65289306640625</v>
      </c>
      <c r="E28" s="14">
        <v>22.237886428833008</v>
      </c>
      <c r="F28" s="14">
        <v>441.52334594726563</v>
      </c>
      <c r="G28" s="14">
        <v>467.1785888671875</v>
      </c>
      <c r="H28" s="14">
        <v>20.517875671386719</v>
      </c>
      <c r="I28" s="14">
        <v>417.21347045898438</v>
      </c>
      <c r="J28" s="14">
        <v>431.8497314453125</v>
      </c>
      <c r="K28" s="14">
        <v>23.347551345825195</v>
      </c>
      <c r="L28" s="14">
        <v>373.70535278320313</v>
      </c>
      <c r="M28" s="14">
        <v>375.58883666992188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A28" s="1">
        <v>44844.486111111109</v>
      </c>
      <c r="AB28">
        <v>23.460546493530273</v>
      </c>
      <c r="AC28">
        <v>370.70877075195313</v>
      </c>
      <c r="AD28">
        <v>370.70877075195313</v>
      </c>
    </row>
    <row r="29" spans="1:30" x14ac:dyDescent="0.3">
      <c r="A29" s="2">
        <v>44863.371527777781</v>
      </c>
      <c r="B29" s="14">
        <v>17.501020431518555</v>
      </c>
      <c r="C29" s="14">
        <v>491.543701171875</v>
      </c>
      <c r="D29" s="14">
        <v>491.543701171875</v>
      </c>
      <c r="E29" s="14">
        <v>18.300176620483398</v>
      </c>
      <c r="F29" s="14">
        <v>421.44708251953125</v>
      </c>
      <c r="G29" s="14">
        <v>447.00784301757813</v>
      </c>
      <c r="H29" s="14">
        <v>20.967107772827148</v>
      </c>
      <c r="I29" s="14">
        <v>399.201171875</v>
      </c>
      <c r="J29" s="14">
        <v>412.79547119140625</v>
      </c>
      <c r="K29" s="14">
        <v>22.581216812133789</v>
      </c>
      <c r="L29" s="14">
        <v>358.35324096679688</v>
      </c>
      <c r="M29" s="14">
        <v>359.60891723632813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A29" s="1">
        <v>44865.392361111109</v>
      </c>
      <c r="AB29">
        <v>23.019363403320313</v>
      </c>
      <c r="AC29">
        <v>357.42681884765625</v>
      </c>
      <c r="AD29">
        <v>357.42681884765625</v>
      </c>
    </row>
    <row r="30" spans="1:30" x14ac:dyDescent="0.3">
      <c r="A30" s="2">
        <v>44870.409722222219</v>
      </c>
      <c r="B30" s="14">
        <v>23.627260208129883</v>
      </c>
      <c r="C30" s="14">
        <v>505.072998046875</v>
      </c>
      <c r="D30" s="14">
        <v>505.072998046875</v>
      </c>
      <c r="E30" s="14">
        <v>23.676549911499023</v>
      </c>
      <c r="F30" s="14">
        <v>434.31515502929688</v>
      </c>
      <c r="G30" s="14">
        <v>460.23025512695313</v>
      </c>
      <c r="H30" s="14">
        <v>24.261678695678711</v>
      </c>
      <c r="I30" s="14">
        <v>411.62066650390625</v>
      </c>
      <c r="J30" s="14">
        <v>425.50311279296875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AA30" s="1">
        <v>44871.540277777778</v>
      </c>
      <c r="AB30">
        <v>23.443279266357422</v>
      </c>
      <c r="AC30">
        <v>405.52545166015625</v>
      </c>
      <c r="AD30">
        <v>405.52545166015625</v>
      </c>
    </row>
    <row r="31" spans="1:30" x14ac:dyDescent="0.3">
      <c r="A31" s="2">
        <v>44884.411805555559</v>
      </c>
      <c r="B31" s="14">
        <v>23.356731414794922</v>
      </c>
      <c r="C31" s="14">
        <v>511.71868896484375</v>
      </c>
      <c r="D31" s="14">
        <v>511.71868896484375</v>
      </c>
      <c r="E31" s="14">
        <v>23.392044067382813</v>
      </c>
      <c r="F31" s="14">
        <v>441.32382202148438</v>
      </c>
      <c r="G31" s="14">
        <v>465.12811279296875</v>
      </c>
      <c r="H31" s="14">
        <v>23.409641265869141</v>
      </c>
      <c r="I31" s="14">
        <v>417.62283325195313</v>
      </c>
      <c r="J31" s="14">
        <v>429.80282592773438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AA31" s="1">
        <v>44885.496527777781</v>
      </c>
      <c r="AB31">
        <v>25.006999969482422</v>
      </c>
      <c r="AC31">
        <v>413.63101196289063</v>
      </c>
      <c r="AD31">
        <v>413.63101196289063</v>
      </c>
    </row>
    <row r="32" spans="1:30" x14ac:dyDescent="0.3">
      <c r="A32" s="2">
        <v>44896.420138888891</v>
      </c>
      <c r="B32" s="14">
        <v>16.452348709106445</v>
      </c>
      <c r="C32" s="14">
        <v>515.77734375</v>
      </c>
      <c r="D32" s="14">
        <v>515.77734375</v>
      </c>
      <c r="E32" s="14">
        <v>18.703060150146484</v>
      </c>
      <c r="F32" s="14">
        <v>442.46102905273438</v>
      </c>
      <c r="G32" s="14">
        <v>470.6561279296875</v>
      </c>
      <c r="H32" s="14">
        <v>16.53485107421875</v>
      </c>
      <c r="I32" s="14">
        <v>419.33248901367188</v>
      </c>
      <c r="J32" s="14">
        <v>435.11318969726563</v>
      </c>
      <c r="K32" s="14">
        <v>20.198081970214844</v>
      </c>
      <c r="L32" s="14">
        <v>376.91311645507813</v>
      </c>
      <c r="M32" s="14">
        <v>381.22476196289063</v>
      </c>
      <c r="N32" s="14">
        <v>20.941768646240234</v>
      </c>
      <c r="O32" s="14">
        <v>364.16571044921875</v>
      </c>
      <c r="P32" s="14">
        <v>359.54031372070313</v>
      </c>
      <c r="Q32" s="14">
        <v>19.576635360717773</v>
      </c>
      <c r="R32" s="14">
        <v>350.76641845703125</v>
      </c>
      <c r="S32" s="14">
        <v>342.7613525390625</v>
      </c>
      <c r="T32" s="14">
        <v>18.661598205566406</v>
      </c>
      <c r="U32" s="14">
        <v>337.93844604492188</v>
      </c>
      <c r="V32" s="14">
        <v>326.54757690429688</v>
      </c>
      <c r="W32" s="14">
        <v>16.347341537475586</v>
      </c>
      <c r="X32" s="14">
        <v>301.27713012695313</v>
      </c>
      <c r="Y32" s="14">
        <v>284.589111328125</v>
      </c>
      <c r="AA32" s="1">
        <v>44913.25</v>
      </c>
      <c r="AB32">
        <v>13.395736694335938</v>
      </c>
      <c r="AC32">
        <v>226.08953857421875</v>
      </c>
      <c r="AD32">
        <v>226.08953857421875</v>
      </c>
    </row>
    <row r="33" spans="1:30" x14ac:dyDescent="0.3">
      <c r="A33" s="2">
        <v>44933.920138888891</v>
      </c>
      <c r="B33" s="14">
        <v>23.04224967956543</v>
      </c>
      <c r="C33" s="14">
        <v>502.93389892578125</v>
      </c>
      <c r="D33" s="14">
        <v>502.93389892578125</v>
      </c>
      <c r="E33" s="14">
        <v>20.918231964111328</v>
      </c>
      <c r="F33" s="14">
        <v>432.85025024414063</v>
      </c>
      <c r="G33" s="14">
        <v>455.78338623046875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1">
        <v>44934.538194444445</v>
      </c>
      <c r="AB33">
        <v>22.200345993041992</v>
      </c>
      <c r="AC33">
        <v>427.08712768554688</v>
      </c>
      <c r="AD33">
        <v>427.08712768554688</v>
      </c>
    </row>
    <row r="34" spans="1:30" x14ac:dyDescent="0.3">
      <c r="A34" s="2">
        <v>44961.461805555555</v>
      </c>
      <c r="B34" s="14">
        <v>22.379573822021484</v>
      </c>
      <c r="C34" s="14">
        <v>501.477294921875</v>
      </c>
      <c r="D34" s="14">
        <v>501.477294921875</v>
      </c>
      <c r="E34" s="14">
        <v>20.444864273071289</v>
      </c>
      <c r="F34" s="14">
        <v>433.88134765625</v>
      </c>
      <c r="G34" s="14">
        <v>454.558837890625</v>
      </c>
      <c r="H34" s="14">
        <v>21.06712532043457</v>
      </c>
      <c r="I34" s="14">
        <v>409.77288818359375</v>
      </c>
      <c r="J34" s="14">
        <v>420.58749389648438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">
        <v>44962.496527777781</v>
      </c>
      <c r="AB34">
        <v>20.829385757446289</v>
      </c>
      <c r="AC34">
        <v>408.04702758789063</v>
      </c>
      <c r="AD34">
        <v>408.04702758789063</v>
      </c>
    </row>
    <row r="35" spans="1:30" x14ac:dyDescent="0.3">
      <c r="A35" s="2">
        <v>44968.544444444444</v>
      </c>
      <c r="B35" s="14">
        <v>24.012298583984375</v>
      </c>
      <c r="C35" s="14">
        <v>505.1629638671875</v>
      </c>
      <c r="D35" s="14">
        <v>505.1629638671875</v>
      </c>
      <c r="E35" s="14">
        <v>23.258455276489258</v>
      </c>
      <c r="F35" s="14">
        <v>434.54605102539063</v>
      </c>
      <c r="G35" s="14">
        <v>458.9493408203125</v>
      </c>
      <c r="H35" s="14">
        <v>22.55558967590332</v>
      </c>
      <c r="I35" s="14">
        <v>411.06036376953125</v>
      </c>
      <c r="J35" s="14">
        <v>424.7401123046875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">
        <v>44968.579861111109</v>
      </c>
      <c r="AB35">
        <v>24.007184982299805</v>
      </c>
      <c r="AC35">
        <v>479.50942993164063</v>
      </c>
      <c r="AD35">
        <v>479.50942993164063</v>
      </c>
    </row>
    <row r="36" spans="1:30" x14ac:dyDescent="0.3">
      <c r="A36" s="2">
        <v>44975.958333333336</v>
      </c>
      <c r="B36" s="14">
        <v>24.890867233276367</v>
      </c>
      <c r="C36" s="14">
        <v>513.91650390625</v>
      </c>
      <c r="D36" s="14">
        <v>513.91650390625</v>
      </c>
      <c r="E36" s="14">
        <v>23.420124053955078</v>
      </c>
      <c r="F36" s="14">
        <v>443.10882568359375</v>
      </c>
      <c r="G36" s="14">
        <v>465.30752563476563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">
        <v>44976.588888888888</v>
      </c>
      <c r="AB36">
        <v>24.122608184814453</v>
      </c>
      <c r="AC36">
        <v>436.66851806640625</v>
      </c>
      <c r="AD36">
        <v>436.66851806640625</v>
      </c>
    </row>
    <row r="37" spans="1:30" x14ac:dyDescent="0.3">
      <c r="A37" s="2">
        <v>45006.871527777781</v>
      </c>
      <c r="B37" s="14">
        <v>26.387771606445313</v>
      </c>
      <c r="C37" s="14">
        <v>500.87493896484375</v>
      </c>
      <c r="D37" s="14">
        <v>500.87493896484375</v>
      </c>
      <c r="E37" s="14">
        <v>26.03819465637207</v>
      </c>
      <c r="F37" s="14">
        <v>428.64401245117188</v>
      </c>
      <c r="G37" s="14">
        <v>458.29949951171875</v>
      </c>
      <c r="H37" s="14">
        <v>26.281486511230469</v>
      </c>
      <c r="I37" s="14">
        <v>407.43988037109375</v>
      </c>
      <c r="J37" s="14">
        <v>423.91934204101563</v>
      </c>
      <c r="K37" s="14">
        <v>24.169469833374023</v>
      </c>
      <c r="L37" s="14">
        <v>367.5552978515625</v>
      </c>
      <c r="M37" s="14">
        <v>364.04180908203125</v>
      </c>
      <c r="N37" s="14">
        <v>21.951623916625977</v>
      </c>
      <c r="O37" s="14">
        <v>354.99441528320313</v>
      </c>
      <c r="P37" s="14">
        <v>347.137939453125</v>
      </c>
      <c r="Q37" s="14">
        <v>21.399921417236328</v>
      </c>
      <c r="R37" s="14">
        <v>341.89556884765625</v>
      </c>
      <c r="S37" s="14">
        <v>331.2598876953125</v>
      </c>
      <c r="T37" s="14">
        <v>21.644853591918945</v>
      </c>
      <c r="U37" s="14">
        <v>329.71044921875</v>
      </c>
      <c r="V37" s="14">
        <v>316.40158081054688</v>
      </c>
      <c r="W37" s="14">
        <v>21.965156555175781</v>
      </c>
      <c r="X37" s="14">
        <v>293.63186645507813</v>
      </c>
      <c r="Y37" s="14">
        <v>276.0584716796875</v>
      </c>
      <c r="AA37" s="1">
        <v>45018.402777777781</v>
      </c>
      <c r="AB37">
        <v>24.387121200561523</v>
      </c>
      <c r="AC37">
        <v>183.39535522460938</v>
      </c>
      <c r="AD37">
        <v>183.39535522460938</v>
      </c>
    </row>
    <row r="38" spans="1:30" x14ac:dyDescent="0.3">
      <c r="A38" s="2">
        <v>45024.353472222225</v>
      </c>
      <c r="B38" s="14">
        <v>26.048070907592773</v>
      </c>
      <c r="C38" s="14">
        <v>505.9278564453125</v>
      </c>
      <c r="D38" s="14">
        <v>505.9278564453125</v>
      </c>
      <c r="E38" s="14">
        <v>26.445703506469727</v>
      </c>
      <c r="F38" s="14">
        <v>438.52395629882813</v>
      </c>
      <c r="G38" s="14">
        <v>461.13821411132813</v>
      </c>
      <c r="H38" s="14">
        <v>24.774074554443359</v>
      </c>
      <c r="I38" s="14">
        <v>415.03546142578125</v>
      </c>
      <c r="J38" s="14">
        <v>427.36676025390625</v>
      </c>
      <c r="K38" s="14">
        <v>25.894262313842773</v>
      </c>
      <c r="L38" s="14">
        <v>373.65838623046875</v>
      </c>
      <c r="M38" s="14">
        <v>374.92379760742188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">
        <v>45026.493055555555</v>
      </c>
      <c r="AB38">
        <v>27.079801559448242</v>
      </c>
      <c r="AC38">
        <v>367.77963256835938</v>
      </c>
      <c r="AD38">
        <v>367.77963256835938</v>
      </c>
    </row>
    <row r="39" spans="1:30" x14ac:dyDescent="0.3">
      <c r="A39" s="2">
        <v>45032.00277777778</v>
      </c>
      <c r="B39" s="14">
        <v>25.930572509765625</v>
      </c>
      <c r="C39" s="14">
        <v>506.53103637695313</v>
      </c>
      <c r="D39" s="14">
        <v>506.53103637695313</v>
      </c>
      <c r="E39" s="14">
        <v>24.5396728515625</v>
      </c>
      <c r="F39" s="14">
        <v>441.99777221679688</v>
      </c>
      <c r="G39" s="14">
        <v>466.48245239257813</v>
      </c>
      <c r="H39" s="14">
        <v>24.610668182373047</v>
      </c>
      <c r="I39" s="14">
        <v>418.3670654296875</v>
      </c>
      <c r="J39" s="14">
        <v>432.365234375</v>
      </c>
      <c r="K39" s="14">
        <v>26.426576614379883</v>
      </c>
      <c r="L39" s="14">
        <v>451.1898193359375</v>
      </c>
      <c r="M39" s="14">
        <v>471.81985473632813</v>
      </c>
      <c r="N39" s="14">
        <v>27.009132385253906</v>
      </c>
      <c r="O39" s="14">
        <v>497.05496215820313</v>
      </c>
      <c r="P39" s="14">
        <v>528.74993896484375</v>
      </c>
      <c r="Q39" s="19"/>
      <c r="R39" s="19"/>
      <c r="S39" s="19"/>
      <c r="T39" s="19"/>
      <c r="U39" s="19"/>
      <c r="V39" s="19"/>
      <c r="W39" s="19"/>
      <c r="X39" s="19"/>
      <c r="Y39" s="19"/>
      <c r="AA39" s="1">
        <v>45033.571527777778</v>
      </c>
      <c r="AB39">
        <v>25.705419540405273</v>
      </c>
      <c r="AC39">
        <v>392.955810546875</v>
      </c>
      <c r="AD39">
        <v>392.955810546875</v>
      </c>
    </row>
    <row r="40" spans="1:30" x14ac:dyDescent="0.3">
      <c r="A40" s="2">
        <v>45039</v>
      </c>
      <c r="B40" s="14">
        <v>27.180320739746094</v>
      </c>
      <c r="C40" s="14">
        <v>506.52493286132813</v>
      </c>
      <c r="D40" s="14">
        <v>506.52493286132813</v>
      </c>
      <c r="E40" s="14">
        <v>19.756532669067383</v>
      </c>
      <c r="F40" s="14">
        <v>434.42965698242188</v>
      </c>
      <c r="G40" s="14">
        <v>461.42568969726563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">
        <v>45039.611111111109</v>
      </c>
      <c r="AB40">
        <v>19.339160919189453</v>
      </c>
      <c r="AC40">
        <v>429.2196044921875</v>
      </c>
      <c r="AD40">
        <v>429.2196044921875</v>
      </c>
    </row>
    <row r="41" spans="1:30" x14ac:dyDescent="0.3">
      <c r="A41" s="2">
        <v>45098.459722222222</v>
      </c>
      <c r="B41" s="14">
        <v>24.116270065307617</v>
      </c>
      <c r="C41" s="14">
        <v>502.92755126953125</v>
      </c>
      <c r="D41" s="14">
        <v>502.92755126953125</v>
      </c>
      <c r="E41" s="14">
        <v>23.64238166809082</v>
      </c>
      <c r="F41" s="14">
        <v>437.49319458007813</v>
      </c>
      <c r="G41" s="14">
        <v>460.86367797851563</v>
      </c>
      <c r="H41" s="14">
        <v>25.052343368530273</v>
      </c>
      <c r="I41" s="14">
        <v>413.76287841796875</v>
      </c>
      <c r="J41" s="14">
        <v>426.41244506835938</v>
      </c>
      <c r="K41" s="14">
        <v>25.704444885253906</v>
      </c>
      <c r="L41" s="14">
        <v>371.15533447265625</v>
      </c>
      <c r="M41" s="14">
        <v>369.33236694335938</v>
      </c>
      <c r="N41" s="14">
        <v>24.676408767700195</v>
      </c>
      <c r="O41" s="14">
        <v>356.9879150390625</v>
      </c>
      <c r="P41" s="14">
        <v>350.8533935546875</v>
      </c>
      <c r="Q41" s="14">
        <v>23.497255325317383</v>
      </c>
      <c r="R41" s="14">
        <v>343.5762939453125</v>
      </c>
      <c r="S41" s="14">
        <v>334.8551025390625</v>
      </c>
      <c r="T41" s="14">
        <v>25.16705322265625</v>
      </c>
      <c r="U41" s="14">
        <v>330.85421752929688</v>
      </c>
      <c r="V41" s="14">
        <v>319.06808471679688</v>
      </c>
      <c r="W41" s="14">
        <v>26.021991729736328</v>
      </c>
      <c r="X41" s="14">
        <v>295.4945068359375</v>
      </c>
      <c r="Y41" s="14">
        <v>281.97659301757813</v>
      </c>
      <c r="AA41" s="1">
        <v>45102.39166666667</v>
      </c>
      <c r="AB41">
        <v>25.240217208862305</v>
      </c>
      <c r="AC41">
        <v>298.09005737304688</v>
      </c>
      <c r="AD41">
        <v>298.09005737304688</v>
      </c>
    </row>
    <row r="42" spans="1:30" x14ac:dyDescent="0.3">
      <c r="A42" s="2">
        <v>45107.694444444445</v>
      </c>
      <c r="B42" s="14">
        <v>24.37364387512207</v>
      </c>
      <c r="C42" s="14">
        <v>512.0079345703125</v>
      </c>
      <c r="D42" s="14">
        <v>512.0079345703125</v>
      </c>
      <c r="E42" s="14">
        <v>22.670797348022461</v>
      </c>
      <c r="F42" s="14">
        <v>438.67648315429688</v>
      </c>
      <c r="G42" s="14">
        <v>463.55203247070313</v>
      </c>
      <c r="H42" s="14">
        <v>26.911079406738281</v>
      </c>
      <c r="I42" s="14">
        <v>414.85031127929688</v>
      </c>
      <c r="J42" s="14">
        <v>428.53671264648438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">
        <v>45108.871527777781</v>
      </c>
      <c r="AB42">
        <v>26.665788650512695</v>
      </c>
      <c r="AC42">
        <v>407.12164306640625</v>
      </c>
      <c r="AD42">
        <v>407.12164306640625</v>
      </c>
    </row>
    <row r="43" spans="1:30" x14ac:dyDescent="0.3">
      <c r="A43" s="2">
        <v>45139.290972222225</v>
      </c>
      <c r="B43" s="14">
        <v>28.078641891479492</v>
      </c>
      <c r="C43" s="14">
        <v>508.20223999023438</v>
      </c>
      <c r="D43" s="14">
        <v>508.20223999023438</v>
      </c>
      <c r="E43" s="14">
        <v>29.01092529296875</v>
      </c>
      <c r="F43" s="14">
        <v>438.82852172851563</v>
      </c>
      <c r="G43" s="14">
        <v>464.56729125976563</v>
      </c>
      <c r="H43" s="14">
        <v>29.619533538818359</v>
      </c>
      <c r="I43" s="14">
        <v>417.3035888671875</v>
      </c>
      <c r="J43" s="14">
        <v>429.21450805664063</v>
      </c>
      <c r="K43" s="14">
        <v>30.038801193237305</v>
      </c>
      <c r="L43" s="14">
        <v>374.91909790039063</v>
      </c>
      <c r="M43" s="14">
        <v>367.45028686523438</v>
      </c>
      <c r="N43" s="14">
        <v>33.412971496582031</v>
      </c>
      <c r="O43" s="14">
        <v>361.64004516601563</v>
      </c>
      <c r="P43" s="14">
        <v>351.61856079101563</v>
      </c>
      <c r="Q43" s="14">
        <v>31.871477127075195</v>
      </c>
      <c r="R43" s="14">
        <v>348.48239135742188</v>
      </c>
      <c r="S43" s="14">
        <v>336.376708984375</v>
      </c>
      <c r="T43" s="14">
        <v>29.942005157470703</v>
      </c>
      <c r="U43" s="14">
        <v>335.73956298828125</v>
      </c>
      <c r="V43" s="14">
        <v>321.59500122070313</v>
      </c>
      <c r="W43" s="14">
        <v>30.564455032348633</v>
      </c>
      <c r="X43" s="14">
        <v>299.4835205078125</v>
      </c>
      <c r="Y43" s="14">
        <v>281.32537841796875</v>
      </c>
      <c r="AA43" s="1">
        <v>45144.979166666664</v>
      </c>
      <c r="AB43">
        <v>28.498947143554688</v>
      </c>
      <c r="AC43">
        <v>246.8349609375</v>
      </c>
      <c r="AD43">
        <v>246.8349609375</v>
      </c>
    </row>
    <row r="44" spans="1:30" x14ac:dyDescent="0.3">
      <c r="A44" s="2">
        <v>45150.082638888889</v>
      </c>
      <c r="B44" s="14">
        <v>26.875026702880859</v>
      </c>
      <c r="C44" s="14">
        <v>513.385009765625</v>
      </c>
      <c r="D44" s="14">
        <v>513.385009765625</v>
      </c>
      <c r="E44" s="14">
        <v>26.661144256591797</v>
      </c>
      <c r="F44" s="14">
        <v>440.97454833984375</v>
      </c>
      <c r="G44" s="14">
        <v>465.59170532226563</v>
      </c>
      <c r="H44" s="14">
        <v>25.625185012817383</v>
      </c>
      <c r="I44" s="14">
        <v>416.25656127929688</v>
      </c>
      <c r="J44" s="14">
        <v>430.87460327148438</v>
      </c>
      <c r="K44" s="14">
        <v>25.548984527587891</v>
      </c>
      <c r="L44" s="14">
        <v>373.1727294921875</v>
      </c>
      <c r="M44" s="14">
        <v>377.60775756835938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">
        <v>45152.159722222219</v>
      </c>
      <c r="AB44">
        <v>25.516128540039063</v>
      </c>
      <c r="AC44">
        <v>370.171630859375</v>
      </c>
      <c r="AD44">
        <v>370.171630859375</v>
      </c>
    </row>
    <row r="45" spans="1:30" x14ac:dyDescent="0.3">
      <c r="A45" s="2">
        <v>45154.498611111114</v>
      </c>
      <c r="B45" s="14">
        <v>26.074769973754883</v>
      </c>
      <c r="C45" s="14">
        <v>518.34295654296875</v>
      </c>
      <c r="D45" s="14">
        <v>518.34295654296875</v>
      </c>
      <c r="E45" s="14">
        <v>25.595720291137695</v>
      </c>
      <c r="F45" s="14">
        <v>443.86721801757813</v>
      </c>
      <c r="G45" s="14">
        <v>473.29266357421875</v>
      </c>
      <c r="H45" s="14">
        <v>26.390743255615234</v>
      </c>
      <c r="I45" s="14">
        <v>420.02786254882813</v>
      </c>
      <c r="J45" s="14">
        <v>437.71466064453125</v>
      </c>
      <c r="K45" s="14">
        <v>26.01063346862793</v>
      </c>
      <c r="L45" s="14">
        <v>375.95379638671875</v>
      </c>
      <c r="M45" s="14">
        <v>374.377685546875</v>
      </c>
      <c r="N45" s="14">
        <v>26.377542495727539</v>
      </c>
      <c r="O45" s="14">
        <v>362.44277954101563</v>
      </c>
      <c r="P45" s="14">
        <v>356.59149169921875</v>
      </c>
      <c r="Q45" s="14">
        <v>26.278511047363281</v>
      </c>
      <c r="R45" s="14">
        <v>349.27066040039063</v>
      </c>
      <c r="S45" s="14">
        <v>340.26815795898438</v>
      </c>
      <c r="T45" s="14">
        <v>26.494922637939453</v>
      </c>
      <c r="U45" s="14">
        <v>336.28927612304688</v>
      </c>
      <c r="V45" s="14">
        <v>324.56655883789063</v>
      </c>
      <c r="W45" s="14">
        <v>27.395015716552734</v>
      </c>
      <c r="X45" s="14">
        <v>299.7685546875</v>
      </c>
      <c r="Y45" s="14">
        <v>283.2569580078125</v>
      </c>
      <c r="AA45" s="1">
        <v>45169.972222222219</v>
      </c>
      <c r="AB45">
        <v>24.589672088623047</v>
      </c>
      <c r="AC45">
        <v>229.60276794433594</v>
      </c>
      <c r="AD45">
        <v>229.60276794433594</v>
      </c>
    </row>
    <row r="46" spans="1:30" x14ac:dyDescent="0.3">
      <c r="A46" s="2">
        <v>45185.371527777781</v>
      </c>
      <c r="B46" s="14">
        <v>27.310720443725586</v>
      </c>
      <c r="C46" s="14">
        <v>509.64889526367188</v>
      </c>
      <c r="D46" s="14">
        <v>509.64889526367188</v>
      </c>
      <c r="E46" s="14">
        <v>25.029655456542969</v>
      </c>
      <c r="F46" s="14">
        <v>438.08135986328125</v>
      </c>
      <c r="G46" s="14">
        <v>461.31964111328125</v>
      </c>
      <c r="H46" s="14">
        <v>25.815244674682617</v>
      </c>
      <c r="I46" s="14">
        <v>413.95773315429688</v>
      </c>
      <c r="J46" s="14">
        <v>427.35787963867188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">
        <v>45187.201388888891</v>
      </c>
      <c r="AB46">
        <v>24.715188980102539</v>
      </c>
      <c r="AC46">
        <v>378.61502075195313</v>
      </c>
      <c r="AD46">
        <v>378.61502075195313</v>
      </c>
    </row>
    <row r="47" spans="1:30" x14ac:dyDescent="0.3">
      <c r="A47" s="2">
        <v>45197</v>
      </c>
      <c r="B47" s="14">
        <v>23.862691879272461</v>
      </c>
      <c r="C47" s="14">
        <v>512.348876953125</v>
      </c>
      <c r="D47" s="14">
        <v>512.348876953125</v>
      </c>
      <c r="E47" s="14">
        <v>27.46875</v>
      </c>
      <c r="F47" s="14">
        <v>440.8372802734375</v>
      </c>
      <c r="G47" s="14">
        <v>466.97268676757813</v>
      </c>
      <c r="H47" s="14">
        <v>23.253484725952148</v>
      </c>
      <c r="I47" s="14">
        <v>417.02432250976563</v>
      </c>
      <c r="J47" s="14">
        <v>432.15579223632813</v>
      </c>
      <c r="K47" s="14">
        <v>21.441814422607422</v>
      </c>
      <c r="L47" s="14">
        <v>374.06500244140625</v>
      </c>
      <c r="M47" s="14">
        <v>368.10067749023438</v>
      </c>
      <c r="N47" s="14">
        <v>21.537675857543945</v>
      </c>
      <c r="O47" s="14">
        <v>360.31192016601563</v>
      </c>
      <c r="P47" s="14">
        <v>351.52236938476563</v>
      </c>
      <c r="Q47" s="14">
        <v>25.669696807861328</v>
      </c>
      <c r="R47" s="14">
        <v>346.095947265625</v>
      </c>
      <c r="S47" s="14">
        <v>335.43722534179688</v>
      </c>
      <c r="T47" s="14">
        <v>23.049571990966797</v>
      </c>
      <c r="U47" s="14">
        <v>333.295166015625</v>
      </c>
      <c r="V47" s="14">
        <v>320.49615478515625</v>
      </c>
      <c r="W47" s="14">
        <v>21.311784744262695</v>
      </c>
      <c r="X47" s="14">
        <v>296.2376708984375</v>
      </c>
      <c r="Y47" s="14">
        <v>279.47470092773438</v>
      </c>
      <c r="AA47" s="1">
        <v>45238.3125</v>
      </c>
      <c r="AB47">
        <v>23.719854354858398</v>
      </c>
      <c r="AC47">
        <v>229.98823547363281</v>
      </c>
      <c r="AD47">
        <v>229.98823547363281</v>
      </c>
    </row>
    <row r="48" spans="1:30" x14ac:dyDescent="0.3">
      <c r="A48" s="2">
        <v>45269.331250000003</v>
      </c>
      <c r="B48" s="14">
        <v>29.66546630859375</v>
      </c>
      <c r="C48" s="14">
        <v>511.5364990234375</v>
      </c>
      <c r="D48" s="14">
        <v>511.5364990234375</v>
      </c>
      <c r="E48" s="14">
        <v>30.361465454101563</v>
      </c>
      <c r="F48" s="14">
        <v>438.01919555664063</v>
      </c>
      <c r="G48" s="14">
        <v>460.80484008789063</v>
      </c>
      <c r="H48" s="14">
        <v>25.265657424926758</v>
      </c>
      <c r="I48" s="14">
        <v>413.69277954101563</v>
      </c>
      <c r="J48" s="14">
        <v>426.74871826171875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">
        <v>45271.081944444442</v>
      </c>
      <c r="AB48">
        <v>23.355813980102539</v>
      </c>
      <c r="AC48">
        <v>380.78677368164063</v>
      </c>
      <c r="AD48">
        <v>380.78677368164063</v>
      </c>
    </row>
    <row r="49" spans="1:30" x14ac:dyDescent="0.3">
      <c r="A49" s="2">
        <v>45277.5</v>
      </c>
      <c r="B49" s="14">
        <v>19.420310974121094</v>
      </c>
      <c r="C49" s="14">
        <v>509.88308715820313</v>
      </c>
      <c r="D49" s="14">
        <v>509.88308715820313</v>
      </c>
      <c r="E49" s="14">
        <v>16.691164016723633</v>
      </c>
      <c r="F49" s="14">
        <v>434.48358154296875</v>
      </c>
      <c r="G49" s="14">
        <v>459.68289184570313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">
        <v>45278.118055555555</v>
      </c>
      <c r="AB49">
        <v>16.286394119262695</v>
      </c>
      <c r="AC49">
        <v>429.02777099609375</v>
      </c>
      <c r="AD49">
        <v>429.02777099609375</v>
      </c>
    </row>
    <row r="50" spans="1:30" x14ac:dyDescent="0.3">
      <c r="A50" s="2">
        <v>45281.749305555553</v>
      </c>
      <c r="B50" s="14">
        <v>18.783210754394531</v>
      </c>
      <c r="C50" s="14">
        <v>503.26666259765625</v>
      </c>
      <c r="D50" s="14">
        <v>503.26666259765625</v>
      </c>
      <c r="E50" s="14">
        <v>14.129849433898926</v>
      </c>
      <c r="F50" s="14">
        <v>429.89044189453125</v>
      </c>
      <c r="G50" s="14">
        <v>461.01165771484375</v>
      </c>
      <c r="H50" s="14">
        <v>16.202190399169922</v>
      </c>
      <c r="I50" s="14">
        <v>407.65859985351563</v>
      </c>
      <c r="J50" s="14">
        <v>425.36404418945313</v>
      </c>
      <c r="K50" s="14">
        <v>18.976905822753906</v>
      </c>
      <c r="L50" s="14">
        <v>366.017822265625</v>
      </c>
      <c r="M50" s="14">
        <v>361.708984375</v>
      </c>
      <c r="N50" s="14">
        <v>17.041044235229492</v>
      </c>
      <c r="O50" s="14">
        <v>353.0938720703125</v>
      </c>
      <c r="P50" s="14">
        <v>344.59991455078125</v>
      </c>
      <c r="Q50" s="14">
        <v>18.450838088989258</v>
      </c>
      <c r="R50" s="14">
        <v>339.64569091796875</v>
      </c>
      <c r="S50" s="14">
        <v>328.69973754882813</v>
      </c>
      <c r="T50" s="14">
        <v>18.69093132019043</v>
      </c>
      <c r="U50" s="14">
        <v>326.7147216796875</v>
      </c>
      <c r="V50" s="14">
        <v>314.30380249023438</v>
      </c>
      <c r="W50" s="14">
        <v>19.612934112548828</v>
      </c>
      <c r="X50" s="14">
        <v>290.6864013671875</v>
      </c>
      <c r="Y50" s="14">
        <v>273.82516479492188</v>
      </c>
      <c r="AA50" s="1">
        <v>45292.831250000003</v>
      </c>
      <c r="AB50">
        <v>22.187414169311523</v>
      </c>
      <c r="AC50">
        <v>238.09454345703125</v>
      </c>
      <c r="AD50">
        <v>238.09454345703125</v>
      </c>
    </row>
    <row r="51" spans="1:30" x14ac:dyDescent="0.3">
      <c r="A51" s="2">
        <v>45297.291666666664</v>
      </c>
      <c r="B51" s="14">
        <v>23.129123687744141</v>
      </c>
      <c r="C51" s="14">
        <v>515.42181396484375</v>
      </c>
      <c r="D51" s="14">
        <v>515.42181396484375</v>
      </c>
      <c r="E51" s="14">
        <v>22.524429321289063</v>
      </c>
      <c r="F51" s="14">
        <v>440.83270263671875</v>
      </c>
      <c r="G51" s="14">
        <v>464.30770874023438</v>
      </c>
      <c r="H51" s="14">
        <v>22.222782135009766</v>
      </c>
      <c r="I51" s="14">
        <v>416.63638305664063</v>
      </c>
      <c r="J51" s="14">
        <v>429.53305053710938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">
        <v>45298.576388888891</v>
      </c>
      <c r="AB51">
        <v>21.109945297241211</v>
      </c>
      <c r="AC51">
        <v>403.85025024414063</v>
      </c>
      <c r="AD51">
        <v>403.85025024414063</v>
      </c>
    </row>
    <row r="52" spans="1:30" x14ac:dyDescent="0.3">
      <c r="A52" s="2">
        <v>45302.801388888889</v>
      </c>
      <c r="B52" s="14">
        <v>24.716428756713867</v>
      </c>
      <c r="C52" s="14">
        <v>503.16046142578125</v>
      </c>
      <c r="D52" s="14">
        <v>503.16046142578125</v>
      </c>
      <c r="E52" s="14">
        <v>20.52349853515625</v>
      </c>
      <c r="F52" s="14">
        <v>432.88720703125</v>
      </c>
      <c r="G52" s="14">
        <v>461.132080078125</v>
      </c>
      <c r="H52" s="14">
        <v>20.383611679077148</v>
      </c>
      <c r="I52" s="14">
        <v>410.31768798828125</v>
      </c>
      <c r="J52" s="14">
        <v>426.32879638671875</v>
      </c>
      <c r="K52" s="14">
        <v>18.294538497924805</v>
      </c>
      <c r="L52" s="14">
        <v>367.95806884765625</v>
      </c>
      <c r="M52" s="14">
        <v>365.02606201171875</v>
      </c>
      <c r="N52" s="14">
        <v>17.304277420043945</v>
      </c>
      <c r="O52" s="14">
        <v>355.00631713867188</v>
      </c>
      <c r="P52" s="14">
        <v>347.810791015625</v>
      </c>
      <c r="Q52" s="14">
        <v>20.726528167724609</v>
      </c>
      <c r="R52" s="14">
        <v>341.96148681640625</v>
      </c>
      <c r="S52" s="14">
        <v>335.28372192382813</v>
      </c>
      <c r="T52" s="19"/>
      <c r="U52" s="19"/>
      <c r="V52" s="19"/>
      <c r="W52" s="19"/>
      <c r="X52" s="19"/>
      <c r="Y52" s="19"/>
      <c r="AA52" s="1">
        <v>45305.472222222219</v>
      </c>
      <c r="AB52">
        <v>20.812274932861328</v>
      </c>
      <c r="AC52">
        <v>341.97357177734375</v>
      </c>
      <c r="AD52">
        <v>341.97357177734375</v>
      </c>
    </row>
    <row r="53" spans="1:30" x14ac:dyDescent="0.3">
      <c r="A53" s="2">
        <v>45328.498611111114</v>
      </c>
      <c r="B53" s="14">
        <v>16.263912200927734</v>
      </c>
      <c r="C53" s="14">
        <v>509.09600830078125</v>
      </c>
      <c r="D53" s="14">
        <v>509.09600830078125</v>
      </c>
      <c r="E53" s="14">
        <v>15.53125</v>
      </c>
      <c r="F53" s="14">
        <v>434.52996826171875</v>
      </c>
      <c r="G53" s="14">
        <v>461.8455810546875</v>
      </c>
      <c r="H53" s="14">
        <v>14.956605911254883</v>
      </c>
      <c r="I53" s="14">
        <v>412.3463134765625</v>
      </c>
      <c r="J53" s="14">
        <v>425.54315185546875</v>
      </c>
      <c r="K53" s="14">
        <v>13.953574180603027</v>
      </c>
      <c r="L53" s="14">
        <v>368.52362060546875</v>
      </c>
      <c r="M53" s="14">
        <v>362.8580322265625</v>
      </c>
      <c r="N53" s="14">
        <v>13.957809448242188</v>
      </c>
      <c r="O53" s="14">
        <v>354.41683959960938</v>
      </c>
      <c r="P53" s="14">
        <v>345.33670043945313</v>
      </c>
      <c r="Q53" s="14">
        <v>13.336647987365723</v>
      </c>
      <c r="R53" s="14">
        <v>340.46417236328125</v>
      </c>
      <c r="S53" s="14">
        <v>328.68167114257813</v>
      </c>
      <c r="T53" s="14">
        <v>13.594205856323242</v>
      </c>
      <c r="U53" s="14">
        <v>327.0782470703125</v>
      </c>
      <c r="V53" s="14">
        <v>312.89453125</v>
      </c>
      <c r="W53" s="14">
        <v>14.256930351257324</v>
      </c>
      <c r="X53" s="14">
        <v>288.95236206054688</v>
      </c>
      <c r="Y53" s="14">
        <v>271.2059326171875</v>
      </c>
      <c r="AA53" s="1">
        <v>45334.390277777777</v>
      </c>
      <c r="AB53">
        <v>13.35039234161377</v>
      </c>
      <c r="AC53">
        <v>228.27154541015625</v>
      </c>
      <c r="AD53">
        <v>228.27154541015625</v>
      </c>
    </row>
    <row r="54" spans="1:30" x14ac:dyDescent="0.3">
      <c r="A54" s="2">
        <v>45338.375</v>
      </c>
      <c r="B54" s="14">
        <v>20.220972061157227</v>
      </c>
      <c r="C54" s="14">
        <v>509.01077270507813</v>
      </c>
      <c r="D54" s="14">
        <v>509.01077270507813</v>
      </c>
      <c r="E54" s="14">
        <v>19.901361465454102</v>
      </c>
      <c r="F54" s="14">
        <v>437.40093994140625</v>
      </c>
      <c r="G54" s="14">
        <v>463.4547119140625</v>
      </c>
      <c r="H54" s="14">
        <v>21.423179626464844</v>
      </c>
      <c r="I54" s="14">
        <v>413.76898193359375</v>
      </c>
      <c r="J54" s="14">
        <v>428.6971435546875</v>
      </c>
      <c r="K54" s="14">
        <v>22.969718933105469</v>
      </c>
      <c r="L54" s="14">
        <v>371.42059326171875</v>
      </c>
      <c r="M54" s="14">
        <v>375.11746215820313</v>
      </c>
      <c r="N54" s="14">
        <v>24.377857208251953</v>
      </c>
      <c r="O54" s="14">
        <v>359.49249267578125</v>
      </c>
      <c r="P54" s="14">
        <v>360.12033081054688</v>
      </c>
      <c r="Q54" s="14">
        <v>23.449422836303711</v>
      </c>
      <c r="R54" s="14">
        <v>347.047119140625</v>
      </c>
      <c r="S54" s="14">
        <v>346.48114013671875</v>
      </c>
      <c r="T54" s="19"/>
      <c r="U54" s="19"/>
      <c r="V54" s="19"/>
      <c r="W54" s="19"/>
      <c r="X54" s="19"/>
      <c r="Y54" s="19"/>
      <c r="AA54" s="1">
        <v>45341.204861111109</v>
      </c>
      <c r="AB54">
        <v>24.175071716308594</v>
      </c>
      <c r="AC54">
        <v>341.8067626953125</v>
      </c>
      <c r="AD54">
        <v>341.8067626953125</v>
      </c>
    </row>
    <row r="55" spans="1:30" x14ac:dyDescent="0.3">
      <c r="A55" s="2">
        <v>45359.456944444442</v>
      </c>
      <c r="B55" s="14">
        <v>22.789464950561523</v>
      </c>
      <c r="C55" s="14">
        <v>514.07781982421875</v>
      </c>
      <c r="D55" s="14">
        <v>514.07781982421875</v>
      </c>
      <c r="E55" s="14">
        <v>19.741500854492188</v>
      </c>
      <c r="F55" s="14">
        <v>438.17965698242188</v>
      </c>
      <c r="G55" s="14">
        <v>465.005615234375</v>
      </c>
      <c r="H55" s="14">
        <v>19.106775283813477</v>
      </c>
      <c r="I55" s="14">
        <v>415.25674438476563</v>
      </c>
      <c r="J55" s="14">
        <v>428.31967163085938</v>
      </c>
      <c r="K55" s="14">
        <v>17.503679275512695</v>
      </c>
      <c r="L55" s="14">
        <v>371.6878662109375</v>
      </c>
      <c r="M55" s="14">
        <v>365.310791015625</v>
      </c>
      <c r="N55" s="14">
        <v>20.32569694519043</v>
      </c>
      <c r="O55" s="14">
        <v>357.33831787109375</v>
      </c>
      <c r="P55" s="14">
        <v>347.32022094726563</v>
      </c>
      <c r="Q55" s="14">
        <v>22.192481994628906</v>
      </c>
      <c r="R55" s="14">
        <v>344.67172241210938</v>
      </c>
      <c r="S55" s="14">
        <v>336.04400634765625</v>
      </c>
      <c r="T55" s="19"/>
      <c r="U55" s="19"/>
      <c r="V55" s="19"/>
      <c r="W55" s="19"/>
      <c r="X55" s="19"/>
      <c r="Y55" s="19"/>
      <c r="AA55" s="1">
        <v>45361.998611111114</v>
      </c>
      <c r="AB55">
        <v>22.038297653198242</v>
      </c>
      <c r="AC55">
        <v>349.399169921875</v>
      </c>
      <c r="AD55">
        <v>349.399169921875</v>
      </c>
    </row>
    <row r="56" spans="1:30" x14ac:dyDescent="0.3">
      <c r="A56" s="2">
        <v>45364.498611111114</v>
      </c>
      <c r="B56" s="14">
        <v>23.260393142700195</v>
      </c>
      <c r="C56" s="14">
        <v>506.73812866210938</v>
      </c>
      <c r="D56" s="14">
        <v>506.73812866210938</v>
      </c>
      <c r="E56" s="14">
        <v>24.027280807495117</v>
      </c>
      <c r="F56" s="14">
        <v>434.8614501953125</v>
      </c>
      <c r="G56" s="14">
        <v>460.1229248046875</v>
      </c>
      <c r="H56" s="14">
        <v>24.885400772094727</v>
      </c>
      <c r="I56" s="14">
        <v>411.28024291992188</v>
      </c>
      <c r="J56" s="14">
        <v>424.79092407226563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AA56" s="1">
        <v>45365.539583333331</v>
      </c>
      <c r="AB56">
        <v>24.732303619384766</v>
      </c>
      <c r="AC56">
        <v>409.13668823242188</v>
      </c>
      <c r="AD56">
        <v>409.13668823242188</v>
      </c>
    </row>
    <row r="57" spans="1:30" x14ac:dyDescent="0.3">
      <c r="A57" s="2">
        <v>45371.207638888889</v>
      </c>
      <c r="B57" s="14">
        <v>21.447362899780273</v>
      </c>
      <c r="C57" s="14">
        <v>517.67919921875</v>
      </c>
      <c r="D57" s="14">
        <v>517.67919921875</v>
      </c>
      <c r="E57" s="14">
        <v>19.667476654052734</v>
      </c>
      <c r="F57" s="14">
        <v>442.02603149414063</v>
      </c>
      <c r="G57" s="14">
        <v>469.24517822265625</v>
      </c>
      <c r="H57" s="14">
        <v>19.560134887695313</v>
      </c>
      <c r="I57" s="14">
        <v>420.023193359375</v>
      </c>
      <c r="J57" s="14">
        <v>432.78656005859375</v>
      </c>
      <c r="K57" s="14">
        <v>18.166669845581055</v>
      </c>
      <c r="L57" s="14">
        <v>376.52566528320313</v>
      </c>
      <c r="M57" s="14">
        <v>370.46255493164063</v>
      </c>
      <c r="N57" s="14">
        <v>21.626691818237305</v>
      </c>
      <c r="O57" s="14">
        <v>362.34066772460938</v>
      </c>
      <c r="P57" s="14">
        <v>352.92327880859375</v>
      </c>
      <c r="Q57" s="14">
        <v>22.427152633666992</v>
      </c>
      <c r="R57" s="14">
        <v>348.97152709960938</v>
      </c>
      <c r="S57" s="14">
        <v>336.79434204101563</v>
      </c>
      <c r="T57" s="14">
        <v>19.295564651489258</v>
      </c>
      <c r="U57" s="14">
        <v>335.92855834960938</v>
      </c>
      <c r="V57" s="14">
        <v>321.477294921875</v>
      </c>
      <c r="W57" s="14">
        <v>18.618795394897461</v>
      </c>
      <c r="X57" s="14">
        <v>298.44003295898438</v>
      </c>
      <c r="Y57" s="14">
        <v>280.09689331054688</v>
      </c>
      <c r="AA57" s="1">
        <v>45454.333333333336</v>
      </c>
      <c r="AB57">
        <v>23.60826301574707</v>
      </c>
      <c r="AC57">
        <v>23.991203308105469</v>
      </c>
      <c r="AD57">
        <v>23.991203308105469</v>
      </c>
    </row>
    <row r="58" spans="1:30" x14ac:dyDescent="0.3">
      <c r="A58" s="2">
        <v>45465.302777777775</v>
      </c>
      <c r="B58" s="14">
        <v>23.94331169128418</v>
      </c>
      <c r="C58" s="14">
        <v>553.1103515625</v>
      </c>
      <c r="D58" s="14">
        <v>553.1103515625</v>
      </c>
      <c r="E58" s="14">
        <v>22.982227325439453</v>
      </c>
      <c r="F58" s="14">
        <v>454.81539916992188</v>
      </c>
      <c r="G58" s="14">
        <v>483.5858154296875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AA58" s="1">
        <v>45465.848611111112</v>
      </c>
      <c r="AB58">
        <v>22.787117004394531</v>
      </c>
      <c r="AC58">
        <v>452.27383422851563</v>
      </c>
      <c r="AD58">
        <v>452.27383422851563</v>
      </c>
    </row>
    <row r="59" spans="1:30" x14ac:dyDescent="0.3">
      <c r="A59" s="2">
        <v>45469.955555555556</v>
      </c>
      <c r="B59" s="14">
        <v>27.544954299926758</v>
      </c>
      <c r="C59" s="14">
        <v>511.34310913085938</v>
      </c>
      <c r="D59" s="14">
        <v>511.34310913085938</v>
      </c>
      <c r="E59" s="14">
        <v>28.141716003417969</v>
      </c>
      <c r="F59" s="14">
        <v>435.00592041015625</v>
      </c>
      <c r="G59" s="14">
        <v>463.25997924804688</v>
      </c>
      <c r="H59" s="14">
        <v>27.790008544921875</v>
      </c>
      <c r="I59" s="14">
        <v>414.0338134765625</v>
      </c>
      <c r="J59" s="14">
        <v>427.90335083007813</v>
      </c>
      <c r="K59" s="14">
        <v>26.727500915527344</v>
      </c>
      <c r="L59" s="14">
        <v>373.65472412109375</v>
      </c>
      <c r="M59" s="14">
        <v>365.01284790039063</v>
      </c>
      <c r="N59" s="14">
        <v>26.819625854492188</v>
      </c>
      <c r="O59" s="14">
        <v>359.864013671875</v>
      </c>
      <c r="P59" s="14">
        <v>348.60064697265625</v>
      </c>
      <c r="Q59" s="14">
        <v>27.526256561279297</v>
      </c>
      <c r="R59" s="14">
        <v>346.58871459960938</v>
      </c>
      <c r="S59" s="14">
        <v>332.7874755859375</v>
      </c>
      <c r="T59" s="14">
        <v>27.411293029785156</v>
      </c>
      <c r="U59" s="14">
        <v>333.74282836914063</v>
      </c>
      <c r="V59" s="14">
        <v>317.51058959960938</v>
      </c>
      <c r="W59" s="14">
        <v>26.142721176147461</v>
      </c>
      <c r="X59" s="14">
        <v>298.3212890625</v>
      </c>
      <c r="Y59" s="14">
        <v>278.52792358398438</v>
      </c>
      <c r="AA59" s="1">
        <v>45491.833333333336</v>
      </c>
      <c r="AB59">
        <v>26.854803085327148</v>
      </c>
      <c r="AC59">
        <v>61.214092254638672</v>
      </c>
      <c r="AD59">
        <v>61.214092254638672</v>
      </c>
    </row>
    <row r="60" spans="1:30" x14ac:dyDescent="0.3">
      <c r="A60" s="2">
        <v>45504.959722222222</v>
      </c>
      <c r="B60" s="14">
        <v>31.201366424560547</v>
      </c>
      <c r="C60" s="14">
        <v>522.6861572265625</v>
      </c>
      <c r="D60" s="14">
        <v>522.6861572265625</v>
      </c>
      <c r="E60" s="14">
        <v>33.203163146972656</v>
      </c>
      <c r="F60" s="14">
        <v>448.6666259765625</v>
      </c>
      <c r="G60" s="14">
        <v>471.25946044921875</v>
      </c>
      <c r="H60" s="14">
        <v>32.013912200927734</v>
      </c>
      <c r="I60" s="14">
        <v>422.3426513671875</v>
      </c>
      <c r="J60" s="14">
        <v>433.67544555664063</v>
      </c>
      <c r="K60" s="14">
        <v>31.535457611083984</v>
      </c>
      <c r="L60" s="14">
        <v>378.89813232421875</v>
      </c>
      <c r="M60" s="14">
        <v>371.67120361328125</v>
      </c>
      <c r="N60" s="14">
        <v>31.373268127441406</v>
      </c>
      <c r="O60" s="14">
        <v>365.85491943359375</v>
      </c>
      <c r="P60" s="14">
        <v>355.16934204101563</v>
      </c>
      <c r="Q60" s="14">
        <v>33.184680938720703</v>
      </c>
      <c r="R60" s="14">
        <v>352.97601318359375</v>
      </c>
      <c r="S60" s="14">
        <v>339.33309936523438</v>
      </c>
      <c r="T60" s="14">
        <v>31.277894973754883</v>
      </c>
      <c r="U60" s="14">
        <v>339.95599365234375</v>
      </c>
      <c r="V60" s="14">
        <v>323.89413452148438</v>
      </c>
      <c r="W60" s="14">
        <v>29.941579818725586</v>
      </c>
      <c r="X60" s="14">
        <v>304.084716796875</v>
      </c>
      <c r="Y60" s="14">
        <v>286.32806396484375</v>
      </c>
      <c r="AA60" s="1">
        <v>45508.995833333334</v>
      </c>
      <c r="AB60">
        <v>29.932422637939453</v>
      </c>
      <c r="AC60">
        <v>302.90359497070313</v>
      </c>
      <c r="AD60">
        <v>302.90359497070313</v>
      </c>
    </row>
    <row r="61" spans="1:30" x14ac:dyDescent="0.3">
      <c r="A61" s="2">
        <v>45562</v>
      </c>
      <c r="B61" s="14">
        <v>24.34185791015625</v>
      </c>
      <c r="C61" s="14">
        <v>519.18505859375</v>
      </c>
      <c r="D61" s="14">
        <v>519.18505859375</v>
      </c>
      <c r="E61" s="14">
        <v>25.368127822875977</v>
      </c>
      <c r="F61" s="14">
        <v>442.89212036132813</v>
      </c>
      <c r="G61" s="14">
        <v>465.68267822265625</v>
      </c>
      <c r="H61" s="14">
        <v>25.812105178833008</v>
      </c>
      <c r="I61" s="14">
        <v>420.05584716796875</v>
      </c>
      <c r="J61" s="14">
        <v>430.01638793945313</v>
      </c>
      <c r="K61" s="14">
        <v>24.807826995849609</v>
      </c>
      <c r="L61" s="14">
        <v>376.61489868164063</v>
      </c>
      <c r="M61" s="14">
        <v>366.19271850585938</v>
      </c>
      <c r="N61" s="14">
        <v>24.699226379394531</v>
      </c>
      <c r="O61" s="14">
        <v>362.87060546875</v>
      </c>
      <c r="P61" s="14">
        <v>348.81610107421875</v>
      </c>
      <c r="Q61" s="14">
        <v>25.496515274047852</v>
      </c>
      <c r="R61" s="14">
        <v>349.48089599609375</v>
      </c>
      <c r="S61" s="14">
        <v>333.08148193359375</v>
      </c>
      <c r="T61" s="14">
        <v>22.115335464477539</v>
      </c>
      <c r="U61" s="14">
        <v>336.076416015625</v>
      </c>
      <c r="V61" s="14">
        <v>317.62158203125</v>
      </c>
      <c r="W61" s="14">
        <v>23.141155242919922</v>
      </c>
      <c r="X61" s="14">
        <v>298.83755493164063</v>
      </c>
      <c r="Y61" s="14">
        <v>277.3638916015625</v>
      </c>
      <c r="AA61" s="1">
        <v>45592.041666666664</v>
      </c>
      <c r="AB61">
        <v>20.451976776123047</v>
      </c>
      <c r="AC61">
        <v>38.550090789794922</v>
      </c>
      <c r="AD61">
        <v>38.550090789794922</v>
      </c>
    </row>
    <row r="62" spans="1:30" x14ac:dyDescent="0.3">
      <c r="A62" s="2">
        <v>45595.418749999997</v>
      </c>
      <c r="B62" s="14">
        <v>20.017061233520508</v>
      </c>
      <c r="C62" s="14">
        <v>513.2371826171875</v>
      </c>
      <c r="D62" s="14">
        <v>513.2371826171875</v>
      </c>
      <c r="E62" s="14">
        <v>20.09532356262207</v>
      </c>
      <c r="F62" s="14">
        <v>438.42034912109375</v>
      </c>
      <c r="G62" s="14">
        <v>464.17092895507813</v>
      </c>
      <c r="H62" s="14">
        <v>19.690134048461914</v>
      </c>
      <c r="I62" s="14">
        <v>416.62155151367188</v>
      </c>
      <c r="J62" s="14">
        <v>428.75140380859375</v>
      </c>
      <c r="K62" s="14">
        <v>20.545200347900391</v>
      </c>
      <c r="L62" s="14">
        <v>374.487548828125</v>
      </c>
      <c r="M62" s="14">
        <v>364.21121215820313</v>
      </c>
      <c r="N62" s="14">
        <v>21.110790252685547</v>
      </c>
      <c r="O62" s="14">
        <v>360.48489379882813</v>
      </c>
      <c r="P62" s="14">
        <v>347.26345825195313</v>
      </c>
      <c r="Q62" s="14">
        <v>21.149341583251953</v>
      </c>
      <c r="R62" s="14">
        <v>347.13040161132813</v>
      </c>
      <c r="S62" s="14">
        <v>331.27755737304688</v>
      </c>
      <c r="T62" s="14">
        <v>21.845958709716797</v>
      </c>
      <c r="U62" s="14">
        <v>333.4796142578125</v>
      </c>
      <c r="V62" s="14">
        <v>316.1549072265625</v>
      </c>
      <c r="W62" s="14">
        <v>21.1875</v>
      </c>
      <c r="X62" s="14">
        <v>296.4932861328125</v>
      </c>
      <c r="Y62" s="14">
        <v>275.1959228515625</v>
      </c>
      <c r="AA62" s="1">
        <v>45609.020138888889</v>
      </c>
      <c r="AB62">
        <v>20.575225830078125</v>
      </c>
      <c r="AC62">
        <v>102.60597229003906</v>
      </c>
      <c r="AD62">
        <v>102.60597229003906</v>
      </c>
    </row>
    <row r="63" spans="1:30" x14ac:dyDescent="0.3">
      <c r="A63" s="2">
        <v>45612.479166666664</v>
      </c>
      <c r="B63" s="14">
        <v>23.418485641479492</v>
      </c>
      <c r="C63" s="14">
        <v>524.20709228515625</v>
      </c>
      <c r="D63" s="14">
        <v>524.20709228515625</v>
      </c>
      <c r="E63" s="14">
        <v>23.434125900268555</v>
      </c>
      <c r="F63" s="14">
        <v>449.88284301757813</v>
      </c>
      <c r="G63" s="14">
        <v>474.2095947265625</v>
      </c>
      <c r="H63" s="14">
        <v>21.483840942382813</v>
      </c>
      <c r="I63" s="14">
        <v>427.744384765625</v>
      </c>
      <c r="J63" s="14">
        <v>438.09771728515625</v>
      </c>
      <c r="K63" s="14">
        <v>17.956697463989258</v>
      </c>
      <c r="L63" s="14">
        <v>383.98077392578125</v>
      </c>
      <c r="M63" s="14">
        <v>373.51239013671875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AA63" s="1">
        <v>45614.381944444445</v>
      </c>
      <c r="AB63">
        <v>17.822198867797852</v>
      </c>
      <c r="AC63">
        <v>387.54513549804688</v>
      </c>
      <c r="AD63">
        <v>387.54513549804688</v>
      </c>
    </row>
    <row r="64" spans="1:30" x14ac:dyDescent="0.3">
      <c r="A64" s="2">
        <v>45616.5</v>
      </c>
      <c r="B64" s="14">
        <v>19.060600280761719</v>
      </c>
      <c r="C64" s="14">
        <v>514.3306884765625</v>
      </c>
      <c r="D64" s="14">
        <v>514.3306884765625</v>
      </c>
      <c r="E64" s="14">
        <v>18.880212783813477</v>
      </c>
      <c r="F64" s="14">
        <v>441.17068481445313</v>
      </c>
      <c r="G64" s="14">
        <v>466.95071411132813</v>
      </c>
      <c r="H64" s="14">
        <v>19.611978530883789</v>
      </c>
      <c r="I64" s="14">
        <v>555.9320068359375</v>
      </c>
      <c r="J64" s="14">
        <v>600.96282958984375</v>
      </c>
      <c r="K64" s="14">
        <v>19.047447204589844</v>
      </c>
      <c r="L64" s="14">
        <v>469.98358154296875</v>
      </c>
      <c r="M64" s="14">
        <v>515.7154541015625</v>
      </c>
      <c r="N64" s="14">
        <v>18.858221054077148</v>
      </c>
      <c r="O64" s="14">
        <v>442.28152465820313</v>
      </c>
      <c r="P64" s="14">
        <v>474.19039916992188</v>
      </c>
      <c r="Q64" s="14">
        <v>18.168079376220703</v>
      </c>
      <c r="R64" s="14">
        <v>428.2489013671875</v>
      </c>
      <c r="S64" s="14">
        <v>447.93112182617188</v>
      </c>
      <c r="T64" s="14">
        <v>17.34375</v>
      </c>
      <c r="U64" s="14">
        <v>414.01724243164063</v>
      </c>
      <c r="V64" s="14">
        <v>423.68002319335938</v>
      </c>
      <c r="W64" s="14">
        <v>16.68238639831543</v>
      </c>
      <c r="X64" s="14">
        <v>371.19198608398438</v>
      </c>
      <c r="Y64" s="14">
        <v>360.3419189453125</v>
      </c>
      <c r="AA64" s="1">
        <v>45617.079861111109</v>
      </c>
      <c r="AB64">
        <v>18.8125</v>
      </c>
      <c r="AC64">
        <v>437.73452758789063</v>
      </c>
      <c r="AD64">
        <v>437.73452758789063</v>
      </c>
    </row>
    <row r="65" spans="1:30" x14ac:dyDescent="0.3">
      <c r="A65" s="2">
        <v>45618.416666666664</v>
      </c>
      <c r="B65" s="14">
        <v>20.052341461181641</v>
      </c>
      <c r="C65" s="14">
        <v>511.22442626953125</v>
      </c>
      <c r="D65" s="14">
        <v>511.22442626953125</v>
      </c>
      <c r="E65" s="14">
        <v>18.830924987792969</v>
      </c>
      <c r="F65" s="14">
        <v>438.73175048828125</v>
      </c>
      <c r="G65" s="14">
        <v>466.9462890625</v>
      </c>
      <c r="H65" s="14">
        <v>17.141935348510742</v>
      </c>
      <c r="I65" s="14">
        <v>417.56008911132813</v>
      </c>
      <c r="J65" s="14">
        <v>429.92730712890625</v>
      </c>
      <c r="K65" s="14">
        <v>16.094894409179688</v>
      </c>
      <c r="L65" s="14">
        <v>374.35635375976563</v>
      </c>
      <c r="M65" s="14">
        <v>365.1329345703125</v>
      </c>
      <c r="N65" s="14">
        <v>17.682521820068359</v>
      </c>
      <c r="O65" s="14">
        <v>360.39712524414063</v>
      </c>
      <c r="P65" s="14">
        <v>347.55471801757813</v>
      </c>
      <c r="Q65" s="19"/>
      <c r="R65" s="19"/>
      <c r="S65" s="19"/>
      <c r="T65" s="19"/>
      <c r="U65" s="19"/>
      <c r="V65" s="19"/>
      <c r="W65" s="19"/>
      <c r="X65" s="19"/>
      <c r="Y65" s="19"/>
      <c r="AA65" s="1">
        <v>45620.791666666664</v>
      </c>
      <c r="AB65">
        <v>17.264501571655273</v>
      </c>
      <c r="AC65">
        <v>358.74658203125</v>
      </c>
      <c r="AD65">
        <v>358.74658203125</v>
      </c>
    </row>
    <row r="66" spans="1:30" x14ac:dyDescent="0.3">
      <c r="A66" s="2">
        <v>45626.001388888886</v>
      </c>
      <c r="B66" s="14">
        <v>17.584064483642578</v>
      </c>
      <c r="C66" s="14">
        <v>510.67269897460938</v>
      </c>
      <c r="D66" s="14">
        <v>510.67269897460938</v>
      </c>
      <c r="E66" s="14">
        <v>17.5</v>
      </c>
      <c r="F66" s="14">
        <v>441.35772705078125</v>
      </c>
      <c r="G66" s="14">
        <v>468.88717651367188</v>
      </c>
      <c r="H66" s="14">
        <v>17.584985733032227</v>
      </c>
      <c r="I66" s="14">
        <v>420.20681762695313</v>
      </c>
      <c r="J66" s="14">
        <v>432.49551391601563</v>
      </c>
      <c r="K66" s="14">
        <v>18.626108169555664</v>
      </c>
      <c r="L66" s="14">
        <v>381.0057373046875</v>
      </c>
      <c r="M66" s="14">
        <v>435.92056274414063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AA66" s="1">
        <v>45627.854166666664</v>
      </c>
      <c r="AB66">
        <v>18.18382453918457</v>
      </c>
      <c r="AC66">
        <v>383.36468505859375</v>
      </c>
      <c r="AD66">
        <v>383.36468505859375</v>
      </c>
    </row>
    <row r="67" spans="1:30" x14ac:dyDescent="0.3">
      <c r="A67" s="2">
        <v>45633</v>
      </c>
      <c r="B67" s="14">
        <v>16.471523284912109</v>
      </c>
      <c r="C67" s="14">
        <v>519.37841796875</v>
      </c>
      <c r="D67" s="14">
        <v>519.37841796875</v>
      </c>
      <c r="E67" s="14">
        <v>14.921256065368652</v>
      </c>
      <c r="F67" s="14">
        <v>449.67453002929688</v>
      </c>
      <c r="G67" s="14">
        <v>472.34982299804688</v>
      </c>
      <c r="H67" s="14">
        <v>16.208322525024414</v>
      </c>
      <c r="I67" s="14">
        <v>426.42498779296875</v>
      </c>
      <c r="J67" s="14">
        <v>433.68194580078125</v>
      </c>
      <c r="K67" s="14">
        <v>14.320507049560547</v>
      </c>
      <c r="L67" s="14">
        <v>381.05316162109375</v>
      </c>
      <c r="M67" s="14">
        <v>368.3681640625</v>
      </c>
      <c r="N67" s="14">
        <v>13.980644226074219</v>
      </c>
      <c r="O67" s="14">
        <v>366.37551879882813</v>
      </c>
      <c r="P67" s="14">
        <v>350.67990112304688</v>
      </c>
      <c r="Q67" s="14">
        <v>14.951435089111328</v>
      </c>
      <c r="R67" s="14">
        <v>352.14181518554688</v>
      </c>
      <c r="S67" s="14">
        <v>333.40548706054688</v>
      </c>
      <c r="T67" s="14">
        <v>14.774354934692383</v>
      </c>
      <c r="U67" s="14">
        <v>338.04611206054688</v>
      </c>
      <c r="V67" s="14">
        <v>317.98452758789063</v>
      </c>
      <c r="W67" s="14">
        <v>15.089021682739258</v>
      </c>
      <c r="X67" s="14">
        <v>298.98739624023438</v>
      </c>
      <c r="Y67" s="14">
        <v>275.43637084960938</v>
      </c>
      <c r="AA67" s="1">
        <v>45639.227777777778</v>
      </c>
      <c r="AB67">
        <v>14.506208419799805</v>
      </c>
      <c r="AC67">
        <v>226.55374145507813</v>
      </c>
      <c r="AD67">
        <v>226.55374145507813</v>
      </c>
    </row>
    <row r="68" spans="1:30" x14ac:dyDescent="0.3">
      <c r="A68" s="2">
        <v>45647.918749999997</v>
      </c>
      <c r="B68" s="14">
        <v>19.005613327026367</v>
      </c>
      <c r="C68" s="14">
        <v>516.55560302734375</v>
      </c>
      <c r="D68" s="14">
        <v>516.55560302734375</v>
      </c>
      <c r="E68" s="14">
        <v>16.544553756713867</v>
      </c>
      <c r="F68" s="14">
        <v>444.01068115234375</v>
      </c>
      <c r="G68" s="14">
        <v>468.9959716796875</v>
      </c>
      <c r="H68" s="14">
        <v>16.861448287963867</v>
      </c>
      <c r="I68" s="14">
        <v>420.99783325195313</v>
      </c>
      <c r="J68" s="14">
        <v>431.46026611328125</v>
      </c>
      <c r="K68" s="14">
        <v>17.152807235717773</v>
      </c>
      <c r="L68" s="14">
        <v>378.11367797851563</v>
      </c>
      <c r="M68" s="14">
        <v>367.4007568359375</v>
      </c>
      <c r="N68" s="14">
        <v>16.527925491333008</v>
      </c>
      <c r="O68" s="14">
        <v>364.17532348632813</v>
      </c>
      <c r="P68" s="14">
        <v>350.04925537109375</v>
      </c>
      <c r="Q68" s="14">
        <v>16.868583679199219</v>
      </c>
      <c r="R68" s="14">
        <v>350.8717041015625</v>
      </c>
      <c r="S68" s="14">
        <v>333.334716796875</v>
      </c>
      <c r="T68" s="14">
        <v>16.475824356079102</v>
      </c>
      <c r="U68" s="14">
        <v>337.01840209960938</v>
      </c>
      <c r="V68" s="14">
        <v>317.89462280273438</v>
      </c>
      <c r="W68" s="14">
        <v>16.811002731323242</v>
      </c>
      <c r="X68" s="14">
        <v>299.81134033203125</v>
      </c>
      <c r="Y68" s="14">
        <v>277.85208129882813</v>
      </c>
      <c r="AA68" s="1">
        <v>45732.270833333336</v>
      </c>
      <c r="AB68">
        <v>16.604516983032227</v>
      </c>
      <c r="AC68">
        <v>214.58045959472656</v>
      </c>
      <c r="AD68">
        <v>214.58045959472656</v>
      </c>
    </row>
    <row r="69" spans="1:30" x14ac:dyDescent="0.3">
      <c r="A69" s="2">
        <v>45736.498611111114</v>
      </c>
      <c r="B69" s="14">
        <v>18.804485321044922</v>
      </c>
      <c r="C69" s="14">
        <v>522.83709716796875</v>
      </c>
      <c r="D69" s="14">
        <v>522.83709716796875</v>
      </c>
      <c r="E69" s="14">
        <v>20.012733459472656</v>
      </c>
      <c r="F69" s="14">
        <v>456.07574462890625</v>
      </c>
      <c r="G69" s="14">
        <v>485.76217651367188</v>
      </c>
      <c r="H69" s="14">
        <v>20.390754699707031</v>
      </c>
      <c r="I69" s="14">
        <v>434.43215942382813</v>
      </c>
      <c r="J69" s="14">
        <v>449.05023193359375</v>
      </c>
      <c r="K69" s="14">
        <v>22.393245697021484</v>
      </c>
      <c r="L69" s="14">
        <v>391.08853149414063</v>
      </c>
      <c r="M69" s="14">
        <v>383.00289916992188</v>
      </c>
      <c r="N69" s="14">
        <v>22.910133361816406</v>
      </c>
      <c r="O69" s="14">
        <v>376.77734375</v>
      </c>
      <c r="P69" s="14">
        <v>364.99661254882813</v>
      </c>
      <c r="Q69" s="14">
        <v>21.880056381225586</v>
      </c>
      <c r="R69" s="14">
        <v>362.87295532226563</v>
      </c>
      <c r="S69" s="14">
        <v>348.3084716796875</v>
      </c>
      <c r="T69" s="14">
        <v>19.972858428955078</v>
      </c>
      <c r="U69" s="14">
        <v>349.00115966796875</v>
      </c>
      <c r="V69" s="14">
        <v>331.456787109375</v>
      </c>
      <c r="W69" s="14">
        <v>22.216537475585938</v>
      </c>
      <c r="X69" s="14">
        <v>556.20947265625</v>
      </c>
      <c r="Y69" s="14">
        <v>598.89990234375</v>
      </c>
      <c r="AA69" s="1">
        <v>45739.458333333336</v>
      </c>
      <c r="AB69">
        <v>20.041221618652344</v>
      </c>
      <c r="AC69">
        <v>351.10690307617188</v>
      </c>
      <c r="AD69">
        <v>351.10690307617188</v>
      </c>
    </row>
    <row r="70" spans="1:30" x14ac:dyDescent="0.3">
      <c r="A70" s="2">
        <v>45742</v>
      </c>
      <c r="B70" s="14">
        <v>20.273027420043945</v>
      </c>
      <c r="C70" s="14">
        <v>504.6646728515625</v>
      </c>
      <c r="D70" s="14">
        <v>504.6646728515625</v>
      </c>
      <c r="E70" s="14">
        <v>19.084674835205078</v>
      </c>
      <c r="F70" s="14">
        <v>440.64602661132813</v>
      </c>
      <c r="G70" s="14">
        <v>467.06558227539063</v>
      </c>
      <c r="H70" s="14">
        <v>20.342607498168945</v>
      </c>
      <c r="I70" s="14">
        <v>553.3162841796875</v>
      </c>
      <c r="J70" s="14">
        <v>600.037353515625</v>
      </c>
      <c r="K70" s="14">
        <v>19.25</v>
      </c>
      <c r="L70" s="14">
        <v>467.71307373046875</v>
      </c>
      <c r="M70" s="14">
        <v>511.54190063476563</v>
      </c>
      <c r="N70" s="14">
        <v>17.073553085327148</v>
      </c>
      <c r="O70" s="14">
        <v>441.02880859375</v>
      </c>
      <c r="P70" s="14">
        <v>471.87765502929688</v>
      </c>
      <c r="Q70" s="19"/>
      <c r="R70" s="19"/>
      <c r="S70" s="19"/>
      <c r="T70" s="19"/>
      <c r="U70" s="19"/>
      <c r="V70" s="19"/>
      <c r="W70" s="19"/>
      <c r="X70" s="19"/>
      <c r="Y70" s="19"/>
      <c r="AA70" s="1">
        <v>45742.559027777781</v>
      </c>
      <c r="AB70">
        <v>18.239168167114258</v>
      </c>
      <c r="AC70">
        <v>438.07077026367188</v>
      </c>
      <c r="AD70">
        <v>438.07077026367188</v>
      </c>
    </row>
    <row r="71" spans="1:30" x14ac:dyDescent="0.3">
      <c r="A71" s="2">
        <v>45743.916666666664</v>
      </c>
      <c r="B71" s="14">
        <v>19.408100128173828</v>
      </c>
      <c r="C71" s="14">
        <v>500.85638427734375</v>
      </c>
      <c r="D71" s="14">
        <v>500.85638427734375</v>
      </c>
      <c r="E71" s="14">
        <v>12.108932495117188</v>
      </c>
      <c r="F71" s="14">
        <v>437.02581787109375</v>
      </c>
      <c r="G71" s="14">
        <v>464.67886352539063</v>
      </c>
      <c r="H71" s="14">
        <v>17.899356842041016</v>
      </c>
      <c r="I71" s="14">
        <v>553.242919921875</v>
      </c>
      <c r="J71" s="14">
        <v>599.7288818359375</v>
      </c>
      <c r="K71" s="14">
        <v>17.540050506591797</v>
      </c>
      <c r="L71" s="14">
        <v>449.07485961914063</v>
      </c>
      <c r="M71" s="14">
        <v>480.43399047851563</v>
      </c>
      <c r="N71" s="14">
        <v>16.316787719726563</v>
      </c>
      <c r="O71" s="14">
        <v>433.6312255859375</v>
      </c>
      <c r="P71" s="14">
        <v>454.44650268554688</v>
      </c>
      <c r="Q71" s="14">
        <v>15.532861709594727</v>
      </c>
      <c r="R71" s="14">
        <v>418.89535522460938</v>
      </c>
      <c r="S71" s="14">
        <v>429.15908813476563</v>
      </c>
      <c r="T71" s="14">
        <v>15.895814895629883</v>
      </c>
      <c r="U71" s="14">
        <v>404.14224243164063</v>
      </c>
      <c r="V71" s="14">
        <v>405.6973876953125</v>
      </c>
      <c r="W71" s="14">
        <v>16.684658050537109</v>
      </c>
      <c r="X71" s="14">
        <v>360.7535400390625</v>
      </c>
      <c r="Y71" s="14">
        <v>347.19973754882813</v>
      </c>
      <c r="AA71" s="1">
        <v>45744.479166666664</v>
      </c>
      <c r="AB71">
        <v>10.461441993713379</v>
      </c>
      <c r="AC71">
        <v>434.42218017578125</v>
      </c>
      <c r="AD71">
        <v>434.42218017578125</v>
      </c>
    </row>
    <row r="72" spans="1:30" x14ac:dyDescent="0.3">
      <c r="A72" s="2">
        <v>45745.415972222225</v>
      </c>
      <c r="B72" s="14">
        <v>18.632532119750977</v>
      </c>
      <c r="C72" s="14">
        <v>514.22283935546875</v>
      </c>
      <c r="D72" s="14">
        <v>514.22283935546875</v>
      </c>
      <c r="E72" s="14">
        <v>17.534980773925781</v>
      </c>
      <c r="F72" s="14">
        <v>449.23226928710938</v>
      </c>
      <c r="G72" s="14">
        <v>480.795654296875</v>
      </c>
      <c r="H72" s="14">
        <v>15.954004287719727</v>
      </c>
      <c r="I72" s="14">
        <v>425.98907470703125</v>
      </c>
      <c r="J72" s="14">
        <v>441.14382934570313</v>
      </c>
      <c r="K72" s="14">
        <v>15.91657829284668</v>
      </c>
      <c r="L72" s="14">
        <v>382.40740966796875</v>
      </c>
      <c r="M72" s="14">
        <v>374.80523681640625</v>
      </c>
      <c r="N72" s="14">
        <v>16.53125</v>
      </c>
      <c r="O72" s="14">
        <v>367.87985229492188</v>
      </c>
      <c r="P72" s="14">
        <v>355.9573974609375</v>
      </c>
      <c r="Q72" s="14">
        <v>16.65367317199707</v>
      </c>
      <c r="R72" s="14">
        <v>353.869873046875</v>
      </c>
      <c r="S72" s="14">
        <v>338.26425170898438</v>
      </c>
      <c r="T72" s="14">
        <v>16.80207633972168</v>
      </c>
      <c r="U72" s="14">
        <v>340.11669921875</v>
      </c>
      <c r="V72" s="14">
        <v>322.71575927734375</v>
      </c>
      <c r="W72" s="19"/>
      <c r="X72" s="19"/>
      <c r="Y72" s="19"/>
      <c r="AA72" s="1">
        <v>45748.291666666664</v>
      </c>
      <c r="AB72">
        <v>16.738653182983398</v>
      </c>
      <c r="AC72">
        <v>345.206787109375</v>
      </c>
      <c r="AD72">
        <v>345.206787109375</v>
      </c>
    </row>
    <row r="73" spans="1:30" x14ac:dyDescent="0.3">
      <c r="A73" s="2">
        <v>45751.5</v>
      </c>
      <c r="B73" s="14">
        <v>17.163642883300781</v>
      </c>
      <c r="C73" s="14">
        <v>521.4647216796875</v>
      </c>
      <c r="D73" s="14">
        <v>521.4647216796875</v>
      </c>
      <c r="E73" s="14">
        <v>17.984682083129883</v>
      </c>
      <c r="F73" s="14">
        <v>459.00015258789063</v>
      </c>
      <c r="G73" s="14">
        <v>485.30111694335938</v>
      </c>
      <c r="H73" s="14">
        <v>18.868265151977539</v>
      </c>
      <c r="I73" s="14">
        <v>436.86441040039063</v>
      </c>
      <c r="J73" s="14">
        <v>447.49911499023438</v>
      </c>
      <c r="K73" s="14">
        <v>19.071563720703125</v>
      </c>
      <c r="L73" s="14">
        <v>392.00146484375</v>
      </c>
      <c r="M73" s="14">
        <v>380.28726196289063</v>
      </c>
      <c r="N73" s="14">
        <v>18.832021713256836</v>
      </c>
      <c r="O73" s="14">
        <v>376.74508666992188</v>
      </c>
      <c r="P73" s="14">
        <v>362.2469482421875</v>
      </c>
      <c r="Q73" s="14">
        <v>19.132377624511719</v>
      </c>
      <c r="R73" s="14">
        <v>362.25424194335938</v>
      </c>
      <c r="S73" s="14">
        <v>346.43057250976563</v>
      </c>
      <c r="T73" s="14">
        <v>19.029840469360352</v>
      </c>
      <c r="U73" s="14">
        <v>554.152099609375</v>
      </c>
      <c r="V73" s="14">
        <v>595.51947021484375</v>
      </c>
      <c r="W73" s="14">
        <v>21.060583114624023</v>
      </c>
      <c r="X73" s="14">
        <v>500.49295043945313</v>
      </c>
      <c r="Y73" s="14">
        <v>542.259765625</v>
      </c>
      <c r="AA73" s="1">
        <v>45754.0625</v>
      </c>
      <c r="AB73">
        <v>18.792381286621094</v>
      </c>
      <c r="AC73">
        <v>366.98989868164063</v>
      </c>
      <c r="AD73">
        <v>366.98989868164063</v>
      </c>
    </row>
    <row r="74" spans="1:30" x14ac:dyDescent="0.3">
      <c r="A74" s="2">
        <v>45755.458333333336</v>
      </c>
      <c r="B74" s="14">
        <v>21.382932662963867</v>
      </c>
      <c r="C74" s="14">
        <v>531.267578125</v>
      </c>
      <c r="D74" s="14">
        <v>531.267578125</v>
      </c>
      <c r="E74" s="14">
        <v>16.029775619506836</v>
      </c>
      <c r="F74" s="14">
        <v>455.73049926757813</v>
      </c>
      <c r="G74" s="14">
        <v>482.626953125</v>
      </c>
      <c r="H74" s="14">
        <v>17.684396743774414</v>
      </c>
      <c r="I74" s="14">
        <v>432.64007568359375</v>
      </c>
      <c r="J74" s="14">
        <v>446.04702758789063</v>
      </c>
      <c r="K74" s="14">
        <v>17.278318405151367</v>
      </c>
      <c r="L74" s="14">
        <v>545.85516357421875</v>
      </c>
      <c r="M74" s="14">
        <v>596.0089111328125</v>
      </c>
      <c r="N74" s="14">
        <v>17.834606170654297</v>
      </c>
      <c r="O74" s="14">
        <v>554.31463623046875</v>
      </c>
      <c r="P74" s="14">
        <v>596.153564453125</v>
      </c>
      <c r="Q74" s="14">
        <v>18.545076370239258</v>
      </c>
      <c r="R74" s="14">
        <v>552.61126708984375</v>
      </c>
      <c r="S74" s="14">
        <v>598.09393310546875</v>
      </c>
      <c r="T74" s="14">
        <v>19.267927169799805</v>
      </c>
      <c r="U74" s="14">
        <v>504.05776977539063</v>
      </c>
      <c r="V74" s="14">
        <v>550.37774658203125</v>
      </c>
      <c r="W74" s="14">
        <v>18.664775848388672</v>
      </c>
      <c r="X74" s="14">
        <v>436.57427978515625</v>
      </c>
      <c r="Y74" s="14">
        <v>446.96890258789063</v>
      </c>
      <c r="AA74" s="1">
        <v>45756.478472222225</v>
      </c>
      <c r="AB74">
        <v>17.896085739135742</v>
      </c>
      <c r="AC74">
        <v>431.54132080078125</v>
      </c>
      <c r="AD74">
        <v>431.54132080078125</v>
      </c>
    </row>
    <row r="75" spans="1:30" x14ac:dyDescent="0.3">
      <c r="A75" s="2">
        <v>45758.416666666664</v>
      </c>
      <c r="B75" s="14">
        <v>18.321016311645508</v>
      </c>
      <c r="C75" s="14">
        <v>533.75439453125</v>
      </c>
      <c r="D75" s="14">
        <v>533.75439453125</v>
      </c>
      <c r="E75" s="14">
        <v>18.794771194458008</v>
      </c>
      <c r="F75" s="14">
        <v>461.56646728515625</v>
      </c>
      <c r="G75" s="14">
        <v>489.20391845703125</v>
      </c>
      <c r="H75" s="14">
        <v>18.326826095581055</v>
      </c>
      <c r="I75" s="14">
        <v>438.17831420898438</v>
      </c>
      <c r="J75" s="14">
        <v>450.49234008789063</v>
      </c>
      <c r="K75" s="14">
        <v>16.5625</v>
      </c>
      <c r="L75" s="14">
        <v>393.2608642578125</v>
      </c>
      <c r="M75" s="14">
        <v>382.27392578125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AA75" s="1">
        <v>45760.499305555553</v>
      </c>
      <c r="AB75">
        <v>16.698751449584961</v>
      </c>
      <c r="AC75">
        <v>389.15274047851563</v>
      </c>
      <c r="AD75">
        <v>389.15274047851563</v>
      </c>
    </row>
    <row r="76" spans="1:30" x14ac:dyDescent="0.3">
      <c r="A76" s="2">
        <v>45767.5</v>
      </c>
      <c r="B76" s="14">
        <v>19.657012939453125</v>
      </c>
      <c r="C76" s="14">
        <v>533.2506103515625</v>
      </c>
      <c r="D76" s="14">
        <v>533.2506103515625</v>
      </c>
      <c r="E76" s="14">
        <v>18.780101776123047</v>
      </c>
      <c r="F76" s="14">
        <v>460.29751586914063</v>
      </c>
      <c r="G76" s="14">
        <v>486.7698974609375</v>
      </c>
      <c r="H76" s="14">
        <v>19.900928497314453</v>
      </c>
      <c r="I76" s="14">
        <v>437.35720825195313</v>
      </c>
      <c r="J76" s="14">
        <v>449.16268920898438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AA76" s="1">
        <v>45768.479166666664</v>
      </c>
      <c r="AB76">
        <v>19.794637680053711</v>
      </c>
      <c r="AC76">
        <v>438.5963134765625</v>
      </c>
      <c r="AD76">
        <v>438.5963134765625</v>
      </c>
    </row>
    <row r="77" spans="1:30" x14ac:dyDescent="0.3">
      <c r="A77" s="2">
        <v>45771.486805555556</v>
      </c>
      <c r="B77" s="14">
        <v>19.327598571777344</v>
      </c>
      <c r="C77" s="14">
        <v>532.08428955078125</v>
      </c>
      <c r="D77" s="14">
        <v>532.08428955078125</v>
      </c>
      <c r="E77" s="14">
        <v>20.191757202148438</v>
      </c>
      <c r="F77" s="14">
        <v>459.17337036132813</v>
      </c>
      <c r="G77" s="14">
        <v>487.0198974609375</v>
      </c>
      <c r="H77" s="14">
        <v>19.292200088500977</v>
      </c>
      <c r="I77" s="14">
        <v>436.46145629882813</v>
      </c>
      <c r="J77" s="14">
        <v>449.21337890625</v>
      </c>
      <c r="K77" s="14">
        <v>19.726490020751953</v>
      </c>
      <c r="L77" s="14">
        <v>391.937255859375</v>
      </c>
      <c r="M77" s="14">
        <v>381.90802001953125</v>
      </c>
      <c r="N77" s="14">
        <v>20.53358268737793</v>
      </c>
      <c r="O77" s="14">
        <v>377.30548095703125</v>
      </c>
      <c r="P77" s="14">
        <v>363.49331665039063</v>
      </c>
      <c r="Q77" s="14">
        <v>20.530984878540039</v>
      </c>
      <c r="R77" s="14">
        <v>362.99224853515625</v>
      </c>
      <c r="S77" s="14">
        <v>346.30789184570313</v>
      </c>
      <c r="T77" s="14">
        <v>21.258552551269531</v>
      </c>
      <c r="U77" s="14">
        <v>349.05178833007813</v>
      </c>
      <c r="V77" s="14">
        <v>329.91165161132813</v>
      </c>
      <c r="W77" s="14">
        <v>20.225311279296875</v>
      </c>
      <c r="X77" s="14">
        <v>310.02633666992188</v>
      </c>
      <c r="Y77" s="14">
        <v>289.10562133789063</v>
      </c>
      <c r="AA77" s="1">
        <v>45775.332638888889</v>
      </c>
      <c r="AB77">
        <v>21.222330093383789</v>
      </c>
      <c r="AC77">
        <v>315.0986328125</v>
      </c>
      <c r="AD77">
        <v>315.0986328125</v>
      </c>
    </row>
    <row r="78" spans="1:30" x14ac:dyDescent="0.3">
      <c r="A78" s="2">
        <v>45776.504166666666</v>
      </c>
      <c r="B78" s="14">
        <v>19.380382537841797</v>
      </c>
      <c r="C78" s="14">
        <v>527.96917724609375</v>
      </c>
      <c r="D78" s="14">
        <v>527.96917724609375</v>
      </c>
      <c r="E78" s="14">
        <v>18.844963073730469</v>
      </c>
      <c r="F78" s="14">
        <v>454.48361206054688</v>
      </c>
      <c r="G78" s="14">
        <v>481.91839599609375</v>
      </c>
      <c r="H78" s="14">
        <v>21.12066650390625</v>
      </c>
      <c r="I78" s="14">
        <v>431.733642578125</v>
      </c>
      <c r="J78" s="14">
        <v>444.39932250976563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AA78" s="1">
        <v>45777.478472222225</v>
      </c>
      <c r="AB78">
        <v>20.829021453857422</v>
      </c>
      <c r="AC78">
        <v>433.04293823242188</v>
      </c>
      <c r="AD78">
        <v>433.04293823242188</v>
      </c>
    </row>
    <row r="79" spans="1:30" x14ac:dyDescent="0.3">
      <c r="A79" s="2">
        <v>45779.417361111111</v>
      </c>
      <c r="B79" s="14">
        <v>20.312122344970703</v>
      </c>
      <c r="C79" s="14">
        <v>531.8662109375</v>
      </c>
      <c r="D79" s="14">
        <v>531.8662109375</v>
      </c>
      <c r="E79" s="14">
        <v>19.8125</v>
      </c>
      <c r="F79" s="14">
        <v>457.02438354492188</v>
      </c>
      <c r="G79" s="14">
        <v>485.94851684570313</v>
      </c>
      <c r="H79" s="14">
        <v>17.517152786254883</v>
      </c>
      <c r="I79" s="14">
        <v>434.2596435546875</v>
      </c>
      <c r="J79" s="14">
        <v>449.2681884765625</v>
      </c>
      <c r="K79" s="14">
        <v>19.615280151367188</v>
      </c>
      <c r="L79" s="14">
        <v>390.57763671875</v>
      </c>
      <c r="M79" s="14">
        <v>381.44100952148438</v>
      </c>
      <c r="N79" s="14">
        <v>20.934497833251953</v>
      </c>
      <c r="O79" s="14">
        <v>375.775146484375</v>
      </c>
      <c r="P79" s="14">
        <v>362.8302001953125</v>
      </c>
      <c r="Q79" s="14">
        <v>18.883155822753906</v>
      </c>
      <c r="R79" s="14">
        <v>361.6300048828125</v>
      </c>
      <c r="S79" s="14">
        <v>345.51873779296875</v>
      </c>
      <c r="T79" s="14">
        <v>18.950597763061523</v>
      </c>
      <c r="U79" s="14">
        <v>347.55609130859375</v>
      </c>
      <c r="V79" s="14">
        <v>328.88375854492188</v>
      </c>
      <c r="W79" s="19"/>
      <c r="X79" s="19"/>
      <c r="Y79" s="19"/>
      <c r="AA79" s="1"/>
      <c r="AB79">
        <v>0</v>
      </c>
      <c r="AC79">
        <v>0</v>
      </c>
      <c r="AD79">
        <v>0</v>
      </c>
    </row>
    <row r="80" spans="1:30" x14ac:dyDescent="0.3">
      <c r="AA80" s="1"/>
      <c r="AB80">
        <v>0</v>
      </c>
      <c r="AC80">
        <v>0</v>
      </c>
      <c r="AD80">
        <v>0</v>
      </c>
    </row>
    <row r="83" spans="1:1" x14ac:dyDescent="0.3">
      <c r="A83" s="1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opLeftCell="A75" workbookViewId="0">
      <pane xSplit="1" topLeftCell="J1" activePane="topRight" state="frozen"/>
      <selection activeCell="A67" sqref="A67"/>
      <selection pane="topRight" activeCell="O90" sqref="A1:XFD1048576"/>
    </sheetView>
  </sheetViews>
  <sheetFormatPr defaultRowHeight="16.5" x14ac:dyDescent="0.3"/>
  <cols>
    <col min="1" max="1" width="15.5" bestFit="1" customWidth="1"/>
    <col min="2" max="2" width="10.5" bestFit="1" customWidth="1"/>
    <col min="3" max="3" width="9.875" bestFit="1" customWidth="1"/>
    <col min="4" max="4" width="10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16</v>
      </c>
      <c r="C1" s="3" t="s">
        <v>17</v>
      </c>
      <c r="D1" s="3" t="s">
        <v>6</v>
      </c>
      <c r="E1" s="3"/>
    </row>
    <row r="2" spans="1:30" x14ac:dyDescent="0.3">
      <c r="A2" s="13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42830.886111111111</v>
      </c>
      <c r="B4" s="14">
        <f>_xll.fnAtTimeArray($B$1, A4)</f>
        <v>19.457136154174805</v>
      </c>
      <c r="C4" s="14">
        <f>_xll.fnAtTimeArray($C$1, A4)</f>
        <v>548.26007080078125</v>
      </c>
      <c r="D4" s="14">
        <f>_xll.fnAtTimeArray($D$1, A4)</f>
        <v>585.96722412109375</v>
      </c>
      <c r="E4" s="14">
        <f>_xll.fnAtTimeArray($B$1, (A4+12/24))</f>
        <v>17.587423324584961</v>
      </c>
      <c r="F4" s="14">
        <f>_xll.fnAtTimeArray($C$1, (A4+12/24))</f>
        <v>452.53823852539063</v>
      </c>
      <c r="G4" s="14">
        <f>_xll.fnAtTimeArray($D$1, (A4+12/24))</f>
        <v>490.25119018554688</v>
      </c>
      <c r="H4" s="14">
        <f>_xll.fnAtTimeArray($B$1, (A4+24/24))</f>
        <v>19.922666549682617</v>
      </c>
      <c r="I4" s="14">
        <f>_xll.fnAtTimeArray($C$1, (A4+24/24))</f>
        <v>426.56900024414063</v>
      </c>
      <c r="J4" s="14">
        <f>_xll.fnAtTimeArray($D$1, (A4+24/24))</f>
        <v>445.03378295898438</v>
      </c>
      <c r="K4" s="14">
        <f>_xll.fnAtTimeArray($B$1, (A4+48/24))</f>
        <v>18.226043701171875</v>
      </c>
      <c r="L4" s="14">
        <f>_xll.fnAtTimeArray($C$1, (A4+48/24))</f>
        <v>375.046630859375</v>
      </c>
      <c r="M4" s="14">
        <f>_xll.fnAtTimeArray($D$1, (A4+48/24))</f>
        <v>374.79849243164063</v>
      </c>
      <c r="N4" s="14">
        <f>_xll.fnAtTimeArray($B$1, (A4+56/24))</f>
        <v>16.693668365478516</v>
      </c>
      <c r="O4" s="14">
        <f>_xll.fnAtTimeArray($C$1, (A4+56/24))</f>
        <v>358.91159057617188</v>
      </c>
      <c r="P4" s="14">
        <f>_xll.fnAtTimeArray($D$1, (A4+56/24))</f>
        <v>354.95706176757813</v>
      </c>
      <c r="Q4" s="14">
        <f>_xll.fnAtTimeArray($B$1, (A4+64/24))</f>
        <v>18.812065124511719</v>
      </c>
      <c r="R4" s="14">
        <f>_xll.fnAtTimeArray($C$1, (A4+64/24))</f>
        <v>342.98065185546875</v>
      </c>
      <c r="S4" s="14">
        <f>_xll.fnAtTimeArray($D$1, (A4+64/24))</f>
        <v>336.34872436523438</v>
      </c>
      <c r="T4" s="14">
        <f>_xll.fnAtTimeArray($B$1, (A4+72/24))</f>
        <v>18.867721557617188</v>
      </c>
      <c r="U4" s="14">
        <f>_xll.fnAtTimeArray($C$1, (A4+72/24))</f>
        <v>327.8961181640625</v>
      </c>
      <c r="V4" s="14">
        <f>_xll.fnAtTimeArray($D$1, (A4+72/24))</f>
        <v>318.70620727539063</v>
      </c>
      <c r="W4" s="14">
        <f>_xll.fnAtTimeArray($B$1, (A4+96/24))</f>
        <v>16.11883544921875</v>
      </c>
      <c r="X4" s="14">
        <f>_xll.fnAtTimeArray($C$1, (A4+96/24))</f>
        <v>286.11904907226563</v>
      </c>
      <c r="Y4" s="14">
        <f>_xll.fnAtTimeArray($D$1, (A4+96/24))</f>
        <v>273.47314453125</v>
      </c>
      <c r="AA4" s="6">
        <v>42830.904861111114</v>
      </c>
      <c r="AB4" s="14">
        <f>_xll.fnAtTimeArray($B$1, AA4)</f>
        <v>18.866640090942383</v>
      </c>
      <c r="AC4" s="14" t="str">
        <f>_xll.fnAtTimeArray("GSDEPDP.T2.T2-31100JTBTE05_A", AA4)</f>
        <v>#NODATA</v>
      </c>
      <c r="AD4" s="14" t="str">
        <f>_xll.fnAtTimeArray("GSDEPDP.T2.T2-31100JTBTE05_A", AA4)</f>
        <v>#NODATA</v>
      </c>
    </row>
    <row r="5" spans="1:30" x14ac:dyDescent="0.3">
      <c r="A5" s="2">
        <v>42831.047222222223</v>
      </c>
      <c r="B5" s="14">
        <f>_xll.fnAtTimeArray($B$1, A5)</f>
        <v>18.668661117553711</v>
      </c>
      <c r="C5" s="14" t="str">
        <f>_xll.fnAtTimeArray("GSDEPDP.T2.T2-31100JTBTE05_A", A5)</f>
        <v>#NODATA</v>
      </c>
      <c r="D5" s="14" t="str">
        <f>_xll.fnAtTimeArray("GSDEPDP.T2.T2-31100JTBTE05_A", A5)</f>
        <v>#NODATA</v>
      </c>
      <c r="E5" s="14">
        <f>_xll.fnAtTimeArray($B$1, (A5+12/24))</f>
        <v>19.118442535400391</v>
      </c>
      <c r="F5" s="14">
        <f>_xll.fnAtTimeArray($C$1, (A5+12/24))</f>
        <v>444.21951293945313</v>
      </c>
      <c r="G5" s="14">
        <f>_xll.fnAtTimeArray($D$1, (A5+12/24))</f>
        <v>473.98550415039063</v>
      </c>
      <c r="H5" s="14">
        <f>_xll.fnAtTimeArray($B$1, (A5+24/24))</f>
        <v>18.95073127746582</v>
      </c>
      <c r="I5" s="14">
        <f>_xll.fnAtTimeArray($C$1, (A5+24/24))</f>
        <v>417.93582153320313</v>
      </c>
      <c r="J5" s="14">
        <f>_xll.fnAtTimeArray($D$1, (A5+24/24))</f>
        <v>431.61538696289063</v>
      </c>
      <c r="K5" s="14">
        <f>_xll.fnAtTimeArray($B$1, (A5+48/24))</f>
        <v>17.437995910644531</v>
      </c>
      <c r="L5" s="14">
        <f>_xll.fnAtTimeArray($C$1, (A5+48/24))</f>
        <v>366.83544921875</v>
      </c>
      <c r="M5" s="14">
        <f>_xll.fnAtTimeArray($D$1, (A5+48/24))</f>
        <v>364.51605224609375</v>
      </c>
      <c r="N5" s="14">
        <f>_xll.fnAtTimeArray($B$1, (A5+56/24))</f>
        <v>17.664533615112305</v>
      </c>
      <c r="O5" s="14">
        <f>_xll.fnAtTimeArray($C$1, (A5+56/24))</f>
        <v>350.94064331054688</v>
      </c>
      <c r="P5" s="14">
        <f>_xll.fnAtTimeArray($D$1, (A5+56/24))</f>
        <v>345.79443359375</v>
      </c>
      <c r="Q5" s="14">
        <f>_xll.fnAtTimeArray($B$1, (A5+64/24))</f>
        <v>19.300233840942383</v>
      </c>
      <c r="R5" s="14">
        <f>_xll.fnAtTimeArray($C$1, (A5+64/24))</f>
        <v>335.51901245117188</v>
      </c>
      <c r="S5" s="14">
        <f>_xll.fnAtTimeArray($D$1, (A5+64/24))</f>
        <v>327.53094482421875</v>
      </c>
      <c r="T5" s="14">
        <f>_xll.fnAtTimeArray($B$1, (A5+72/24))</f>
        <v>18.559238433837891</v>
      </c>
      <c r="U5" s="14">
        <f>_xll.fnAtTimeArray($C$1, (A5+72/24))</f>
        <v>320.80746459960938</v>
      </c>
      <c r="V5" s="14">
        <f>_xll.fnAtTimeArray($D$1, (A5+72/24))</f>
        <v>310.9940185546875</v>
      </c>
      <c r="W5" s="14">
        <f>_xll.fnAtTimeArray($B$1, (A5+96/24))</f>
        <v>14.977016448974609</v>
      </c>
      <c r="X5" s="14">
        <f>_xll.fnAtTimeArray($C$1, (A5+96/24))</f>
        <v>280.01266479492188</v>
      </c>
      <c r="Y5" s="14">
        <f>_xll.fnAtTimeArray($D$1, (A5+96/24))</f>
        <v>266.60769653320313</v>
      </c>
      <c r="AA5" s="1">
        <v>42857.709027777775</v>
      </c>
      <c r="AB5" s="14">
        <f>_xll.fnAtTimeArray($B$1, AA5)</f>
        <v>20.11297607421875</v>
      </c>
      <c r="AC5" s="14" t="str">
        <f>_xll.fnAtTimeArray("GSDEPDP.T2.T2-31100JTBTE05_A", AA5)</f>
        <v>#NODATA</v>
      </c>
      <c r="AD5" s="14" t="str">
        <f>_xll.fnAtTimeArray("GSDEPDP.T2.T2-31100JTBTE05_A", AA5)</f>
        <v>#NODATA</v>
      </c>
    </row>
    <row r="6" spans="1:30" s="17" customFormat="1" x14ac:dyDescent="0.3">
      <c r="A6" s="15">
        <v>42858.142361111109</v>
      </c>
      <c r="B6" s="16">
        <f>_xll.fnAtTimeArray($B$1, A6)</f>
        <v>15.43949031829834</v>
      </c>
      <c r="C6" s="16" t="str">
        <f>_xll.fnAtTimeArray("GSDEPDP.T2.T2-31100JTBTE05_A", A6)</f>
        <v>#NODATA</v>
      </c>
      <c r="D6" s="16" t="str">
        <f>_xll.fnAtTimeArray("GSDEPDP.T2.T2-31100JTBTE05_A", A6)</f>
        <v>#NODATA</v>
      </c>
      <c r="E6" s="16">
        <f>_xll.fnAtTimeArray($B$1, (A6+12/24))</f>
        <v>21.227827072143555</v>
      </c>
      <c r="F6" s="16">
        <f>_xll.fnAtTimeArray($C$1, (A6+12/24))</f>
        <v>556.9488525390625</v>
      </c>
      <c r="G6" s="16">
        <f>_xll.fnAtTimeArray($D$1, (A6+12/24))</f>
        <v>600.23919677734375</v>
      </c>
      <c r="H6" s="16">
        <f>_xll.fnAtTimeArray($B$1, (A6+24/24))</f>
        <v>20.157192230224609</v>
      </c>
      <c r="I6" s="16">
        <f>_xll.fnAtTimeArray($C$1, (A6+24/24))</f>
        <v>556.07830810546875</v>
      </c>
      <c r="J6" s="16">
        <f>_xll.fnAtTimeArray($D$1, (A6+24/24))</f>
        <v>599.216796875</v>
      </c>
      <c r="K6" s="16">
        <f>_xll.fnAtTimeArray($B$1, (A6+48/24))</f>
        <v>20.188278198242188</v>
      </c>
      <c r="L6" s="16">
        <f>_xll.fnAtTimeArray($C$1, (A6+48/24))</f>
        <v>557.75372314453125</v>
      </c>
      <c r="M6" s="16">
        <f>_xll.fnAtTimeArray($D$1, (A6+48/24))</f>
        <v>597.6990966796875</v>
      </c>
      <c r="N6" s="16">
        <f>_xll.fnAtTimeArray($B$1, (A6+56/24))</f>
        <v>24.221891403198242</v>
      </c>
      <c r="O6" s="16">
        <f>_xll.fnAtTimeArray($C$1, (A6+56/24))</f>
        <v>557.74853515625</v>
      </c>
      <c r="P6" s="16">
        <f>_xll.fnAtTimeArray($D$1, (A6+56/24))</f>
        <v>597.6702880859375</v>
      </c>
      <c r="Q6" s="16">
        <f>_xll.fnAtTimeArray($B$1, (A6+64/24))</f>
        <v>23.333580017089844</v>
      </c>
      <c r="R6" s="16">
        <f>_xll.fnAtTimeArray($C$1, (A6+64/24))</f>
        <v>557.8262939453125</v>
      </c>
      <c r="S6" s="16">
        <f>_xll.fnAtTimeArray($D$1, (A6+64/24))</f>
        <v>601.33502197265625</v>
      </c>
      <c r="T6" s="16">
        <f>_xll.fnAtTimeArray($B$1, (A6+72/24))</f>
        <v>22.314664840698242</v>
      </c>
      <c r="U6" s="16">
        <f>_xll.fnAtTimeArray($C$1, (A6+72/24))</f>
        <v>557.11199951171875</v>
      </c>
      <c r="V6" s="16">
        <f>_xll.fnAtTimeArray($D$1, (A6+72/24))</f>
        <v>600.63775634765625</v>
      </c>
      <c r="W6" s="16">
        <f>_xll.fnAtTimeArray($B$1, (A6+96/24))</f>
        <v>19.072031021118164</v>
      </c>
      <c r="X6" s="16">
        <f>_xll.fnAtTimeArray($C$1, (A6+96/24))</f>
        <v>558.4862060546875</v>
      </c>
      <c r="Y6" s="16">
        <f>_xll.fnAtTimeArray($D$1, (A6+96/24))</f>
        <v>602.130859375</v>
      </c>
      <c r="AA6" s="18">
        <v>42858.40902777778</v>
      </c>
      <c r="AB6" s="16">
        <f>_xll.fnAtTimeArray($B$1, AA6)</f>
        <v>18.564384460449219</v>
      </c>
      <c r="AC6" s="16" t="str">
        <f>_xll.fnAtTimeArray("GSDEPDP.T2.T2-31100JTBTE05_A", AA6)</f>
        <v>#NODATA</v>
      </c>
      <c r="AD6" s="16" t="str">
        <f>_xll.fnAtTimeArray("GSDEPDP.T2.T2-31100JTBTE05_A", AA6)</f>
        <v>#NODATA</v>
      </c>
    </row>
    <row r="7" spans="1:30" x14ac:dyDescent="0.3">
      <c r="A7" s="2">
        <v>42863.999305555553</v>
      </c>
      <c r="B7" s="14">
        <f>_xll.fnAtTimeArray($B$1, A7)</f>
        <v>21.330615997314453</v>
      </c>
      <c r="C7" s="14" t="str">
        <f>_xll.fnAtTimeArray("GSDEPDP.T2.T2-31100JTBTE05_A", A7)</f>
        <v>#NODATA</v>
      </c>
      <c r="D7" s="14" t="str">
        <f>_xll.fnAtTimeArray("GSDEPDP.T2.T2-31100JTBTE05_A", A7)</f>
        <v>#NODATA</v>
      </c>
      <c r="E7" s="14">
        <f>_xll.fnAtTimeArray($B$1, (A7+12/24))</f>
        <v>17.918481826782227</v>
      </c>
      <c r="F7" s="14">
        <f>_xll.fnAtTimeArray($C$1, (A7+12/24))</f>
        <v>454.40548706054688</v>
      </c>
      <c r="G7" s="14">
        <f>_xll.fnAtTimeArray($D$1, (A7+12/24))</f>
        <v>483.77923583984375</v>
      </c>
      <c r="H7" s="14">
        <f>_xll.fnAtTimeArray($B$1, (A7+24/24))</f>
        <v>16.771207809448242</v>
      </c>
      <c r="I7" s="14">
        <f>_xll.fnAtTimeArray($C$1, (A7+24/24))</f>
        <v>426.33258056640625</v>
      </c>
      <c r="J7" s="14">
        <f>_xll.fnAtTimeArray($D$1, (A7+24/24))</f>
        <v>441.40609741210938</v>
      </c>
      <c r="K7" s="14">
        <f>_xll.fnAtTimeArray($B$1, (A7+48/24))</f>
        <v>16.50526237487793</v>
      </c>
      <c r="L7" s="14">
        <f>_xll.fnAtTimeArray($C$1, (A7+48/24))</f>
        <v>374.44778442382813</v>
      </c>
      <c r="M7" s="14">
        <f>_xll.fnAtTimeArray($D$1, (A7+48/24))</f>
        <v>373.713134765625</v>
      </c>
      <c r="N7" s="14">
        <f>_xll.fnAtTimeArray($B$1, (A7+56/24))</f>
        <v>20.269636154174805</v>
      </c>
      <c r="O7" s="14">
        <f>_xll.fnAtTimeArray($C$1, (A7+56/24))</f>
        <v>358.03390502929688</v>
      </c>
      <c r="P7" s="14">
        <f>_xll.fnAtTimeArray($D$1, (A7+56/24))</f>
        <v>353.96319580078125</v>
      </c>
      <c r="Q7" s="14">
        <f>_xll.fnAtTimeArray($B$1, (A7+64/24))</f>
        <v>23.656074523925781</v>
      </c>
      <c r="R7" s="14">
        <f>_xll.fnAtTimeArray($C$1, (A7+64/24))</f>
        <v>342.60220336914063</v>
      </c>
      <c r="S7" s="14">
        <f>_xll.fnAtTimeArray($D$1, (A7+64/24))</f>
        <v>335.8677978515625</v>
      </c>
      <c r="T7" s="14">
        <f>_xll.fnAtTimeArray($B$1, (A7+72/24))</f>
        <v>22.850831985473633</v>
      </c>
      <c r="U7" s="14">
        <f>_xll.fnAtTimeArray($C$1, (A7+72/24))</f>
        <v>327.51626586914063</v>
      </c>
      <c r="V7" s="14">
        <f>_xll.fnAtTimeArray($D$1, (A7+72/24))</f>
        <v>318.92413330078125</v>
      </c>
      <c r="W7" s="14">
        <f>_xll.fnAtTimeArray($B$1, (A7+96/24))</f>
        <v>19.441043853759766</v>
      </c>
      <c r="X7" s="14">
        <f>_xll.fnAtTimeArray($C$1, (A7+96/24))</f>
        <v>286.92581176757813</v>
      </c>
      <c r="Y7" s="14">
        <f>_xll.fnAtTimeArray($D$1, (A7+96/24))</f>
        <v>274.2681884765625</v>
      </c>
      <c r="AA7" s="6">
        <v>42873.458333333336</v>
      </c>
      <c r="AB7" s="14">
        <f>_xll.fnAtTimeArray($B$1, AA7)</f>
        <v>24.521495819091797</v>
      </c>
      <c r="AC7" s="14" t="str">
        <f>_xll.fnAtTimeArray("GSDEPDP.T2.T2-31100JTBTE05_A", AA7)</f>
        <v>#NODATA</v>
      </c>
      <c r="AD7" s="14" t="str">
        <f>_xll.fnAtTimeArray("GSDEPDP.T2.T2-31100JTBTE05_A", AA7)</f>
        <v>#NODATA</v>
      </c>
    </row>
    <row r="8" spans="1:30" x14ac:dyDescent="0.3">
      <c r="A8" s="2">
        <v>42895.998611111114</v>
      </c>
      <c r="B8" s="14">
        <f>_xll.fnAtTimeArray($B$1, A8)</f>
        <v>25.3106689453125</v>
      </c>
      <c r="C8" s="14" t="str">
        <f>_xll.fnAtTimeArray("GSDEPDP.T2.T2-31100JTBTE05_A", A8)</f>
        <v>#NODATA</v>
      </c>
      <c r="D8" s="14" t="str">
        <f>_xll.fnAtTimeArray("GSDEPDP.T2.T2-31100JTBTE05_A", A8)</f>
        <v>#NODATA</v>
      </c>
      <c r="E8" s="14">
        <f>_xll.fnAtTimeArray($B$1, (A8+12/24))</f>
        <v>22.418220520019531</v>
      </c>
      <c r="F8" s="14">
        <f>_xll.fnAtTimeArray($C$1, (A8+12/24))</f>
        <v>456.72207641601563</v>
      </c>
      <c r="G8" s="14">
        <f>_xll.fnAtTimeArray($D$1, (A8+12/24))</f>
        <v>485.64328002929688</v>
      </c>
      <c r="H8" s="14">
        <f>_xll.fnAtTimeArray($B$1, (A8+24/24))</f>
        <v>18.937957763671875</v>
      </c>
      <c r="I8" s="14">
        <f>_xll.fnAtTimeArray($C$1, (A8+24/24))</f>
        <v>429.36517333984375</v>
      </c>
      <c r="J8" s="14">
        <f>_xll.fnAtTimeArray($D$1, (A8+24/24))</f>
        <v>443.61505126953125</v>
      </c>
      <c r="K8" s="14">
        <f>_xll.fnAtTimeArray($B$1, (A8+48/24))</f>
        <v>19.873462677001953</v>
      </c>
      <c r="L8" s="14">
        <f>_xll.fnAtTimeArray($C$1, (A8+48/24))</f>
        <v>377.7701416015625</v>
      </c>
      <c r="M8" s="14">
        <f>_xll.fnAtTimeArray($D$1, (A8+48/24))</f>
        <v>376.20156860351563</v>
      </c>
      <c r="N8" s="14">
        <f>_xll.fnAtTimeArray($B$1, (A8+56/24))</f>
        <v>19.477079391479492</v>
      </c>
      <c r="O8" s="14">
        <f>_xll.fnAtTimeArray($C$1, (A8+56/24))</f>
        <v>362.2613525390625</v>
      </c>
      <c r="P8" s="14">
        <f>_xll.fnAtTimeArray($D$1, (A8+56/24))</f>
        <v>357.2171630859375</v>
      </c>
      <c r="Q8" s="14">
        <f>_xll.fnAtTimeArray($B$1, (A8+64/24))</f>
        <v>22.388994216918945</v>
      </c>
      <c r="R8" s="14">
        <f>_xll.fnAtTimeArray($C$1, (A8+64/24))</f>
        <v>346.406005859375</v>
      </c>
      <c r="S8" s="14">
        <f>_xll.fnAtTimeArray($D$1, (A8+64/24))</f>
        <v>338.85928344726563</v>
      </c>
      <c r="T8" s="14">
        <f>_xll.fnAtTimeArray($B$1, (A8+72/24))</f>
        <v>18.700994491577148</v>
      </c>
      <c r="U8" s="14">
        <f>_xll.fnAtTimeArray($C$1, (A8+72/24))</f>
        <v>331.47201538085938</v>
      </c>
      <c r="V8" s="14">
        <f>_xll.fnAtTimeArray($D$1, (A8+72/24))</f>
        <v>321.19747924804688</v>
      </c>
      <c r="W8" s="14">
        <f>_xll.fnAtTimeArray($B$1, (A8+96/24))</f>
        <v>18.858951568603516</v>
      </c>
      <c r="X8" s="14">
        <f>_xll.fnAtTimeArray($C$1, (A8+96/24))</f>
        <v>333.56472778320313</v>
      </c>
      <c r="Y8" s="14">
        <f>_xll.fnAtTimeArray($D$1, (A8+96/24))</f>
        <v>392.017333984375</v>
      </c>
      <c r="AA8" s="6">
        <v>42899.743055555555</v>
      </c>
      <c r="AB8" s="14">
        <f>_xll.fnAtTimeArray($B$1, AA8)</f>
        <v>20.988676071166992</v>
      </c>
      <c r="AC8" s="14">
        <f>_xll.fnAtTimeArray("GSDEPDP.T2.T2-31100JTBTE05_A", AA8)</f>
        <v>550.45501708984375</v>
      </c>
      <c r="AD8" s="14">
        <f>_xll.fnAtTimeArray("GSDEPDP.T2.T2-31100JTBTE05_A", AA8)</f>
        <v>550.45501708984375</v>
      </c>
    </row>
    <row r="9" spans="1:30" s="17" customFormat="1" x14ac:dyDescent="0.3">
      <c r="A9" s="15">
        <v>42910.736805555556</v>
      </c>
      <c r="B9" s="16">
        <f>_xll.fnAtTimeArray($B$1, A9)</f>
        <v>23.266067504882813</v>
      </c>
      <c r="C9" s="16">
        <f>_xll.fnAtTimeArray("GSDEPDP.T2.T2-31100JTBTE05_A", A9)</f>
        <v>154.42709350585938</v>
      </c>
      <c r="D9" s="16">
        <f>_xll.fnAtTimeArray("GSDEPDP.T2.T2-31100JTBTE05_A", A9)</f>
        <v>154.42709350585938</v>
      </c>
      <c r="E9" s="16">
        <f>_xll.fnAtTimeArray($B$1, (A9+12/24))</f>
        <v>21.873424530029297</v>
      </c>
      <c r="F9" s="16">
        <f>_xll.fnAtTimeArray($C$1, (A9+12/24))</f>
        <v>558.5711669921875</v>
      </c>
      <c r="G9" s="16">
        <f>_xll.fnAtTimeArray($D$1, (A9+12/24))</f>
        <v>601.8291015625</v>
      </c>
      <c r="H9" s="16">
        <f>_xll.fnAtTimeArray($B$1, (A9+24/24))</f>
        <v>23.632137298583984</v>
      </c>
      <c r="I9" s="16">
        <f>_xll.fnAtTimeArray($C$1, (A9+24/24))</f>
        <v>558.43115234375</v>
      </c>
      <c r="J9" s="16">
        <f>_xll.fnAtTimeArray($D$1, (A9+24/24))</f>
        <v>595.600830078125</v>
      </c>
      <c r="K9" s="16">
        <f>_xll.fnAtTimeArray($B$1, (A9+48/24))</f>
        <v>24.359926223754883</v>
      </c>
      <c r="L9" s="16">
        <f>_xll.fnAtTimeArray($C$1, (A9+48/24))</f>
        <v>555.76300048828125</v>
      </c>
      <c r="M9" s="16">
        <f>_xll.fnAtTimeArray($D$1, (A9+48/24))</f>
        <v>597.86883544921875</v>
      </c>
      <c r="N9" s="16">
        <f>_xll.fnAtTimeArray($B$1, (A9+56/24))</f>
        <v>22.684747695922852</v>
      </c>
      <c r="O9" s="16">
        <f>_xll.fnAtTimeArray($C$1, (A9+56/24))</f>
        <v>557.1688232421875</v>
      </c>
      <c r="P9" s="16">
        <f>_xll.fnAtTimeArray($D$1, (A9+56/24))</f>
        <v>600.36590576171875</v>
      </c>
      <c r="Q9" s="16" t="str">
        <f>_xll.fnAtTimeArray($B$1, (A9+64/24))</f>
        <v>#NODATA</v>
      </c>
      <c r="R9" s="16" t="str">
        <f>_xll.fnAtTimeArray($C$1, (A9+64/24))</f>
        <v>#NODATA</v>
      </c>
      <c r="S9" s="16" t="str">
        <f>_xll.fnAtTimeArray($D$1, (A9+64/24))</f>
        <v>#NODATA</v>
      </c>
      <c r="T9" s="16">
        <f>_xll.fnAtTimeArray($B$1, (A9+72/24))</f>
        <v>25.772197723388672</v>
      </c>
      <c r="U9" s="16">
        <f>_xll.fnAtTimeArray($C$1, (A9+72/24))</f>
        <v>558.16217041015625</v>
      </c>
      <c r="V9" s="16">
        <f>_xll.fnAtTimeArray($D$1, (A9+72/24))</f>
        <v>598.41339111328125</v>
      </c>
      <c r="W9" s="16">
        <f>_xll.fnAtTimeArray($B$1, (A9+96/24))</f>
        <v>26.050565719604492</v>
      </c>
      <c r="X9" s="16">
        <f>_xll.fnAtTimeArray($C$1, (A9+96/24))</f>
        <v>553.11505126953125</v>
      </c>
      <c r="Y9" s="16">
        <f>_xll.fnAtTimeArray($D$1, (A9+96/24))</f>
        <v>602.56903076171875</v>
      </c>
      <c r="AA9" s="18">
        <v>42911.041666666664</v>
      </c>
      <c r="AB9" s="16">
        <f>_xll.fnAtTimeArray($B$1, AA9)</f>
        <v>22.204204559326172</v>
      </c>
      <c r="AC9" s="16">
        <f>_xll.fnAtTimeArray("GSDEPDP.T2.T2-31100JTBTE05_A", AA9)</f>
        <v>149.83837890625</v>
      </c>
      <c r="AD9" s="16">
        <f>_xll.fnAtTimeArray("GSDEPDP.T2.T2-31100JTBTE05_A", AA9)</f>
        <v>149.83837890625</v>
      </c>
    </row>
    <row r="10" spans="1:30" s="17" customFormat="1" x14ac:dyDescent="0.3">
      <c r="A10" s="15">
        <v>42983.336805555555</v>
      </c>
      <c r="B10" s="16">
        <f>_xll.fnAtTimeArray($B$1, A10)</f>
        <v>21.456722259521484</v>
      </c>
      <c r="C10" s="16">
        <f>_xll.fnAtTimeArray("GSDEPDP.T2.T2-31100JTBTE05_A", A10)</f>
        <v>301.746826171875</v>
      </c>
      <c r="D10" s="16">
        <f>_xll.fnAtTimeArray("GSDEPDP.T2.T2-31100JTBTE05_A", A10)</f>
        <v>301.746826171875</v>
      </c>
      <c r="E10" s="16">
        <f>_xll.fnAtTimeArray($B$1, (A10+12/24))</f>
        <v>24.136220932006836</v>
      </c>
      <c r="F10" s="16">
        <f>_xll.fnAtTimeArray($C$1, (A10+12/24))</f>
        <v>553.43707275390625</v>
      </c>
      <c r="G10" s="16">
        <f>_xll.fnAtTimeArray($D$1, (A10+12/24))</f>
        <v>601.78857421875</v>
      </c>
      <c r="H10" s="16">
        <f>_xll.fnAtTimeArray($B$1, (A10+24/24))</f>
        <v>23.651924133300781</v>
      </c>
      <c r="I10" s="16">
        <f>_xll.fnAtTimeArray($C$1, (A10+24/24))</f>
        <v>554.611328125</v>
      </c>
      <c r="J10" s="16">
        <f>_xll.fnAtTimeArray($D$1, (A10+24/24))</f>
        <v>603.19720458984375</v>
      </c>
      <c r="K10" s="16">
        <f>_xll.fnAtTimeArray($B$1, (A10+48/24))</f>
        <v>23.440296173095703</v>
      </c>
      <c r="L10" s="16">
        <f>_xll.fnAtTimeArray($C$1, (A10+48/24))</f>
        <v>554.01947021484375</v>
      </c>
      <c r="M10" s="16">
        <f>_xll.fnAtTimeArray($D$1, (A10+48/24))</f>
        <v>602.0230712890625</v>
      </c>
      <c r="N10" s="16">
        <f>_xll.fnAtTimeArray($B$1, (A10+56/24))</f>
        <v>26.857772827148438</v>
      </c>
      <c r="O10" s="16">
        <f>_xll.fnAtTimeArray($C$1, (A10+56/24))</f>
        <v>557.76513671875</v>
      </c>
      <c r="P10" s="16">
        <f>_xll.fnAtTimeArray($D$1, (A10+56/24))</f>
        <v>601.451904296875</v>
      </c>
      <c r="Q10" s="16">
        <f>_xll.fnAtTimeArray($B$1, (A10+64/24))</f>
        <v>23.439165115356445</v>
      </c>
      <c r="R10" s="16">
        <f>_xll.fnAtTimeArray($C$1, (A10+64/24))</f>
        <v>553.0714111328125</v>
      </c>
      <c r="S10" s="16">
        <f>_xll.fnAtTimeArray($D$1, (A10+64/24))</f>
        <v>601.9658203125</v>
      </c>
      <c r="T10" s="16">
        <f>_xll.fnAtTimeArray($B$1, (A10+72/24))</f>
        <v>24.130178451538086</v>
      </c>
      <c r="U10" s="16">
        <f>_xll.fnAtTimeArray($C$1, (A10+72/24))</f>
        <v>553.2318115234375</v>
      </c>
      <c r="V10" s="16">
        <f>_xll.fnAtTimeArray($D$1, (A10+72/24))</f>
        <v>603.13446044921875</v>
      </c>
      <c r="W10" s="16">
        <f>_xll.fnAtTimeArray($B$1, (A10+96/24))</f>
        <v>23.812322616577148</v>
      </c>
      <c r="X10" s="16">
        <f>_xll.fnAtTimeArray($C$1, (A10+96/24))</f>
        <v>552.66571044921875</v>
      </c>
      <c r="Y10" s="16">
        <f>_xll.fnAtTimeArray($D$1, (A10+96/24))</f>
        <v>601.8797607421875</v>
      </c>
      <c r="AA10" s="18">
        <v>42983.397222222222</v>
      </c>
      <c r="AB10" s="16">
        <f>_xll.fnAtTimeArray($B$1, AA10)</f>
        <v>22.207027435302734</v>
      </c>
      <c r="AC10" s="16">
        <f>_xll.fnAtTimeArray("GSDEPDP.T2.T2-31100JTBTE05_A", AA10)</f>
        <v>299.57589721679688</v>
      </c>
      <c r="AD10" s="16">
        <f>_xll.fnAtTimeArray("GSDEPDP.T2.T2-31100JTBTE05_A", AA10)</f>
        <v>299.57589721679688</v>
      </c>
    </row>
    <row r="11" spans="1:30" x14ac:dyDescent="0.3">
      <c r="A11" s="2">
        <v>42993.000694444447</v>
      </c>
      <c r="B11" s="14">
        <f>_xll.fnAtTimeArray($B$1, A11)</f>
        <v>21.981523513793945</v>
      </c>
      <c r="C11" s="14">
        <f>_xll.fnAtTimeArray("GSDEPDP.T2.T2-31100JTBTE05_A", A11)</f>
        <v>547.33746337890625</v>
      </c>
      <c r="D11" s="14">
        <f>_xll.fnAtTimeArray("GSDEPDP.T2.T2-31100JTBTE05_A", A11)</f>
        <v>547.33746337890625</v>
      </c>
      <c r="E11" s="14">
        <f>_xll.fnAtTimeArray($B$1, (A11+12/24))</f>
        <v>26.010822296142578</v>
      </c>
      <c r="F11" s="14">
        <f>_xll.fnAtTimeArray($C$1, (A11+12/24))</f>
        <v>454.51565551757813</v>
      </c>
      <c r="G11" s="14">
        <f>_xll.fnAtTimeArray($D$1, (A11+12/24))</f>
        <v>486.75604248046875</v>
      </c>
      <c r="H11" s="14">
        <f>_xll.fnAtTimeArray($B$1, (A11+24/24))</f>
        <v>22.139074325561523</v>
      </c>
      <c r="I11" s="14">
        <f>_xll.fnAtTimeArray($C$1, (A11+24/24))</f>
        <v>429.08047485351563</v>
      </c>
      <c r="J11" s="14">
        <f>_xll.fnAtTimeArray($D$1, (A11+24/24))</f>
        <v>444.45114135742188</v>
      </c>
      <c r="K11" s="14">
        <f>_xll.fnAtTimeArray($B$1, (A11+48/24))</f>
        <v>24.669109344482422</v>
      </c>
      <c r="L11" s="14">
        <f>_xll.fnAtTimeArray($C$1, (A11+48/24))</f>
        <v>377.79104614257813</v>
      </c>
      <c r="M11" s="14">
        <f>_xll.fnAtTimeArray($D$1, (A11+48/24))</f>
        <v>376.22146606445313</v>
      </c>
      <c r="N11" s="14">
        <f>_xll.fnAtTimeArray($B$1, (A11+56/24))</f>
        <v>24.206058502197266</v>
      </c>
      <c r="O11" s="14">
        <f>_xll.fnAtTimeArray($C$1, (A11+56/24))</f>
        <v>361.64413452148438</v>
      </c>
      <c r="P11" s="14">
        <f>_xll.fnAtTimeArray($D$1, (A11+56/24))</f>
        <v>356.88226318359375</v>
      </c>
      <c r="Q11" s="14">
        <f>_xll.fnAtTimeArray($B$1, (A11+64/24))</f>
        <v>21.369535446166992</v>
      </c>
      <c r="R11" s="14">
        <f>_xll.fnAtTimeArray($C$1, (A11+64/24))</f>
        <v>346.25088500976563</v>
      </c>
      <c r="S11" s="14">
        <f>_xll.fnAtTimeArray($D$1, (A11+64/24))</f>
        <v>338.85015869140625</v>
      </c>
      <c r="T11" s="14">
        <f>_xll.fnAtTimeArray($B$1, (A11+72/24))</f>
        <v>21.425491333007813</v>
      </c>
      <c r="U11" s="14">
        <f>_xll.fnAtTimeArray($C$1, (A11+72/24))</f>
        <v>331.31027221679688</v>
      </c>
      <c r="V11" s="14">
        <f>_xll.fnAtTimeArray($D$1, (A11+72/24))</f>
        <v>322.23931884765625</v>
      </c>
      <c r="W11" s="14">
        <f>_xll.fnAtTimeArray($B$1, (A11+96/24))</f>
        <v>23.041173934936523</v>
      </c>
      <c r="X11" s="14">
        <f>_xll.fnAtTimeArray($C$1, (A11+96/24))</f>
        <v>290.51556396484375</v>
      </c>
      <c r="Y11" s="14">
        <f>_xll.fnAtTimeArray($D$1, (A11+96/24))</f>
        <v>276.94940185546875</v>
      </c>
      <c r="AA11" s="6">
        <v>43038.539583333331</v>
      </c>
      <c r="AB11" s="14">
        <f>_xll.fnAtTimeArray($B$1, AA11)</f>
        <v>14.801485061645508</v>
      </c>
      <c r="AC11" s="14">
        <f>_xll.fnAtTimeArray("GSDEPDP.T2.T2-31100JTBTE05_A", AA11)</f>
        <v>535.74462890625</v>
      </c>
      <c r="AD11" s="14">
        <f>_xll.fnAtTimeArray("GSDEPDP.T2.T2-31100JTBTE05_A", AA11)</f>
        <v>535.74462890625</v>
      </c>
    </row>
    <row r="12" spans="1:30" s="17" customFormat="1" x14ac:dyDescent="0.3">
      <c r="A12" s="15">
        <v>43039.050694444442</v>
      </c>
      <c r="B12" s="16">
        <f>_xll.fnAtTimeArray($B$1, A12)</f>
        <v>13.639488220214844</v>
      </c>
      <c r="C12" s="16">
        <f>_xll.fnAtTimeArray("GSDEPDP.T2.T2-31100JTBTE05_A", A12)</f>
        <v>533.644775390625</v>
      </c>
      <c r="D12" s="16">
        <f>_xll.fnAtTimeArray("GSDEPDP.T2.T2-31100JTBTE05_A", A12)</f>
        <v>533.644775390625</v>
      </c>
      <c r="E12" s="16">
        <f>_xll.fnAtTimeArray($B$1, (A12+12/24))</f>
        <v>17.589933395385742</v>
      </c>
      <c r="F12" s="16">
        <f>_xll.fnAtTimeArray($C$1, (A12+12/24))</f>
        <v>558.43170166015625</v>
      </c>
      <c r="G12" s="16">
        <f>_xll.fnAtTimeArray($D$1, (A12+12/24))</f>
        <v>599.5472412109375</v>
      </c>
      <c r="H12" s="16">
        <f>_xll.fnAtTimeArray($B$1, (A12+24/24))</f>
        <v>15.146504402160645</v>
      </c>
      <c r="I12" s="16">
        <f>_xll.fnAtTimeArray($C$1, (A12+24/24))</f>
        <v>554.38946533203125</v>
      </c>
      <c r="J12" s="16">
        <f>_xll.fnAtTimeArray($D$1, (A12+24/24))</f>
        <v>598.60308837890625</v>
      </c>
      <c r="K12" s="16">
        <f>_xll.fnAtTimeArray($B$1, (A12+48/24))</f>
        <v>17.952142715454102</v>
      </c>
      <c r="L12" s="16">
        <f>_xll.fnAtTimeArray($C$1, (A12+48/24))</f>
        <v>554.837890625</v>
      </c>
      <c r="M12" s="16">
        <f>_xll.fnAtTimeArray($D$1, (A12+48/24))</f>
        <v>598.76678466796875</v>
      </c>
      <c r="N12" s="16">
        <f>_xll.fnAtTimeArray($B$1, (A12+56/24))</f>
        <v>17.969457626342773</v>
      </c>
      <c r="O12" s="16">
        <f>_xll.fnAtTimeArray($C$1, (A12+56/24))</f>
        <v>556.453857421875</v>
      </c>
      <c r="P12" s="16">
        <f>_xll.fnAtTimeArray($D$1, (A12+56/24))</f>
        <v>599.98590087890625</v>
      </c>
      <c r="Q12" s="16">
        <f>_xll.fnAtTimeArray($B$1, (A12+64/24))</f>
        <v>20.198019027709961</v>
      </c>
      <c r="R12" s="16">
        <f>_xll.fnAtTimeArray($C$1, (A12+64/24))</f>
        <v>553.88336181640625</v>
      </c>
      <c r="S12" s="16">
        <f>_xll.fnAtTimeArray($D$1, (A12+64/24))</f>
        <v>596.3056640625</v>
      </c>
      <c r="T12" s="16">
        <f>_xll.fnAtTimeArray($B$1, (A12+72/24))</f>
        <v>17.058826446533203</v>
      </c>
      <c r="U12" s="16">
        <f>_xll.fnAtTimeArray($C$1, (A12+72/24))</f>
        <v>555.0816650390625</v>
      </c>
      <c r="V12" s="16">
        <f>_xll.fnAtTimeArray($D$1, (A12+72/24))</f>
        <v>597.28692626953125</v>
      </c>
      <c r="W12" s="16">
        <f>_xll.fnAtTimeArray($B$1, (A12+96/24))</f>
        <v>13.16486930847168</v>
      </c>
      <c r="X12" s="16">
        <f>_xll.fnAtTimeArray($C$1, (A12+96/24))</f>
        <v>548.83026123046875</v>
      </c>
      <c r="Y12" s="16">
        <f>_xll.fnAtTimeArray($D$1, (A12+96/24))</f>
        <v>597.6829833984375</v>
      </c>
      <c r="AA12" s="18">
        <v>43039.18472222222</v>
      </c>
      <c r="AB12" s="16">
        <f>_xll.fnAtTimeArray($B$1, AA12)</f>
        <v>12.632663726806641</v>
      </c>
      <c r="AC12" s="16">
        <f>_xll.fnAtTimeArray("GSDEPDP.T2.T2-31100JTBTE05_A", AA12)</f>
        <v>533.57269287109375</v>
      </c>
      <c r="AD12" s="16">
        <f>_xll.fnAtTimeArray("GSDEPDP.T2.T2-31100JTBTE05_A", AA12)</f>
        <v>533.57269287109375</v>
      </c>
    </row>
    <row r="13" spans="1:30" x14ac:dyDescent="0.3">
      <c r="A13" s="2">
        <v>43067.998611111114</v>
      </c>
      <c r="B13" s="14">
        <f>_xll.fnAtTimeArray($B$1, A13)</f>
        <v>13.992178916931152</v>
      </c>
      <c r="C13" s="14">
        <f>_xll.fnAtTimeArray("GSDEPDP.T2.T2-31100JTBTE05_A", A13)</f>
        <v>555.38580322265625</v>
      </c>
      <c r="D13" s="14">
        <f>_xll.fnAtTimeArray("GSDEPDP.T2.T2-31100JTBTE05_A", A13)</f>
        <v>555.38580322265625</v>
      </c>
      <c r="E13" s="14">
        <f>_xll.fnAtTimeArray($B$1, (A13+12/24))</f>
        <v>15.16825008392334</v>
      </c>
      <c r="F13" s="14">
        <f>_xll.fnAtTimeArray($C$1, (A13+12/24))</f>
        <v>453.67239379882813</v>
      </c>
      <c r="G13" s="14">
        <f>_xll.fnAtTimeArray($D$1, (A13+12/24))</f>
        <v>480.13046264648438</v>
      </c>
      <c r="H13" s="14">
        <f>_xll.fnAtTimeArray($B$1, (A13+24/24))</f>
        <v>12.888252258300781</v>
      </c>
      <c r="I13" s="14">
        <f>_xll.fnAtTimeArray($C$1, (A13+24/24))</f>
        <v>427.5167236328125</v>
      </c>
      <c r="J13" s="14">
        <f>_xll.fnAtTimeArray($D$1, (A13+24/24))</f>
        <v>439.040283203125</v>
      </c>
      <c r="K13" s="14">
        <f>_xll.fnAtTimeArray($B$1, (A13+48/24))</f>
        <v>6.250091552734375</v>
      </c>
      <c r="L13" s="14">
        <f>_xll.fnAtTimeArray($C$1, (A13+48/24))</f>
        <v>375.25665283203125</v>
      </c>
      <c r="M13" s="14">
        <f>_xll.fnAtTimeArray($D$1, (A13+48/24))</f>
        <v>370.83444213867188</v>
      </c>
      <c r="N13" s="14">
        <f>_xll.fnAtTimeArray($B$1, (A13+56/24))</f>
        <v>3.5678858757019043</v>
      </c>
      <c r="O13" s="14">
        <f>_xll.fnAtTimeArray($C$1, (A13+56/24))</f>
        <v>358.48812866210938</v>
      </c>
      <c r="P13" s="14">
        <f>_xll.fnAtTimeArray($D$1, (A13+56/24))</f>
        <v>351.0550537109375</v>
      </c>
      <c r="Q13" s="14">
        <f>_xll.fnAtTimeArray($B$1, (A13+64/24))</f>
        <v>8.6172304153442383</v>
      </c>
      <c r="R13" s="14">
        <f>_xll.fnAtTimeArray($C$1, (A13+64/24))</f>
        <v>342.33551025390625</v>
      </c>
      <c r="S13" s="14">
        <f>_xll.fnAtTimeArray($D$1, (A13+64/24))</f>
        <v>332.77468872070313</v>
      </c>
      <c r="T13" s="14">
        <f>_xll.fnAtTimeArray($B$1, (A13+72/24))</f>
        <v>5.7959909439086914</v>
      </c>
      <c r="U13" s="14">
        <f>_xll.fnAtTimeArray($C$1, (A13+72/24))</f>
        <v>326.85345458984375</v>
      </c>
      <c r="V13" s="14">
        <f>_xll.fnAtTimeArray($D$1, (A13+72/24))</f>
        <v>314.6328125</v>
      </c>
      <c r="W13" s="19">
        <f>_xll.fnAtTimeArray($B$1, (A13+96/24))</f>
        <v>9.2017612457275391</v>
      </c>
      <c r="X13" s="19">
        <f>_xll.fnAtTimeArray($C$1, (A13+96/24))</f>
        <v>465.68331909179688</v>
      </c>
      <c r="Y13" s="19">
        <f>_xll.fnAtTimeArray($D$1, (A13+96/24))</f>
        <v>487.21926879882813</v>
      </c>
      <c r="AA13" s="6">
        <v>43071.67083333333</v>
      </c>
      <c r="AB13" s="14">
        <f>_xll.fnAtTimeArray($B$1, AA13)</f>
        <v>10.59758472442627</v>
      </c>
      <c r="AC13" s="14">
        <f>_xll.fnAtTimeArray("GSDEPDP.T2.T2-31100JTBTE05_A", AA13)</f>
        <v>550.1142578125</v>
      </c>
      <c r="AD13" s="14">
        <f>_xll.fnAtTimeArray("GSDEPDP.T2.T2-31100JTBTE05_A", AA13)</f>
        <v>550.1142578125</v>
      </c>
    </row>
    <row r="14" spans="1:30" x14ac:dyDescent="0.3">
      <c r="A14" s="2">
        <v>43074.359722222223</v>
      </c>
      <c r="B14" s="14">
        <f>_xll.fnAtTimeArray($B$1, A14)</f>
        <v>12.594748497009277</v>
      </c>
      <c r="C14" s="14">
        <f>_xll.fnAtTimeArray("GSDEPDP.T2.T2-31100JTBTE05_A", A14)</f>
        <v>553.2178955078125</v>
      </c>
      <c r="D14" s="14">
        <f>_xll.fnAtTimeArray("GSDEPDP.T2.T2-31100JTBTE05_A", A14)</f>
        <v>553.2178955078125</v>
      </c>
      <c r="E14" s="14">
        <f>_xll.fnAtTimeArray($B$1, (A14+12/24))</f>
        <v>13.189494132995605</v>
      </c>
      <c r="F14" s="14">
        <f>_xll.fnAtTimeArray($C$1, (A14+12/24))</f>
        <v>452.21536254882813</v>
      </c>
      <c r="G14" s="14">
        <f>_xll.fnAtTimeArray($D$1, (A14+12/24))</f>
        <v>485.6312255859375</v>
      </c>
      <c r="H14" s="14">
        <f>_xll.fnAtTimeArray($B$1, (A14+24/24))</f>
        <v>12.111392974853516</v>
      </c>
      <c r="I14" s="14">
        <f>_xll.fnAtTimeArray($C$1, (A14+24/24))</f>
        <v>425.59967041015625</v>
      </c>
      <c r="J14" s="14">
        <f>_xll.fnAtTimeArray($D$1, (A14+24/24))</f>
        <v>443.63894653320313</v>
      </c>
      <c r="K14" s="19">
        <f>_xll.fnAtTimeArray($B$1, (A14+48/24))</f>
        <v>15.601327896118164</v>
      </c>
      <c r="L14" s="19">
        <f>_xll.fnAtTimeArray($C$1, (A14+48/24))</f>
        <v>443.43353271484375</v>
      </c>
      <c r="M14" s="19">
        <f>_xll.fnAtTimeArray($D$1, (A14+48/24))</f>
        <v>481.1463623046875</v>
      </c>
      <c r="N14" s="19">
        <f>_xll.fnAtTimeArray($B$1, (A14+56/24))</f>
        <v>17.222049713134766</v>
      </c>
      <c r="O14" s="19">
        <f>_xll.fnAtTimeArray($C$1, (A14+56/24))</f>
        <v>426.96853637695313</v>
      </c>
      <c r="P14" s="19">
        <f>_xll.fnAtTimeArray($D$1, (A14+56/24))</f>
        <v>449.91397094726563</v>
      </c>
      <c r="Q14" s="19">
        <f>_xll.fnAtTimeArray($B$1, (A14+64/24))</f>
        <v>14.667933464050293</v>
      </c>
      <c r="R14" s="19">
        <f>_xll.fnAtTimeArray($C$1, (A14+64/24))</f>
        <v>409.80294799804688</v>
      </c>
      <c r="S14" s="19">
        <f>_xll.fnAtTimeArray($D$1, (A14+64/24))</f>
        <v>424.29898071289063</v>
      </c>
      <c r="T14" s="19">
        <f>_xll.fnAtTimeArray($B$1, (A14+72/24))</f>
        <v>12.249080657958984</v>
      </c>
      <c r="U14" s="19">
        <f>_xll.fnAtTimeArray($C$1, (A14+72/24))</f>
        <v>393.05563354492188</v>
      </c>
      <c r="V14" s="19">
        <f>_xll.fnAtTimeArray($D$1, (A14+72/24))</f>
        <v>399.92520141601563</v>
      </c>
      <c r="W14" s="19">
        <f>_xll.fnAtTimeArray($B$1, (A14+96/24))</f>
        <v>14.835414886474609</v>
      </c>
      <c r="X14" s="19">
        <f>_xll.fnAtTimeArray($C$1, (A14+96/24))</f>
        <v>558.86175537109375</v>
      </c>
      <c r="Y14" s="19">
        <f>_xll.fnAtTimeArray($D$1, (A14+96/24))</f>
        <v>594.134033203125</v>
      </c>
      <c r="AA14" s="6">
        <v>43075.729166666664</v>
      </c>
      <c r="AB14" s="14">
        <f>_xll.fnAtTimeArray($B$1, AA14)</f>
        <v>15.975251197814941</v>
      </c>
      <c r="AC14" s="14">
        <f>_xll.fnAtTimeArray("GSDEPDP.T2.T2-31100JTBTE05_A", AA14)</f>
        <v>551.99456787109375</v>
      </c>
      <c r="AD14" s="14">
        <f>_xll.fnAtTimeArray("GSDEPDP.T2.T2-31100JTBTE05_A", AA14)</f>
        <v>551.99456787109375</v>
      </c>
    </row>
    <row r="15" spans="1:30" x14ac:dyDescent="0.3">
      <c r="A15" s="2">
        <v>43075.995138888888</v>
      </c>
      <c r="B15" s="14">
        <f>_xll.fnAtTimeArray($B$1, A15)</f>
        <v>16.308917999267578</v>
      </c>
      <c r="C15" s="14">
        <f>_xll.fnAtTimeArray("GSDEPDP.T2.T2-31100JTBTE05_A", A15)</f>
        <v>550.87823486328125</v>
      </c>
      <c r="D15" s="14">
        <f>_xll.fnAtTimeArray("GSDEPDP.T2.T2-31100JTBTE05_A", A15)</f>
        <v>550.87823486328125</v>
      </c>
      <c r="E15" s="14">
        <f>_xll.fnAtTimeArray($B$1, (A15+12/24))</f>
        <v>16.681755065917969</v>
      </c>
      <c r="F15" s="14">
        <f>_xll.fnAtTimeArray($C$1, (A15+12/24))</f>
        <v>436.93927001953125</v>
      </c>
      <c r="G15" s="14">
        <f>_xll.fnAtTimeArray($D$1, (A15+12/24))</f>
        <v>467.63836669921875</v>
      </c>
      <c r="H15" s="14">
        <f>_xll.fnAtTimeArray($B$1, (A15+24/24))</f>
        <v>14.884732246398926</v>
      </c>
      <c r="I15" s="14">
        <f>_xll.fnAtTimeArray($C$1, (A15+24/24))</f>
        <v>411.0836181640625</v>
      </c>
      <c r="J15" s="14">
        <f>_xll.fnAtTimeArray($D$1, (A15+24/24))</f>
        <v>426.59463500976563</v>
      </c>
      <c r="K15" s="19">
        <f>_xll.fnAtTimeArray($B$1, (A15+48/24))</f>
        <v>15.478078842163086</v>
      </c>
      <c r="L15" s="19">
        <f>_xll.fnAtTimeArray($C$1, (A15+48/24))</f>
        <v>560.73419189453125</v>
      </c>
      <c r="M15" s="19">
        <f>_xll.fnAtTimeArray($D$1, (A15+48/24))</f>
        <v>598.49700927734375</v>
      </c>
      <c r="N15" s="19">
        <f>_xll.fnAtTimeArray($B$1, (A15+56/24))</f>
        <v>14.720254898071289</v>
      </c>
      <c r="O15" s="19">
        <f>_xll.fnAtTimeArray($C$1, (A15+56/24))</f>
        <v>560.49212646484375</v>
      </c>
      <c r="P15" s="19">
        <f>_xll.fnAtTimeArray($D$1, (A15+56/24))</f>
        <v>593.23114013671875</v>
      </c>
      <c r="Q15" s="19">
        <f>_xll.fnAtTimeArray($B$1, (A15+64/24))</f>
        <v>17.926689147949219</v>
      </c>
      <c r="R15" s="19">
        <f>_xll.fnAtTimeArray($C$1, (A15+64/24))</f>
        <v>559.60687255859375</v>
      </c>
      <c r="S15" s="19">
        <f>_xll.fnAtTimeArray($D$1, (A15+64/24))</f>
        <v>596.33013916015625</v>
      </c>
      <c r="T15" s="19">
        <f>_xll.fnAtTimeArray($B$1, (A15+72/24))</f>
        <v>17.046731948852539</v>
      </c>
      <c r="U15" s="19">
        <f>_xll.fnAtTimeArray($C$1, (A15+72/24))</f>
        <v>559.16876220703125</v>
      </c>
      <c r="V15" s="19">
        <f>_xll.fnAtTimeArray($D$1, (A15+72/24))</f>
        <v>596.36944580078125</v>
      </c>
      <c r="W15" s="19">
        <f>_xll.fnAtTimeArray($B$1, (A15+96/24))</f>
        <v>17.527952194213867</v>
      </c>
      <c r="X15" s="19">
        <f>_xll.fnAtTimeArray($C$1, (A15+96/24))</f>
        <v>558.8968505859375</v>
      </c>
      <c r="Y15" s="19">
        <f>_xll.fnAtTimeArray($D$1, (A15+96/24))</f>
        <v>599.80963134765625</v>
      </c>
      <c r="AA15" s="6">
        <v>43077.555555555555</v>
      </c>
      <c r="AB15" s="14">
        <f>_xll.fnAtTimeArray($B$1, AA15)</f>
        <v>14.627608299255371</v>
      </c>
      <c r="AC15" s="14">
        <f>_xll.fnAtTimeArray("GSDEPDP.T2.T2-31100JTBTE05_A", AA15)</f>
        <v>553.651123046875</v>
      </c>
      <c r="AD15" s="14">
        <f>_xll.fnAtTimeArray("GSDEPDP.T2.T2-31100JTBTE05_A", AA15)</f>
        <v>553.651123046875</v>
      </c>
    </row>
    <row r="16" spans="1:30" x14ac:dyDescent="0.3">
      <c r="A16" s="2">
        <v>43247.868750000001</v>
      </c>
      <c r="B16" s="14">
        <f>_xll.fnAtTimeArray($B$1, A16)</f>
        <v>19.317501068115234</v>
      </c>
      <c r="C16" s="14">
        <f>_xll.fnAtTimeArray("GSDEPDP.T2.T2-31100JTBTE05_A", A16)</f>
        <v>554.13861083984375</v>
      </c>
      <c r="D16" s="14">
        <f>_xll.fnAtTimeArray("GSDEPDP.T2.T2-31100JTBTE05_A", A16)</f>
        <v>554.13861083984375</v>
      </c>
      <c r="E16" s="14">
        <f>_xll.fnAtTimeArray($B$1, (A16+12/24))</f>
        <v>18.604732513427734</v>
      </c>
      <c r="F16" s="14">
        <f>_xll.fnAtTimeArray($C$1, (A16+12/24))</f>
        <v>461.42227172851563</v>
      </c>
      <c r="G16" s="14">
        <f>_xll.fnAtTimeArray($D$1, (A16+12/24))</f>
        <v>493.41213989257813</v>
      </c>
      <c r="H16" s="14">
        <f>_xll.fnAtTimeArray($B$1, (A16+24/24))</f>
        <v>19.638586044311523</v>
      </c>
      <c r="I16" s="14">
        <f>_xll.fnAtTimeArray($C$1, (A16+24/24))</f>
        <v>430.99581909179688</v>
      </c>
      <c r="J16" s="14">
        <f>_xll.fnAtTimeArray($D$1, (A16+24/24))</f>
        <v>450.1492919921875</v>
      </c>
      <c r="K16" s="14">
        <f>_xll.fnAtTimeArray($B$1, (A16+48/24))</f>
        <v>19.364307403564453</v>
      </c>
      <c r="L16" s="14">
        <f>_xll.fnAtTimeArray($C$1, (A16+48/24))</f>
        <v>379.3890380859375</v>
      </c>
      <c r="M16" s="14">
        <f>_xll.fnAtTimeArray($D$1, (A16+48/24))</f>
        <v>378.78329467773438</v>
      </c>
      <c r="N16" s="14">
        <f>_xll.fnAtTimeArray($B$1, (A16+56/24))</f>
        <v>20.355585098266602</v>
      </c>
      <c r="O16" s="14">
        <f>_xll.fnAtTimeArray($C$1, (A16+56/24))</f>
        <v>362.82772827148438</v>
      </c>
      <c r="P16" s="14">
        <f>_xll.fnAtTimeArray($D$1, (A16+56/24))</f>
        <v>357.931396484375</v>
      </c>
      <c r="Q16" s="14">
        <f>_xll.fnAtTimeArray($B$1, (A16+64/24))</f>
        <v>21.140251159667969</v>
      </c>
      <c r="R16" s="14">
        <f>_xll.fnAtTimeArray($C$1, (A16+64/24))</f>
        <v>347.200439453125</v>
      </c>
      <c r="S16" s="14">
        <f>_xll.fnAtTimeArray($D$1, (A16+64/24))</f>
        <v>338.28485107421875</v>
      </c>
      <c r="T16" s="14">
        <f>_xll.fnAtTimeArray($B$1, (A16+72/24))</f>
        <v>20.079444885253906</v>
      </c>
      <c r="U16" s="14">
        <f>_xll.fnAtTimeArray($C$1, (A16+72/24))</f>
        <v>331.36312866210938</v>
      </c>
      <c r="V16" s="14">
        <f>_xll.fnAtTimeArray($D$1, (A16+72/24))</f>
        <v>320.46026611328125</v>
      </c>
      <c r="W16" s="14">
        <f>_xll.fnAtTimeArray($B$1, (A16+96/24))</f>
        <v>21.758556365966797</v>
      </c>
      <c r="X16" s="14">
        <f>_xll.fnAtTimeArray($C$1, (A16+96/24))</f>
        <v>289.04867553710938</v>
      </c>
      <c r="Y16" s="14">
        <f>_xll.fnAtTimeArray($D$1, (A16+96/24))</f>
        <v>273.48907470703125</v>
      </c>
      <c r="AA16" s="6">
        <v>43260.131944444445</v>
      </c>
      <c r="AB16" s="14">
        <f>_xll.fnAtTimeArray($B$1, AA16)</f>
        <v>19.75071907043457</v>
      </c>
      <c r="AC16" s="14">
        <f>_xll.fnAtTimeArray("GSDEPDP.T2.T2-31100JTBTE05_A", AA16)</f>
        <v>555.29766845703125</v>
      </c>
      <c r="AD16" s="14">
        <f>_xll.fnAtTimeArray("GSDEPDP.T2.T2-31100JTBTE05_A", AA16)</f>
        <v>555.29766845703125</v>
      </c>
    </row>
    <row r="17" spans="1:30" x14ac:dyDescent="0.3">
      <c r="A17" s="2">
        <v>43294.670138888891</v>
      </c>
      <c r="B17" s="14">
        <f>_xll.fnAtTimeArray($B$1, A17)</f>
        <v>33.392890930175781</v>
      </c>
      <c r="C17" s="14">
        <f>_xll.fnAtTimeArray("GSDEPDP.T2.T2-31100JTBTE05_A", A17)</f>
        <v>553.19384765625</v>
      </c>
      <c r="D17" s="14">
        <f>_xll.fnAtTimeArray("GSDEPDP.T2.T2-31100JTBTE05_A", A17)</f>
        <v>553.19384765625</v>
      </c>
      <c r="E17" s="14">
        <f>_xll.fnAtTimeArray($B$1, (A17+12/24))</f>
        <v>26.554599761962891</v>
      </c>
      <c r="F17" s="14">
        <f>_xll.fnAtTimeArray($C$1, (A17+12/24))</f>
        <v>457.01016235351563</v>
      </c>
      <c r="G17" s="14">
        <f>_xll.fnAtTimeArray($D$1, (A17+12/24))</f>
        <v>490.412109375</v>
      </c>
      <c r="H17" s="14">
        <f>_xll.fnAtTimeArray($B$1, (A17+24/24))</f>
        <v>31.068893432617188</v>
      </c>
      <c r="I17" s="14">
        <f>_xll.fnAtTimeArray($C$1, (A17+24/24))</f>
        <v>429.19589233398438</v>
      </c>
      <c r="J17" s="14">
        <f>_xll.fnAtTimeArray($D$1, (A17+24/24))</f>
        <v>447.50216674804688</v>
      </c>
      <c r="K17" s="14">
        <f>_xll.fnAtTimeArray($B$1, (A17+48/24))</f>
        <v>31.056564331054688</v>
      </c>
      <c r="L17" s="14">
        <f>_xll.fnAtTimeArray($C$1, (A17+48/24))</f>
        <v>378.5205078125</v>
      </c>
      <c r="M17" s="14">
        <f>_xll.fnAtTimeArray($D$1, (A17+48/24))</f>
        <v>376.37783813476563</v>
      </c>
      <c r="N17" s="14">
        <f>_xll.fnAtTimeArray($B$1, (A17+56/24))</f>
        <v>28.803438186645508</v>
      </c>
      <c r="O17" s="14">
        <f>_xll.fnAtTimeArray($C$1, (A17+56/24))</f>
        <v>363.00213623046875</v>
      </c>
      <c r="P17" s="14">
        <f>_xll.fnAtTimeArray($D$1, (A17+56/24))</f>
        <v>358.26730346679688</v>
      </c>
      <c r="Q17" s="14">
        <f>_xll.fnAtTimeArray($B$1, (A17+64/24))</f>
        <v>27.869424819946289</v>
      </c>
      <c r="R17" s="14">
        <f>_xll.fnAtTimeArray($C$1, (A17+64/24))</f>
        <v>347.63809204101563</v>
      </c>
      <c r="S17" s="14">
        <f>_xll.fnAtTimeArray($D$1, (A17+64/24))</f>
        <v>341.14215087890625</v>
      </c>
      <c r="T17" s="14">
        <f>_xll.fnAtTimeArray($B$1, (A17+72/24))</f>
        <v>31.203680038452148</v>
      </c>
      <c r="U17" s="14">
        <f>_xll.fnAtTimeArray($C$1, (A17+72/24))</f>
        <v>333.17828369140625</v>
      </c>
      <c r="V17" s="14">
        <f>_xll.fnAtTimeArray($D$1, (A17+72/24))</f>
        <v>325.18862915039063</v>
      </c>
      <c r="W17" s="14">
        <f>_xll.fnAtTimeArray($B$1, (A17+96/24))</f>
        <v>31.324750900268555</v>
      </c>
      <c r="X17" s="14">
        <f>_xll.fnAtTimeArray($C$1, (A17+96/24))</f>
        <v>294.00775146484375</v>
      </c>
      <c r="Y17" s="14">
        <f>_xll.fnAtTimeArray($D$1, (A17+96/24))</f>
        <v>283.62460327148438</v>
      </c>
      <c r="AA17" s="6">
        <v>43298.583333333336</v>
      </c>
      <c r="AB17" s="14">
        <f>_xll.fnAtTimeArray($B$1, AA17)</f>
        <v>31.911087036132813</v>
      </c>
      <c r="AC17" s="14">
        <f>_xll.fnAtTimeArray("GSDEPDP.T2.T2-31100JTBTE05_A", AA17)</f>
        <v>557.2557373046875</v>
      </c>
      <c r="AD17" s="14">
        <f>_xll.fnAtTimeArray("GSDEPDP.T2.T2-31100JTBTE05_A", AA17)</f>
        <v>557.2557373046875</v>
      </c>
    </row>
    <row r="18" spans="1:30" x14ac:dyDescent="0.3">
      <c r="A18" s="2">
        <v>43394</v>
      </c>
      <c r="B18" s="14">
        <f>_xll.fnAtTimeArray($B$1, A18)</f>
        <v>15.752803802490234</v>
      </c>
      <c r="C18" s="14">
        <f>_xll.fnAtTimeArray("GSDEPDP.T2.T2-31100JTBTE05_A", A18)</f>
        <v>552.88800048828125</v>
      </c>
      <c r="D18" s="14">
        <f>_xll.fnAtTimeArray("GSDEPDP.T2.T2-31100JTBTE05_A", A18)</f>
        <v>552.88800048828125</v>
      </c>
      <c r="E18" s="14">
        <f>_xll.fnAtTimeArray($B$1, (A18+12/24))</f>
        <v>18.485668182373047</v>
      </c>
      <c r="F18" s="14">
        <f>_xll.fnAtTimeArray($C$1, (A18+12/24))</f>
        <v>455.8153076171875</v>
      </c>
      <c r="G18" s="14">
        <f>_xll.fnAtTimeArray($D$1, (A18+12/24))</f>
        <v>480.86810302734375</v>
      </c>
      <c r="H18" s="14">
        <f>_xll.fnAtTimeArray($B$1, (A18+24/24))</f>
        <v>14.921189308166504</v>
      </c>
      <c r="I18" s="14">
        <f>_xll.fnAtTimeArray($C$1, (A18+24/24))</f>
        <v>427.87615966796875</v>
      </c>
      <c r="J18" s="14">
        <f>_xll.fnAtTimeArray($D$1, (A18+24/24))</f>
        <v>438.854248046875</v>
      </c>
      <c r="K18" s="14">
        <f>_xll.fnAtTimeArray($B$1, (A18+48/24))</f>
        <v>17.524181365966797</v>
      </c>
      <c r="L18" s="14">
        <f>_xll.fnAtTimeArray($C$1, (A18+48/24))</f>
        <v>375.79037475585938</v>
      </c>
      <c r="M18" s="14">
        <f>_xll.fnAtTimeArray($D$1, (A18+48/24))</f>
        <v>371.85702514648438</v>
      </c>
      <c r="N18" s="14">
        <f>_xll.fnAtTimeArray($B$1, (A18+56/24))</f>
        <v>16.378183364868164</v>
      </c>
      <c r="O18" s="14">
        <f>_xll.fnAtTimeArray($C$1, (A18+56/24))</f>
        <v>359.34555053710938</v>
      </c>
      <c r="P18" s="14">
        <f>_xll.fnAtTimeArray($D$1, (A18+56/24))</f>
        <v>352.36825561523438</v>
      </c>
      <c r="Q18" s="14">
        <f>_xll.fnAtTimeArray($B$1, (A18+64/24))</f>
        <v>19.026670455932617</v>
      </c>
      <c r="R18" s="14">
        <f>_xll.fnAtTimeArray($C$1, (A18+64/24))</f>
        <v>343.95452880859375</v>
      </c>
      <c r="S18" s="14">
        <f>_xll.fnAtTimeArray($D$1, (A18+64/24))</f>
        <v>334.67739868164063</v>
      </c>
      <c r="T18" s="14">
        <f>_xll.fnAtTimeArray($B$1, (A18+72/24))</f>
        <v>15.852415084838867</v>
      </c>
      <c r="U18" s="14">
        <f>_xll.fnAtTimeArray($C$1, (A18+72/24))</f>
        <v>329.06521606445313</v>
      </c>
      <c r="V18" s="14">
        <f>_xll.fnAtTimeArray($D$1, (A18+72/24))</f>
        <v>317.92721557617188</v>
      </c>
      <c r="W18" s="14">
        <f>_xll.fnAtTimeArray($B$1, (A18+96/24))</f>
        <v>14.494838714599609</v>
      </c>
      <c r="X18" s="14">
        <f>_xll.fnAtTimeArray($C$1, (A18+96/24))</f>
        <v>288.19085693359375</v>
      </c>
      <c r="Y18" s="14">
        <f>_xll.fnAtTimeArray($D$1, (A18+96/24))</f>
        <v>273.84481811523438</v>
      </c>
      <c r="AA18" s="6">
        <v>43399.458333333336</v>
      </c>
      <c r="AB18" s="14">
        <f>_xll.fnAtTimeArray($B$1, AA18)</f>
        <v>18.678346633911133</v>
      </c>
      <c r="AC18" s="14">
        <f>_xll.fnAtTimeArray("GSDEPDP.T2.T2-31100JTBTE05_A", AA18)</f>
        <v>554.7998046875</v>
      </c>
      <c r="AD18" s="14">
        <f>_xll.fnAtTimeArray("GSDEPDP.T2.T2-31100JTBTE05_A", AA18)</f>
        <v>554.7998046875</v>
      </c>
    </row>
    <row r="19" spans="1:30" x14ac:dyDescent="0.3">
      <c r="A19" s="2">
        <v>43438.772222222222</v>
      </c>
      <c r="B19" s="14">
        <f>_xll.fnAtTimeArray($B$1, A19)</f>
        <v>24.158676147460938</v>
      </c>
      <c r="C19" s="14">
        <f>_xll.fnAtTimeArray("GSDEPDP.T2.T2-31100JTBTE05_A", A19)</f>
        <v>553.49188232421875</v>
      </c>
      <c r="D19" s="14">
        <f>_xll.fnAtTimeArray("GSDEPDP.T2.T2-31100JTBTE05_A", A19)</f>
        <v>553.49188232421875</v>
      </c>
      <c r="E19" s="14">
        <f>_xll.fnAtTimeArray($B$1, (A19+12/24))</f>
        <v>19.457798004150391</v>
      </c>
      <c r="F19" s="14">
        <f>_xll.fnAtTimeArray($C$1, (A19+12/24))</f>
        <v>459.64437866210938</v>
      </c>
      <c r="G19" s="14">
        <f>_xll.fnAtTimeArray($D$1, (A19+12/24))</f>
        <v>487.197265625</v>
      </c>
      <c r="H19" s="14">
        <f>_xll.fnAtTimeArray($B$1, (A19+24/24))</f>
        <v>19.078182220458984</v>
      </c>
      <c r="I19" s="14">
        <f>_xll.fnAtTimeArray($C$1, (A19+24/24))</f>
        <v>432.2437744140625</v>
      </c>
      <c r="J19" s="14">
        <f>_xll.fnAtTimeArray($D$1, (A19+24/24))</f>
        <v>444.9560546875</v>
      </c>
      <c r="K19" s="14">
        <f>_xll.fnAtTimeArray($B$1, (A19+48/24))</f>
        <v>19.673191070556641</v>
      </c>
      <c r="L19" s="14">
        <f>_xll.fnAtTimeArray($C$1, (A19+48/24))</f>
        <v>376.43817138671875</v>
      </c>
      <c r="M19" s="14">
        <f>_xll.fnAtTimeArray($D$1, (A19+48/24))</f>
        <v>377.63668823242188</v>
      </c>
      <c r="N19" s="19">
        <f>_xll.fnAtTimeArray($B$1, (A19+56/24))</f>
        <v>19.339836120605469</v>
      </c>
      <c r="O19" s="19">
        <f>_xll.fnAtTimeArray($C$1, (A19+56/24))</f>
        <v>560.0733642578125</v>
      </c>
      <c r="P19" s="19">
        <f>_xll.fnAtTimeArray($D$1, (A19+56/24))</f>
        <v>598.78594970703125</v>
      </c>
      <c r="Q19" s="19">
        <f>_xll.fnAtTimeArray($B$1, (A19+64/24))</f>
        <v>17.221330642700195</v>
      </c>
      <c r="R19" s="19">
        <f>_xll.fnAtTimeArray($C$1, (A19+64/24))</f>
        <v>561.08880615234375</v>
      </c>
      <c r="S19" s="19">
        <f>_xll.fnAtTimeArray($D$1, (A19+64/24))</f>
        <v>603.88494873046875</v>
      </c>
      <c r="T19" s="19">
        <f>_xll.fnAtTimeArray($B$1, (A19+72/24))</f>
        <v>16.706987380981445</v>
      </c>
      <c r="U19" s="19">
        <f>_xll.fnAtTimeArray($C$1, (A19+72/24))</f>
        <v>559.437255859375</v>
      </c>
      <c r="V19" s="19">
        <f>_xll.fnAtTimeArray($D$1, (A19+72/24))</f>
        <v>600.79376220703125</v>
      </c>
      <c r="W19" s="19">
        <f>_xll.fnAtTimeArray($B$1, (A19+96/24))</f>
        <v>16.110908508300781</v>
      </c>
      <c r="X19" s="19">
        <f>_xll.fnAtTimeArray($C$1, (A19+96/24))</f>
        <v>560.46380615234375</v>
      </c>
      <c r="Y19" s="19">
        <f>_xll.fnAtTimeArray($D$1, (A19+96/24))</f>
        <v>598.6961669921875</v>
      </c>
      <c r="AA19" s="7">
        <v>43440.888888888891</v>
      </c>
      <c r="AB19" s="14">
        <f>_xll.fnAtTimeArray($B$1, AA19)</f>
        <v>19.661460876464844</v>
      </c>
      <c r="AC19" s="14">
        <f>_xll.fnAtTimeArray("GSDEPDP.T2.T2-31100JTBTE05_A", AA19)</f>
        <v>555.35137939453125</v>
      </c>
      <c r="AD19" s="14">
        <f>_xll.fnAtTimeArray("GSDEPDP.T2.T2-31100JTBTE05_A", AA19)</f>
        <v>555.35137939453125</v>
      </c>
    </row>
    <row r="20" spans="1:30" x14ac:dyDescent="0.3">
      <c r="A20" s="2">
        <v>43504.995138888888</v>
      </c>
      <c r="B20" s="14">
        <f>_xll.fnAtTimeArray($B$1, A20)</f>
        <v>15.876919746398926</v>
      </c>
      <c r="C20" s="14">
        <f>_xll.fnAtTimeArray("GSDEPDP.T2.T2-31100JTBTE05_A", A20)</f>
        <v>552.7032470703125</v>
      </c>
      <c r="D20" s="14">
        <f>_xll.fnAtTimeArray("GSDEPDP.T2.T2-31100JTBTE05_A", A20)</f>
        <v>552.7032470703125</v>
      </c>
      <c r="E20" s="14">
        <f>_xll.fnAtTimeArray($B$1, (A20+12/24))</f>
        <v>14.674246788024902</v>
      </c>
      <c r="F20" s="14">
        <f>_xll.fnAtTimeArray($C$1, (A20+12/24))</f>
        <v>399.474853515625</v>
      </c>
      <c r="G20" s="14">
        <f>_xll.fnAtTimeArray($D$1, (A20+12/24))</f>
        <v>429.65133666992188</v>
      </c>
      <c r="H20" s="14">
        <f>_xll.fnAtTimeArray($B$1, (A20+24/24))</f>
        <v>13.497627258300781</v>
      </c>
      <c r="I20" s="14">
        <f>_xll.fnAtTimeArray($C$1, (A20+24/24))</f>
        <v>377.49002075195313</v>
      </c>
      <c r="J20" s="14">
        <f>_xll.fnAtTimeArray($D$1, (A20+24/24))</f>
        <v>391.29037475585938</v>
      </c>
      <c r="K20" s="14">
        <f>_xll.fnAtTimeArray($B$1, (A20+48/24))</f>
        <v>14.339583396911621</v>
      </c>
      <c r="L20" s="14">
        <f>_xll.fnAtTimeArray($C$1, (A20+48/24))</f>
        <v>332.38873291015625</v>
      </c>
      <c r="M20" s="14">
        <f>_xll.fnAtTimeArray($D$1, (A20+48/24))</f>
        <v>330.29571533203125</v>
      </c>
      <c r="N20" s="14">
        <f>_xll.fnAtTimeArray($B$1, (A20+56/24))</f>
        <v>13.435081481933594</v>
      </c>
      <c r="O20" s="14">
        <f>_xll.fnAtTimeArray($C$1, (A20+56/24))</f>
        <v>318.27496337890625</v>
      </c>
      <c r="P20" s="14">
        <f>_xll.fnAtTimeArray($D$1, (A20+56/24))</f>
        <v>313.552734375</v>
      </c>
      <c r="Q20" s="14">
        <f>_xll.fnAtTimeArray($B$1, (A20+64/24))</f>
        <v>14.564897537231445</v>
      </c>
      <c r="R20" s="14">
        <f>_xll.fnAtTimeArray($C$1, (A20+64/24))</f>
        <v>304.56057739257813</v>
      </c>
      <c r="S20" s="14">
        <f>_xll.fnAtTimeArray($D$1, (A20+64/24))</f>
        <v>297.64053344726563</v>
      </c>
      <c r="T20" s="14">
        <f>_xll.fnAtTimeArray($B$1, (A20+72/24))</f>
        <v>13.594815254211426</v>
      </c>
      <c r="U20" s="14">
        <f>_xll.fnAtTimeArray($C$1, (A20+72/24))</f>
        <v>291.85739135742188</v>
      </c>
      <c r="V20" s="14">
        <f>_xll.fnAtTimeArray($D$1, (A20+72/24))</f>
        <v>282.54806518554688</v>
      </c>
      <c r="W20" s="14">
        <f>_xll.fnAtTimeArray($B$1, (A20+96/24))</f>
        <v>13.66869068145752</v>
      </c>
      <c r="X20" s="14">
        <f>_xll.fnAtTimeArray($C$1, (A20+96/24))</f>
        <v>256.25350952148438</v>
      </c>
      <c r="Y20" s="14">
        <f>_xll.fnAtTimeArray($D$1, (A20+96/24))</f>
        <v>243.44606018066406</v>
      </c>
      <c r="AA20" s="6">
        <v>43571.375</v>
      </c>
      <c r="AB20" s="14">
        <f>_xll.fnAtTimeArray($B$1, AA20)</f>
        <v>21.65992546081543</v>
      </c>
      <c r="AC20" s="14">
        <f>_xll.fnAtTimeArray("GSDEPDP.T2.T2-31100JTBTE05_A", AA20)</f>
        <v>555.5311279296875</v>
      </c>
      <c r="AD20" s="14">
        <f>_xll.fnAtTimeArray("GSDEPDP.T2.T2-31100JTBTE05_A", AA20)</f>
        <v>555.5311279296875</v>
      </c>
    </row>
    <row r="21" spans="1:30" x14ac:dyDescent="0.3">
      <c r="A21" s="2">
        <v>43618.082638888889</v>
      </c>
      <c r="B21" s="14">
        <f>_xll.fnAtTimeArray($B$1, A21)</f>
        <v>22.990060806274414</v>
      </c>
      <c r="C21" s="14">
        <f>_xll.fnAtTimeArray("GSDEPDP.T2.T2-31100JTBTE05_A", A21)</f>
        <v>550.75592041015625</v>
      </c>
      <c r="D21" s="14">
        <f>_xll.fnAtTimeArray("GSDEPDP.T2.T2-31100JTBTE05_A", A21)</f>
        <v>550.75592041015625</v>
      </c>
      <c r="E21" s="14">
        <f>_xll.fnAtTimeArray($B$1, (A21+12/24))</f>
        <v>23.093841552734375</v>
      </c>
      <c r="F21" s="14">
        <f>_xll.fnAtTimeArray($C$1, (A21+12/24))</f>
        <v>448.2520751953125</v>
      </c>
      <c r="G21" s="14">
        <f>_xll.fnAtTimeArray($D$1, (A21+12/24))</f>
        <v>473.6324462890625</v>
      </c>
      <c r="H21" s="14">
        <f>_xll.fnAtTimeArray($B$1, (A21+24/24))</f>
        <v>21.956802368164063</v>
      </c>
      <c r="I21" s="14">
        <f>_xll.fnAtTimeArray($C$1, (A21+24/24))</f>
        <v>419.73565673828125</v>
      </c>
      <c r="J21" s="14">
        <f>_xll.fnAtTimeArray($D$1, (A21+24/24))</f>
        <v>434.359375</v>
      </c>
      <c r="K21" s="19">
        <f>_xll.fnAtTimeArray($B$1, (A21+48/24))</f>
        <v>23.014047622680664</v>
      </c>
      <c r="L21" s="19">
        <f>_xll.fnAtTimeArray($C$1, (A21+48/24))</f>
        <v>551.98980712890625</v>
      </c>
      <c r="M21" s="19">
        <f>_xll.fnAtTimeArray($D$1, (A21+48/24))</f>
        <v>596.23681640625</v>
      </c>
      <c r="N21" s="19">
        <f>_xll.fnAtTimeArray($B$1, (A21+56/24))</f>
        <v>27.262773513793945</v>
      </c>
      <c r="O21" s="19">
        <f>_xll.fnAtTimeArray($C$1, (A21+56/24))</f>
        <v>556.50341796875</v>
      </c>
      <c r="P21" s="19">
        <f>_xll.fnAtTimeArray($D$1, (A21+56/24))</f>
        <v>594.86981201171875</v>
      </c>
      <c r="Q21" s="19">
        <f>_xll.fnAtTimeArray($B$1, (A21+64/24))</f>
        <v>24.738567352294922</v>
      </c>
      <c r="R21" s="19">
        <f>_xll.fnAtTimeArray($C$1, (A21+64/24))</f>
        <v>554.833251953125</v>
      </c>
      <c r="S21" s="19">
        <f>_xll.fnAtTimeArray($D$1, (A21+64/24))</f>
        <v>597.89349365234375</v>
      </c>
      <c r="T21" s="19">
        <f>_xll.fnAtTimeArray($B$1, (A21+72/24))</f>
        <v>26.784248352050781</v>
      </c>
      <c r="U21" s="19">
        <f>_xll.fnAtTimeArray($C$1, (A21+72/24))</f>
        <v>557.1915283203125</v>
      </c>
      <c r="V21" s="19">
        <f>_xll.fnAtTimeArray($D$1, (A21+72/24))</f>
        <v>598.9168701171875</v>
      </c>
      <c r="W21" s="19">
        <f>_xll.fnAtTimeArray($B$1, (A21+96/24))</f>
        <v>19.761363983154297</v>
      </c>
      <c r="X21" s="19">
        <f>_xll.fnAtTimeArray($C$1, (A21+96/24))</f>
        <v>555.1497802734375</v>
      </c>
      <c r="Y21" s="19">
        <f>_xll.fnAtTimeArray($D$1, (A21+96/24))</f>
        <v>597.5384521484375</v>
      </c>
      <c r="AA21" s="7">
        <v>43573.375</v>
      </c>
      <c r="AB21" s="14">
        <f>_xll.fnAtTimeArray($B$1, AA21)</f>
        <v>21.908784866333008</v>
      </c>
      <c r="AC21" s="14">
        <f>_xll.fnAtTimeArray("GSDEPDP.T2.T2-31100JTBTE05_A", AA21)</f>
        <v>553.07818603515625</v>
      </c>
      <c r="AD21" s="14">
        <f>_xll.fnAtTimeArray("GSDEPDP.T2.T2-31100JTBTE05_A", AA21)</f>
        <v>553.07818603515625</v>
      </c>
    </row>
    <row r="22" spans="1:30" x14ac:dyDescent="0.3">
      <c r="A22" s="2">
        <v>43910.998611111114</v>
      </c>
      <c r="B22" s="14">
        <f>_xll.fnAtTimeArray($B$1, A22)</f>
        <v>23.867721557617188</v>
      </c>
      <c r="C22" s="14">
        <f>_xll.fnAtTimeArray("GSDEPDP.T2.T2-31100JTBTE05_A", A22)</f>
        <v>553.49737548828125</v>
      </c>
      <c r="D22" s="14">
        <f>_xll.fnAtTimeArray("GSDEPDP.T2.T2-31100JTBTE05_A", A22)</f>
        <v>553.49737548828125</v>
      </c>
      <c r="E22" s="14">
        <f>_xll.fnAtTimeArray($B$1, (A22+12/24))</f>
        <v>22.121021270751953</v>
      </c>
      <c r="F22" s="14">
        <f>_xll.fnAtTimeArray($C$1, (A22+12/24))</f>
        <v>408.69314575195313</v>
      </c>
      <c r="G22" s="14">
        <f>_xll.fnAtTimeArray($D$1, (A22+12/24))</f>
        <v>435.39068603515625</v>
      </c>
      <c r="H22" s="14">
        <f>_xll.fnAtTimeArray($B$1, (A22+24/24))</f>
        <v>21.761056900024414</v>
      </c>
      <c r="I22" s="14">
        <f>_xll.fnAtTimeArray($C$1, (A22+24/24))</f>
        <v>386.91336059570313</v>
      </c>
      <c r="J22" s="14">
        <f>_xll.fnAtTimeArray($D$1, (A22+24/24))</f>
        <v>396.95855712890625</v>
      </c>
      <c r="K22" s="14">
        <f>_xll.fnAtTimeArray($B$1, (A22+48/24))</f>
        <v>18.759496688842773</v>
      </c>
      <c r="L22" s="14">
        <f>_xll.fnAtTimeArray($C$1, (A22+48/24))</f>
        <v>341.572509765625</v>
      </c>
      <c r="M22" s="14">
        <f>_xll.fnAtTimeArray($D$1, (A22+48/24))</f>
        <v>334.10037231445313</v>
      </c>
      <c r="N22" s="14">
        <f>_xll.fnAtTimeArray($B$1, (A22+56/24))</f>
        <v>17.920137405395508</v>
      </c>
      <c r="O22" s="14">
        <f>_xll.fnAtTimeArray($C$1, (A22+56/24))</f>
        <v>327.12176513671875</v>
      </c>
      <c r="P22" s="14">
        <f>_xll.fnAtTimeArray($D$1, (A22+56/24))</f>
        <v>316.93844604492188</v>
      </c>
      <c r="Q22" s="14">
        <f>_xll.fnAtTimeArray($B$1, (A22+64/24))</f>
        <v>19.101007461547852</v>
      </c>
      <c r="R22" s="14">
        <f>_xll.fnAtTimeArray($C$1, (A22+64/24))</f>
        <v>313.33523559570313</v>
      </c>
      <c r="S22" s="14">
        <f>_xll.fnAtTimeArray($D$1, (A22+64/24))</f>
        <v>300.67669677734375</v>
      </c>
      <c r="T22" s="14">
        <f>_xll.fnAtTimeArray($B$1, (A22+72/24))</f>
        <v>17.840869903564453</v>
      </c>
      <c r="U22" s="14">
        <f>_xll.fnAtTimeArray($C$1, (A22+72/24))</f>
        <v>300.03781127929688</v>
      </c>
      <c r="V22" s="14">
        <f>_xll.fnAtTimeArray($D$1, (A22+72/24))</f>
        <v>285.15237426757813</v>
      </c>
      <c r="W22" s="14">
        <f>_xll.fnAtTimeArray($B$1, (A22+96/24))</f>
        <v>16.106136322021484</v>
      </c>
      <c r="X22" s="14">
        <f>_xll.fnAtTimeArray($C$1, (A22+96/24))</f>
        <v>263.06768798828125</v>
      </c>
      <c r="Y22" s="14">
        <f>_xll.fnAtTimeArray($D$1, (A22+96/24))</f>
        <v>245.30245971679688</v>
      </c>
      <c r="AA22" s="7">
        <v>43618.041666666664</v>
      </c>
      <c r="AB22" s="14">
        <f>_xll.fnAtTimeArray($B$1, AA22)</f>
        <v>23.340448379516602</v>
      </c>
      <c r="AC22" s="14">
        <f>_xll.fnAtTimeArray("GSDEPDP.T2.T2-31100JTBTE05_A", AA22)</f>
        <v>550.72930908203125</v>
      </c>
      <c r="AD22" s="14">
        <f>_xll.fnAtTimeArray("GSDEPDP.T2.T2-31100JTBTE05_A", AA22)</f>
        <v>550.72930908203125</v>
      </c>
    </row>
    <row r="23" spans="1:30" x14ac:dyDescent="0.3">
      <c r="A23" s="2">
        <v>43923.458333333336</v>
      </c>
      <c r="B23" s="14">
        <f>_xll.fnAtTimeArray($B$1, A23)</f>
        <v>22.372854232788086</v>
      </c>
      <c r="C23" s="14">
        <f>_xll.fnAtTimeArray("GSDEPDP.T2.T2-31100JTBTE05_A", A23)</f>
        <v>554.03314208984375</v>
      </c>
      <c r="D23" s="14">
        <f>_xll.fnAtTimeArray("GSDEPDP.T2.T2-31100JTBTE05_A", A23)</f>
        <v>554.03314208984375</v>
      </c>
      <c r="E23" s="14">
        <f>_xll.fnAtTimeArray($B$1, (A23+12/24))</f>
        <v>22.225597381591797</v>
      </c>
      <c r="F23" s="14">
        <f>_xll.fnAtTimeArray($C$1, (A23+12/24))</f>
        <v>444.83840942382813</v>
      </c>
      <c r="G23" s="14">
        <f>_xll.fnAtTimeArray($D$1, (A23+12/24))</f>
        <v>477.563720703125</v>
      </c>
      <c r="H23" s="14">
        <f>_xll.fnAtTimeArray($B$1, (A23+24/24))</f>
        <v>23.174688339233398</v>
      </c>
      <c r="I23" s="14">
        <f>_xll.fnAtTimeArray($C$1, (A23+24/24))</f>
        <v>421.5267333984375</v>
      </c>
      <c r="J23" s="14">
        <f>_xll.fnAtTimeArray($D$1, (A23+24/24))</f>
        <v>436.1654052734375</v>
      </c>
      <c r="K23" s="14">
        <f>_xll.fnAtTimeArray($B$1, (A23+48/24))</f>
        <v>20.374454498291016</v>
      </c>
      <c r="L23" s="14">
        <f>_xll.fnAtTimeArray($C$1, (A23+48/24))</f>
        <v>372.37847900390625</v>
      </c>
      <c r="M23" s="14">
        <f>_xll.fnAtTimeArray($D$1, (A23+48/24))</f>
        <v>365.78631591796875</v>
      </c>
      <c r="N23" s="14">
        <f>_xll.fnAtTimeArray($B$1, (A23+56/24))</f>
        <v>18.683965682983398</v>
      </c>
      <c r="O23" s="14">
        <f>_xll.fnAtTimeArray($C$1, (A23+56/24))</f>
        <v>356.96725463867188</v>
      </c>
      <c r="P23" s="14">
        <f>_xll.fnAtTimeArray($D$1, (A23+56/24))</f>
        <v>346.43771362304688</v>
      </c>
      <c r="Q23" s="14">
        <f>_xll.fnAtTimeArray($B$1, (A23+64/24))</f>
        <v>18.066427230834961</v>
      </c>
      <c r="R23" s="14">
        <f>_xll.fnAtTimeArray($C$1, (A23+64/24))</f>
        <v>341.78012084960938</v>
      </c>
      <c r="S23" s="14">
        <f>_xll.fnAtTimeArray($D$1, (A23+64/24))</f>
        <v>328.6812744140625</v>
      </c>
      <c r="T23" s="14">
        <f>_xll.fnAtTimeArray($B$1, (A23+72/24))</f>
        <v>19.698339462280273</v>
      </c>
      <c r="U23" s="14">
        <f>_xll.fnAtTimeArray($C$1, (A23+72/24))</f>
        <v>319.06964111328125</v>
      </c>
      <c r="V23" s="14">
        <f>_xll.fnAtTimeArray($D$1, (A23+72/24))</f>
        <v>313.97799682617188</v>
      </c>
      <c r="W23" s="19">
        <f>_xll.fnAtTimeArray($B$1, (A23+96/24))</f>
        <v>23.473836898803711</v>
      </c>
      <c r="X23" s="19">
        <f>_xll.fnAtTimeArray($C$1, (A23+96/24))</f>
        <v>555.8275146484375</v>
      </c>
      <c r="Y23" s="19">
        <f>_xll.fnAtTimeArray($D$1, (A23+96/24))</f>
        <v>598.40966796875</v>
      </c>
      <c r="AA23" s="7">
        <v>43920.329861111109</v>
      </c>
      <c r="AB23" s="14">
        <f>_xll.fnAtTimeArray($B$1, AA23)</f>
        <v>18.502059936523438</v>
      </c>
      <c r="AC23" s="14">
        <f>_xll.fnAtTimeArray("GSDEPDP.T2.T2-31100JTBTE05_A", AA23)</f>
        <v>555.060546875</v>
      </c>
      <c r="AD23" s="14">
        <f>_xll.fnAtTimeArray("GSDEPDP.T2.T2-31100JTBTE05_A", AA23)</f>
        <v>555.060546875</v>
      </c>
    </row>
    <row r="24" spans="1:30" x14ac:dyDescent="0.3">
      <c r="A24" s="2">
        <v>43933.333333333336</v>
      </c>
      <c r="B24" s="14">
        <f>_xll.fnAtTimeArray($B$1, A24)</f>
        <v>23.048234939575195</v>
      </c>
      <c r="C24" s="14">
        <f>_xll.fnAtTimeArray("GSDEPDP.T2.T2-31100JTBTE05_A", A24)</f>
        <v>555.87261962890625</v>
      </c>
      <c r="D24" s="14">
        <f>_xll.fnAtTimeArray("GSDEPDP.T2.T2-31100JTBTE05_A", A24)</f>
        <v>555.87261962890625</v>
      </c>
      <c r="E24" s="14">
        <f>_xll.fnAtTimeArray($B$1, (A24+12/24))</f>
        <v>20.517986297607422</v>
      </c>
      <c r="F24" s="14">
        <f>_xll.fnAtTimeArray($C$1, (A24+12/24))</f>
        <v>438.78851318359375</v>
      </c>
      <c r="G24" s="14">
        <f>_xll.fnAtTimeArray($D$1, (A24+12/24))</f>
        <v>479.37896728515625</v>
      </c>
      <c r="H24" s="19">
        <f>_xll.fnAtTimeArray($B$1, (A24+24/24))</f>
        <v>20.459836959838867</v>
      </c>
      <c r="I24" s="19">
        <f>_xll.fnAtTimeArray($C$1, (A24+24/24))</f>
        <v>554.1875</v>
      </c>
      <c r="J24" s="19">
        <f>_xll.fnAtTimeArray($D$1, (A24+24/24))</f>
        <v>601.28216552734375</v>
      </c>
      <c r="K24" s="19">
        <f>_xll.fnAtTimeArray($B$1, (A24+48/24))</f>
        <v>23.796838760375977</v>
      </c>
      <c r="L24" s="19">
        <f>_xll.fnAtTimeArray($C$1, (A24+48/24))</f>
        <v>553.17724609375</v>
      </c>
      <c r="M24" s="19">
        <f>_xll.fnAtTimeArray($D$1, (A24+48/24))</f>
        <v>598.33270263671875</v>
      </c>
      <c r="N24" s="19">
        <f>_xll.fnAtTimeArray($B$1, (A24+56/24))</f>
        <v>25.744121551513672</v>
      </c>
      <c r="O24" s="19">
        <f>_xll.fnAtTimeArray($C$1, (A24+56/24))</f>
        <v>554.17535400390625</v>
      </c>
      <c r="P24" s="19">
        <f>_xll.fnAtTimeArray($D$1, (A24+56/24))</f>
        <v>600.14764404296875</v>
      </c>
      <c r="Q24" s="19">
        <f>_xll.fnAtTimeArray($B$1, (A24+64/24))</f>
        <v>24.582534790039063</v>
      </c>
      <c r="R24" s="19">
        <f>_xll.fnAtTimeArray($C$1, (A24+64/24))</f>
        <v>554.52862548828125</v>
      </c>
      <c r="S24" s="19">
        <f>_xll.fnAtTimeArray($D$1, (A24+64/24))</f>
        <v>601.32586669921875</v>
      </c>
      <c r="T24" s="19">
        <f>_xll.fnAtTimeArray($B$1, (A24+72/24))</f>
        <v>24.063215255737305</v>
      </c>
      <c r="U24" s="19">
        <f>_xll.fnAtTimeArray($C$1, (A24+72/24))</f>
        <v>550.983642578125</v>
      </c>
      <c r="V24" s="19">
        <f>_xll.fnAtTimeArray($D$1, (A24+72/24))</f>
        <v>599.773681640625</v>
      </c>
      <c r="W24" s="19">
        <f>_xll.fnAtTimeArray($B$1, (A24+96/24))</f>
        <v>20.573678970336914</v>
      </c>
      <c r="X24" s="19">
        <f>_xll.fnAtTimeArray($C$1, (A24+96/24))</f>
        <v>554.02960205078125</v>
      </c>
      <c r="Y24" s="19">
        <f>_xll.fnAtTimeArray($D$1, (A24+96/24))</f>
        <v>602.1566162109375</v>
      </c>
      <c r="AA24" s="7">
        <v>43926.5</v>
      </c>
      <c r="AB24" s="14">
        <f>_xll.fnAtTimeArray($B$1, AA24)</f>
        <v>19.845912933349609</v>
      </c>
      <c r="AC24" s="14">
        <f>_xll.fnAtTimeArray("GSDEPDP.T2.T2-31100JTBTE05_A", AA24)</f>
        <v>555.45611572265625</v>
      </c>
      <c r="AD24" s="14">
        <f>_xll.fnAtTimeArray("GSDEPDP.T2.T2-31100JTBTE05_A", AA24)</f>
        <v>555.45611572265625</v>
      </c>
    </row>
    <row r="25" spans="1:30" x14ac:dyDescent="0.3">
      <c r="A25" s="2">
        <v>43946.26458333333</v>
      </c>
      <c r="B25" s="14">
        <f>_xll.fnAtTimeArray($B$1, A25)</f>
        <v>18.653835296630859</v>
      </c>
      <c r="C25" s="14">
        <f>_xll.fnAtTimeArray("GSDEPDP.T2.T2-31100JTBTE05_A", A25)</f>
        <v>556.32720947265625</v>
      </c>
      <c r="D25" s="14">
        <f>_xll.fnAtTimeArray("GSDEPDP.T2.T2-31100JTBTE05_A", A25)</f>
        <v>556.32720947265625</v>
      </c>
      <c r="E25" s="14">
        <f>_xll.fnAtTimeArray($B$1, (A25+12/24))</f>
        <v>23.035221099853516</v>
      </c>
      <c r="F25" s="14">
        <f>_xll.fnAtTimeArray($C$1, (A25+12/24))</f>
        <v>457.11285400390625</v>
      </c>
      <c r="G25" s="14">
        <f>_xll.fnAtTimeArray($D$1, (A25+12/24))</f>
        <v>489.5914306640625</v>
      </c>
      <c r="H25" s="14">
        <f>_xll.fnAtTimeArray($B$1, (A25+24/24))</f>
        <v>14.867048263549805</v>
      </c>
      <c r="I25" s="14">
        <f>_xll.fnAtTimeArray($C$1, (A25+24/24))</f>
        <v>432.41937255859375</v>
      </c>
      <c r="J25" s="14">
        <f>_xll.fnAtTimeArray($D$1, (A25+24/24))</f>
        <v>448.47952270507813</v>
      </c>
      <c r="K25" s="14">
        <f>_xll.fnAtTimeArray($B$1, (A25+48/24))</f>
        <v>13.09422492980957</v>
      </c>
      <c r="L25" s="14">
        <f>_xll.fnAtTimeArray($C$1, (A25+48/24))</f>
        <v>381.57275390625</v>
      </c>
      <c r="M25" s="14">
        <f>_xll.fnAtTimeArray($D$1, (A25+48/24))</f>
        <v>373.15005493164063</v>
      </c>
      <c r="N25" s="14">
        <f>_xll.fnAtTimeArray($B$1, (A25+56/24))</f>
        <v>15.414605140686035</v>
      </c>
      <c r="O25" s="14">
        <f>_xll.fnAtTimeArray($C$1, (A25+56/24))</f>
        <v>364.83712768554688</v>
      </c>
      <c r="P25" s="14">
        <f>_xll.fnAtTimeArray($D$1, (A25+56/24))</f>
        <v>351.75015258789063</v>
      </c>
      <c r="Q25" s="14">
        <f>_xll.fnAtTimeArray($B$1, (A25+64/24))</f>
        <v>13.96930980682373</v>
      </c>
      <c r="R25" s="14">
        <f>_xll.fnAtTimeArray($C$1, (A25+64/24))</f>
        <v>349.19937133789063</v>
      </c>
      <c r="S25" s="14">
        <f>_xll.fnAtTimeArray($D$1, (A25+64/24))</f>
        <v>332.62954711914063</v>
      </c>
      <c r="T25" s="14">
        <f>_xll.fnAtTimeArray($B$1, (A25+72/24))</f>
        <v>14.324676513671875</v>
      </c>
      <c r="U25" s="14">
        <f>_xll.fnAtTimeArray($C$1, (A25+72/24))</f>
        <v>333.74481201171875</v>
      </c>
      <c r="V25" s="14">
        <f>_xll.fnAtTimeArray($D$1, (A25+72/24))</f>
        <v>315.924072265625</v>
      </c>
      <c r="W25" s="14">
        <f>_xll.fnAtTimeArray($B$1, (A25+96/24))</f>
        <v>18.472187042236328</v>
      </c>
      <c r="X25" s="14">
        <f>_xll.fnAtTimeArray($C$1, (A25+96/24))</f>
        <v>291.61978149414063</v>
      </c>
      <c r="Y25" s="14">
        <f>_xll.fnAtTimeArray($D$1, (A25+96/24))</f>
        <v>272.63446044921875</v>
      </c>
      <c r="AA25" s="7">
        <v>43933.954861111109</v>
      </c>
      <c r="AB25" s="14">
        <f>_xll.fnAtTimeArray($B$1, AA25)</f>
        <v>18.980758666992188</v>
      </c>
      <c r="AC25" s="14">
        <f>_xll.fnAtTimeArray("GSDEPDP.T2.T2-31100JTBTE05_A", AA25)</f>
        <v>556.63836669921875</v>
      </c>
      <c r="AD25" s="14">
        <f>_xll.fnAtTimeArray("GSDEPDP.T2.T2-31100JTBTE05_A", AA25)</f>
        <v>556.63836669921875</v>
      </c>
    </row>
    <row r="26" spans="1:30" x14ac:dyDescent="0.3">
      <c r="A26" s="2">
        <v>43968.041666666664</v>
      </c>
      <c r="B26" s="14">
        <f>_xll.fnAtTimeArray($B$1, A26)</f>
        <v>18.99842643737793</v>
      </c>
      <c r="C26" s="14">
        <f>_xll.fnAtTimeArray("GSDEPDP.T2.T2-31100JTBTE05_A", A26)</f>
        <v>556.92938232421875</v>
      </c>
      <c r="D26" s="14">
        <f>_xll.fnAtTimeArray("GSDEPDP.T2.T2-31100JTBTE05_A", A26)</f>
        <v>556.92938232421875</v>
      </c>
      <c r="E26" s="14">
        <f>_xll.fnAtTimeArray($B$1, (A26+12/24))</f>
        <v>22.082345962524414</v>
      </c>
      <c r="F26" s="14">
        <f>_xll.fnAtTimeArray($C$1, (A26+12/24))</f>
        <v>440.07318115234375</v>
      </c>
      <c r="G26" s="14">
        <f>_xll.fnAtTimeArray($D$1, (A26+12/24))</f>
        <v>478.34344482421875</v>
      </c>
      <c r="H26" s="14">
        <f>_xll.fnAtTimeArray($B$1, (A26+24/24))</f>
        <v>19.124591827392578</v>
      </c>
      <c r="I26" s="14">
        <f>_xll.fnAtTimeArray($C$1, (A26+24/24))</f>
        <v>418.81817626953125</v>
      </c>
      <c r="J26" s="14">
        <f>_xll.fnAtTimeArray($D$1, (A26+24/24))</f>
        <v>438.66668701171875</v>
      </c>
      <c r="K26" s="19">
        <f>_xll.fnAtTimeArray($B$1, (A26+48/24))</f>
        <v>19.277765274047852</v>
      </c>
      <c r="L26" s="19">
        <f>_xll.fnAtTimeArray($C$1, (A26+48/24))</f>
        <v>552.42047119140625</v>
      </c>
      <c r="M26" s="19">
        <f>_xll.fnAtTimeArray($D$1, (A26+48/24))</f>
        <v>599.12115478515625</v>
      </c>
      <c r="N26" s="19">
        <f>_xll.fnAtTimeArray($B$1, (A26+56/24))</f>
        <v>21.092876434326172</v>
      </c>
      <c r="O26" s="19">
        <f>_xll.fnAtTimeArray($C$1, (A26+56/24))</f>
        <v>553.7564697265625</v>
      </c>
      <c r="P26" s="19">
        <f>_xll.fnAtTimeArray($D$1, (A26+56/24))</f>
        <v>597.209716796875</v>
      </c>
      <c r="Q26" s="19">
        <f>_xll.fnAtTimeArray($B$1, (A26+64/24))</f>
        <v>17.341848373413086</v>
      </c>
      <c r="R26" s="19">
        <f>_xll.fnAtTimeArray($C$1, (A26+64/24))</f>
        <v>554.80084228515625</v>
      </c>
      <c r="S26" s="19">
        <f>_xll.fnAtTimeArray($D$1, (A26+64/24))</f>
        <v>593.29388427734375</v>
      </c>
      <c r="T26" s="19">
        <f>_xll.fnAtTimeArray($B$1, (A26+72/24))</f>
        <v>15.99955940246582</v>
      </c>
      <c r="U26" s="19">
        <f>_xll.fnAtTimeArray($C$1, (A26+72/24))</f>
        <v>554.9193115234375</v>
      </c>
      <c r="V26" s="19">
        <f>_xll.fnAtTimeArray($D$1, (A26+72/24))</f>
        <v>600.289306640625</v>
      </c>
      <c r="W26" s="19">
        <f>_xll.fnAtTimeArray($B$1, (A26+96/24))</f>
        <v>15.494616508483887</v>
      </c>
      <c r="X26" s="19">
        <f>_xll.fnAtTimeArray($C$1, (A26+96/24))</f>
        <v>555.36865234375</v>
      </c>
      <c r="Y26" s="19">
        <f>_xll.fnAtTimeArray($D$1, (A26+96/24))</f>
        <v>599.2242431640625</v>
      </c>
      <c r="AA26" s="7">
        <v>43954.394444444442</v>
      </c>
      <c r="AB26" s="14">
        <f>_xll.fnAtTimeArray($B$1, AA26)</f>
        <v>24.331008911132813</v>
      </c>
      <c r="AC26" s="14">
        <f>_xll.fnAtTimeArray("GSDEPDP.T2.T2-31100JTBTE05_A", AA26)</f>
        <v>554.28240966796875</v>
      </c>
      <c r="AD26" s="14">
        <f>_xll.fnAtTimeArray("GSDEPDP.T2.T2-31100JTBTE05_A", AA26)</f>
        <v>554.28240966796875</v>
      </c>
    </row>
    <row r="27" spans="1:30" x14ac:dyDescent="0.3">
      <c r="A27" s="2">
        <v>43974.375</v>
      </c>
      <c r="B27" s="14">
        <f>_xll.fnAtTimeArray($B$1, A27)</f>
        <v>18.868650436401367</v>
      </c>
      <c r="C27" s="14">
        <f>_xll.fnAtTimeArray("GSDEPDP.T2.T2-31100JTBTE05_A", A27)</f>
        <v>554.11981201171875</v>
      </c>
      <c r="D27" s="14">
        <f>_xll.fnAtTimeArray("GSDEPDP.T2.T2-31100JTBTE05_A", A27)</f>
        <v>554.11981201171875</v>
      </c>
      <c r="E27" s="14">
        <f>_xll.fnAtTimeArray($B$1, (A27+12/24))</f>
        <v>18.156978607177734</v>
      </c>
      <c r="F27" s="14">
        <f>_xll.fnAtTimeArray($C$1, (A27+12/24))</f>
        <v>427.931396484375</v>
      </c>
      <c r="G27" s="14">
        <f>_xll.fnAtTimeArray($D$1, (A27+12/24))</f>
        <v>467.21109008789063</v>
      </c>
      <c r="H27" s="14">
        <f>_xll.fnAtTimeArray($B$1, (A27+24/24))</f>
        <v>19.665151596069336</v>
      </c>
      <c r="I27" s="14">
        <f>_xll.fnAtTimeArray($C$1, (A27+24/24))</f>
        <v>409.3966064453125</v>
      </c>
      <c r="J27" s="14">
        <f>_xll.fnAtTimeArray($D$1, (A27+24/24))</f>
        <v>428.37057495117188</v>
      </c>
      <c r="K27" s="19">
        <f>_xll.fnAtTimeArray($B$1, (A27+48/24))</f>
        <v>23.575204849243164</v>
      </c>
      <c r="L27" s="19">
        <f>_xll.fnAtTimeArray($C$1, (A27+48/24))</f>
        <v>556.07122802734375</v>
      </c>
      <c r="M27" s="19">
        <f>_xll.fnAtTimeArray($D$1, (A27+48/24))</f>
        <v>599.3880615234375</v>
      </c>
      <c r="N27" s="19">
        <f>_xll.fnAtTimeArray($B$1, (A27+56/24))</f>
        <v>24.267866134643555</v>
      </c>
      <c r="O27" s="19">
        <f>_xll.fnAtTimeArray($C$1, (A27+56/24))</f>
        <v>553.04388427734375</v>
      </c>
      <c r="P27" s="19">
        <f>_xll.fnAtTimeArray($D$1, (A27+56/24))</f>
        <v>598.21722412109375</v>
      </c>
      <c r="Q27" s="19">
        <f>_xll.fnAtTimeArray($B$1, (A27+64/24))</f>
        <v>22.181192398071289</v>
      </c>
      <c r="R27" s="19">
        <f>_xll.fnAtTimeArray($C$1, (A27+64/24))</f>
        <v>554.56243896484375</v>
      </c>
      <c r="S27" s="19">
        <f>_xll.fnAtTimeArray($D$1, (A27+64/24))</f>
        <v>600.0458984375</v>
      </c>
      <c r="T27" s="19">
        <f>_xll.fnAtTimeArray($B$1, (A27+72/24))</f>
        <v>22.370595932006836</v>
      </c>
      <c r="U27" s="19">
        <f>_xll.fnAtTimeArray($C$1, (A27+72/24))</f>
        <v>555.1331787109375</v>
      </c>
      <c r="V27" s="19">
        <f>_xll.fnAtTimeArray($D$1, (A27+72/24))</f>
        <v>599.81005859375</v>
      </c>
      <c r="W27" s="19">
        <f>_xll.fnAtTimeArray($B$1, (A27+96/24))</f>
        <v>21.670166015625</v>
      </c>
      <c r="X27" s="19">
        <f>_xll.fnAtTimeArray($C$1, (A27+96/24))</f>
        <v>555.4337158203125</v>
      </c>
      <c r="Y27" s="19">
        <f>_xll.fnAtTimeArray($D$1, (A27+96/24))</f>
        <v>599.827392578125</v>
      </c>
      <c r="AA27" s="7">
        <v>43969.145833333336</v>
      </c>
      <c r="AB27" s="14">
        <f>_xll.fnAtTimeArray($B$1, AA27)</f>
        <v>19.011207580566406</v>
      </c>
      <c r="AC27" s="14">
        <f>_xll.fnAtTimeArray("GSDEPDP.T2.T2-31100JTBTE05_A", AA27)</f>
        <v>552.49871826171875</v>
      </c>
      <c r="AD27" s="14">
        <f>_xll.fnAtTimeArray("GSDEPDP.T2.T2-31100JTBTE05_A", AA27)</f>
        <v>552.49871826171875</v>
      </c>
    </row>
    <row r="28" spans="1:30" x14ac:dyDescent="0.3">
      <c r="A28" s="2">
        <v>43981.333333333336</v>
      </c>
      <c r="B28" s="14">
        <f>_xll.fnAtTimeArray($B$1, A28)</f>
        <v>20.80535888671875</v>
      </c>
      <c r="C28" s="14">
        <f>_xll.fnAtTimeArray("GSDEPDP.T2.T2-31100JTBTE05_A", A28)</f>
        <v>554.96368408203125</v>
      </c>
      <c r="D28" s="14">
        <f>_xll.fnAtTimeArray("GSDEPDP.T2.T2-31100JTBTE05_A", A28)</f>
        <v>554.96368408203125</v>
      </c>
      <c r="E28" s="14">
        <f>_xll.fnAtTimeArray($B$1, (A28+12/24))</f>
        <v>22.08445930480957</v>
      </c>
      <c r="F28" s="14">
        <f>_xll.fnAtTimeArray($C$1, (A28+12/24))</f>
        <v>428.59124755859375</v>
      </c>
      <c r="G28" s="14">
        <f>_xll.fnAtTimeArray($D$1, (A28+12/24))</f>
        <v>469.85348510742188</v>
      </c>
      <c r="H28" s="14">
        <f>_xll.fnAtTimeArray($B$1, (A28+24/24))</f>
        <v>19.67292594909668</v>
      </c>
      <c r="I28" s="14">
        <f>_xll.fnAtTimeArray($C$1, (A28+24/24))</f>
        <v>408.99539184570313</v>
      </c>
      <c r="J28" s="14">
        <f>_xll.fnAtTimeArray($D$1, (A28+24/24))</f>
        <v>429.89581298828125</v>
      </c>
      <c r="K28" s="14">
        <f>_xll.fnAtTimeArray($B$1, (A28+48/24))</f>
        <v>22.855047225952148</v>
      </c>
      <c r="L28" s="14">
        <f>_xll.fnAtTimeArray($C$1, (A28+48/24))</f>
        <v>362.74264526367188</v>
      </c>
      <c r="M28" s="14">
        <f>_xll.fnAtTimeArray($D$1, (A28+48/24))</f>
        <v>360.85916137695313</v>
      </c>
      <c r="N28" s="14">
        <f>_xll.fnAtTimeArray($B$1, (A28+56/24))</f>
        <v>26.229824066162109</v>
      </c>
      <c r="O28" s="14">
        <f>_xll.fnAtTimeArray($C$1, (A28+56/24))</f>
        <v>348.03775024414063</v>
      </c>
      <c r="P28" s="14">
        <f>_xll.fnAtTimeArray($D$1, (A28+56/24))</f>
        <v>341.2762451171875</v>
      </c>
      <c r="Q28" s="14">
        <f>_xll.fnAtTimeArray($B$1, (A28+64/24))</f>
        <v>23.287702560424805</v>
      </c>
      <c r="R28" s="14">
        <f>_xll.fnAtTimeArray($C$1, (A28+64/24))</f>
        <v>333.32867431640625</v>
      </c>
      <c r="S28" s="14">
        <f>_xll.fnAtTimeArray($D$1, (A28+64/24))</f>
        <v>323.5638427734375</v>
      </c>
      <c r="T28" s="14">
        <f>_xll.fnAtTimeArray($B$1, (A28+72/24))</f>
        <v>23.189144134521484</v>
      </c>
      <c r="U28" s="14">
        <f>_xll.fnAtTimeArray($C$1, (A28+72/24))</f>
        <v>319.94146728515625</v>
      </c>
      <c r="V28" s="14">
        <f>_xll.fnAtTimeArray($D$1, (A28+72/24))</f>
        <v>307.825439453125</v>
      </c>
      <c r="W28" s="14">
        <f>_xll.fnAtTimeArray($B$1, (A28+96/24))</f>
        <v>21.776792526245117</v>
      </c>
      <c r="X28" s="14">
        <f>_xll.fnAtTimeArray($C$1, (A28+96/24))</f>
        <v>281.29251098632813</v>
      </c>
      <c r="Y28" s="14">
        <f>_xll.fnAtTimeArray($D$1, (A28+96/24))</f>
        <v>265.266357421875</v>
      </c>
      <c r="AA28" s="7">
        <v>43976.159722222219</v>
      </c>
      <c r="AB28" s="14">
        <f>_xll.fnAtTimeArray($B$1, AA28)</f>
        <v>20.950784683227539</v>
      </c>
      <c r="AC28" s="14">
        <f>_xll.fnAtTimeArray("GSDEPDP.T2.T2-31100JTBTE05_A", AA28)</f>
        <v>553.8587646484375</v>
      </c>
      <c r="AD28" s="14">
        <f>_xll.fnAtTimeArray("GSDEPDP.T2.T2-31100JTBTE05_A", AA28)</f>
        <v>553.8587646484375</v>
      </c>
    </row>
    <row r="29" spans="1:30" s="17" customFormat="1" x14ac:dyDescent="0.3">
      <c r="A29" s="15">
        <v>43990.291666666664</v>
      </c>
      <c r="B29" s="16">
        <f>_xll.fnAtTimeArray($B$1, A29)</f>
        <v>23.025297164916992</v>
      </c>
      <c r="C29" s="16">
        <f>_xll.fnAtTimeArray("GSDEPDP.T2.T2-31100JTBTE05_A", A29)</f>
        <v>555.020263671875</v>
      </c>
      <c r="D29" s="16">
        <f>_xll.fnAtTimeArray("GSDEPDP.T2.T2-31100JTBTE05_A", A29)</f>
        <v>555.020263671875</v>
      </c>
      <c r="E29" s="16">
        <f>_xll.fnAtTimeArray($B$1, (A29+12/24))</f>
        <v>26.29620361328125</v>
      </c>
      <c r="F29" s="16">
        <f>_xll.fnAtTimeArray($C$1, (A29+12/24))</f>
        <v>555.8314208984375</v>
      </c>
      <c r="G29" s="16">
        <f>_xll.fnAtTimeArray($D$1, (A29+12/24))</f>
        <v>597.93389892578125</v>
      </c>
      <c r="H29" s="16">
        <f>_xll.fnAtTimeArray($B$1, (A29+24/24))</f>
        <v>26.128936767578125</v>
      </c>
      <c r="I29" s="16">
        <f>_xll.fnAtTimeArray($C$1, (A29+24/24))</f>
        <v>556.0914306640625</v>
      </c>
      <c r="J29" s="16">
        <f>_xll.fnAtTimeArray($D$1, (A29+24/24))</f>
        <v>596.6256103515625</v>
      </c>
      <c r="K29" s="16">
        <f>_xll.fnAtTimeArray($B$1, (A29+48/24))</f>
        <v>25.662124633789063</v>
      </c>
      <c r="L29" s="16">
        <f>_xll.fnAtTimeArray($C$1, (A29+48/24))</f>
        <v>554.9591064453125</v>
      </c>
      <c r="M29" s="16">
        <f>_xll.fnAtTimeArray($D$1, (A29+48/24))</f>
        <v>598.64581298828125</v>
      </c>
      <c r="N29" s="16">
        <f>_xll.fnAtTimeArray($B$1, (A29+56/24))</f>
        <v>28.225454330444336</v>
      </c>
      <c r="O29" s="16">
        <f>_xll.fnAtTimeArray($C$1, (A29+56/24))</f>
        <v>555.13043212890625</v>
      </c>
      <c r="P29" s="16">
        <f>_xll.fnAtTimeArray($D$1, (A29+56/24))</f>
        <v>597.88104248046875</v>
      </c>
      <c r="Q29" s="16">
        <f>_xll.fnAtTimeArray($B$1, (A29+64/24))</f>
        <v>24.884754180908203</v>
      </c>
      <c r="R29" s="16">
        <f>_xll.fnAtTimeArray($C$1, (A29+64/24))</f>
        <v>555.32452392578125</v>
      </c>
      <c r="S29" s="16">
        <f>_xll.fnAtTimeArray($D$1, (A29+64/24))</f>
        <v>597.97576904296875</v>
      </c>
      <c r="T29" s="16">
        <f>_xll.fnAtTimeArray($B$1, (A29+72/24))</f>
        <v>24.303647994995117</v>
      </c>
      <c r="U29" s="16">
        <f>_xll.fnAtTimeArray($C$1, (A29+72/24))</f>
        <v>554.777099609375</v>
      </c>
      <c r="V29" s="16">
        <f>_xll.fnAtTimeArray($D$1, (A29+72/24))</f>
        <v>596.281494140625</v>
      </c>
      <c r="W29" s="16">
        <f>_xll.fnAtTimeArray($B$1, (A29+96/24))</f>
        <v>22.792963027954102</v>
      </c>
      <c r="X29" s="16">
        <f>_xll.fnAtTimeArray($C$1, (A29+96/24))</f>
        <v>555.16558837890625</v>
      </c>
      <c r="Y29" s="16">
        <f>_xll.fnAtTimeArray($D$1, (A29+96/24))</f>
        <v>598.872802734375</v>
      </c>
      <c r="AA29" s="18">
        <v>43989.979166666664</v>
      </c>
      <c r="AB29" s="16">
        <f>_xll.fnAtTimeArray($B$1, AA29)</f>
        <v>22.741342544555664</v>
      </c>
      <c r="AC29" s="16">
        <f>_xll.fnAtTimeArray("GSDEPDP.T2.T2-31100JTBTE05_A", AA29)</f>
        <v>556.01959228515625</v>
      </c>
      <c r="AD29" s="16">
        <f>_xll.fnAtTimeArray("GSDEPDP.T2.T2-31100JTBTE05_A", AA29)</f>
        <v>556.01959228515625</v>
      </c>
    </row>
    <row r="30" spans="1:30" x14ac:dyDescent="0.3">
      <c r="A30" s="2">
        <v>44009.332638888889</v>
      </c>
      <c r="B30" s="14">
        <f>_xll.fnAtTimeArray($B$1, A30)</f>
        <v>25.505538940429688</v>
      </c>
      <c r="C30" s="14">
        <f>_xll.fnAtTimeArray("GSDEPDP.T2.T2-31100JTBTE05_A", A30)</f>
        <v>554.44659423828125</v>
      </c>
      <c r="D30" s="14">
        <f>_xll.fnAtTimeArray("GSDEPDP.T2.T2-31100JTBTE05_A", A30)</f>
        <v>554.44659423828125</v>
      </c>
      <c r="E30" s="14">
        <f>_xll.fnAtTimeArray($B$1, (A30+12/24))</f>
        <v>25.346807479858398</v>
      </c>
      <c r="F30" s="14">
        <f>_xll.fnAtTimeArray($C$1, (A30+12/24))</f>
        <v>444.17672729492188</v>
      </c>
      <c r="G30" s="14">
        <f>_xll.fnAtTimeArray($D$1, (A30+12/24))</f>
        <v>478.551025390625</v>
      </c>
      <c r="H30" s="14">
        <f>_xll.fnAtTimeArray($B$1, (A30+24/24))</f>
        <v>24.000255584716797</v>
      </c>
      <c r="I30" s="14">
        <f>_xll.fnAtTimeArray($C$1, (A30+24/24))</f>
        <v>422.23928833007813</v>
      </c>
      <c r="J30" s="14">
        <f>_xll.fnAtTimeArray($D$1, (A30+24/24))</f>
        <v>439.29644775390625</v>
      </c>
      <c r="K30" s="19">
        <f>_xll.fnAtTimeArray($B$1, (A30+48/24))</f>
        <v>22.966123580932617</v>
      </c>
      <c r="L30" s="19">
        <f>_xll.fnAtTimeArray($C$1, (A30+48/24))</f>
        <v>546.2852783203125</v>
      </c>
      <c r="M30" s="19">
        <f>_xll.fnAtTimeArray($D$1, (A30+48/24))</f>
        <v>595.60333251953125</v>
      </c>
      <c r="N30" s="19">
        <f>_xll.fnAtTimeArray($B$1, (A30+56/24))</f>
        <v>25.494289398193359</v>
      </c>
      <c r="O30" s="19">
        <f>_xll.fnAtTimeArray($C$1, (A30+56/24))</f>
        <v>551.8221435546875</v>
      </c>
      <c r="P30" s="19">
        <f>_xll.fnAtTimeArray($D$1, (A30+56/24))</f>
        <v>598.697998046875</v>
      </c>
      <c r="Q30" s="19">
        <f>_xll.fnAtTimeArray($B$1, (A30+64/24))</f>
        <v>23.397523880004883</v>
      </c>
      <c r="R30" s="19">
        <f>_xll.fnAtTimeArray($C$1, (A30+64/24))</f>
        <v>555.29473876953125</v>
      </c>
      <c r="S30" s="19">
        <f>_xll.fnAtTimeArray($D$1, (A30+64/24))</f>
        <v>597.02081298828125</v>
      </c>
      <c r="T30" s="19">
        <f>_xll.fnAtTimeArray($B$1, (A30+72/24))</f>
        <v>24.878257751464844</v>
      </c>
      <c r="U30" s="19">
        <f>_xll.fnAtTimeArray($C$1, (A30+72/24))</f>
        <v>551.93743896484375</v>
      </c>
      <c r="V30" s="19">
        <f>_xll.fnAtTimeArray($D$1, (A30+72/24))</f>
        <v>598.65777587890625</v>
      </c>
      <c r="W30" s="19">
        <f>_xll.fnAtTimeArray($B$1, (A30+96/24))</f>
        <v>21.6875</v>
      </c>
      <c r="X30" s="19">
        <f>_xll.fnAtTimeArray($C$1, (A30+96/24))</f>
        <v>554.62457275390625</v>
      </c>
      <c r="Y30" s="19">
        <f>_xll.fnAtTimeArray($D$1, (A30+96/24))</f>
        <v>597.53643798828125</v>
      </c>
      <c r="AA30" s="7">
        <v>43990.329861111109</v>
      </c>
      <c r="AB30" s="14">
        <f>_xll.fnAtTimeArray($B$1, AA30)</f>
        <v>23.258201599121094</v>
      </c>
      <c r="AC30" s="14">
        <f>_xll.fnAtTimeArray("GSDEPDP.T2.T2-31100JTBTE05_A", AA30)</f>
        <v>553.7470703125</v>
      </c>
      <c r="AD30" s="14">
        <f>_xll.fnAtTimeArray("GSDEPDP.T2.T2-31100JTBTE05_A", AA30)</f>
        <v>553.7470703125</v>
      </c>
    </row>
    <row r="31" spans="1:30" x14ac:dyDescent="0.3">
      <c r="A31" s="2">
        <v>44016.083333333336</v>
      </c>
      <c r="B31" s="14">
        <f>_xll.fnAtTimeArray($B$1, A31)</f>
        <v>23.33720588684082</v>
      </c>
      <c r="C31" s="14">
        <f>_xll.fnAtTimeArray("GSDEPDP.T2.T2-31100JTBTE05_A", A31)</f>
        <v>557.07110595703125</v>
      </c>
      <c r="D31" s="14">
        <f>_xll.fnAtTimeArray("GSDEPDP.T2.T2-31100JTBTE05_A", A31)</f>
        <v>557.07110595703125</v>
      </c>
      <c r="E31" s="14">
        <f>_xll.fnAtTimeArray($B$1, (A31+12/24))</f>
        <v>25.357749938964844</v>
      </c>
      <c r="F31" s="14">
        <f>_xll.fnAtTimeArray($C$1, (A31+12/24))</f>
        <v>442.61257934570313</v>
      </c>
      <c r="G31" s="14">
        <f>_xll.fnAtTimeArray($D$1, (A31+12/24))</f>
        <v>479.908203125</v>
      </c>
      <c r="H31" s="14">
        <f>_xll.fnAtTimeArray($B$1, (A31+24/24))</f>
        <v>23.281364440917969</v>
      </c>
      <c r="I31" s="14">
        <f>_xll.fnAtTimeArray($C$1, (A31+24/24))</f>
        <v>419.8138427734375</v>
      </c>
      <c r="J31" s="14">
        <f>_xll.fnAtTimeArray($D$1, (A31+24/24))</f>
        <v>439.78707885742188</v>
      </c>
      <c r="K31" s="14">
        <f>_xll.fnAtTimeArray($B$1, (A31+48/24))</f>
        <v>25.179962158203125</v>
      </c>
      <c r="L31" s="14">
        <f>_xll.fnAtTimeArray($C$1, (A31+48/24))</f>
        <v>372.74594116210938</v>
      </c>
      <c r="M31" s="14">
        <f>_xll.fnAtTimeArray($D$1, (A31+48/24))</f>
        <v>376.80413818359375</v>
      </c>
      <c r="N31" s="19">
        <f>_xll.fnAtTimeArray($B$1, (A31+56/24))</f>
        <v>25.237855911254883</v>
      </c>
      <c r="O31" s="19">
        <f>_xll.fnAtTimeArray($C$1, (A31+56/24))</f>
        <v>556.600341796875</v>
      </c>
      <c r="P31" s="19">
        <f>_xll.fnAtTimeArray($D$1, (A31+56/24))</f>
        <v>594.777587890625</v>
      </c>
      <c r="Q31" s="19">
        <f>_xll.fnAtTimeArray($B$1, (A31+64/24))</f>
        <v>25.734035491943359</v>
      </c>
      <c r="R31" s="19">
        <f>_xll.fnAtTimeArray($C$1, (A31+64/24))</f>
        <v>555.88079833984375</v>
      </c>
      <c r="S31" s="19">
        <f>_xll.fnAtTimeArray($D$1, (A31+64/24))</f>
        <v>599.34259033203125</v>
      </c>
      <c r="T31" s="19">
        <f>_xll.fnAtTimeArray($B$1, (A31+72/24))</f>
        <v>23.713043212890625</v>
      </c>
      <c r="U31" s="19">
        <f>_xll.fnAtTimeArray($C$1, (A31+72/24))</f>
        <v>554.13433837890625</v>
      </c>
      <c r="V31" s="19">
        <f>_xll.fnAtTimeArray($D$1, (A31+72/24))</f>
        <v>597.3204345703125</v>
      </c>
      <c r="W31" s="19">
        <f>_xll.fnAtTimeArray($B$1, (A31+96/24))</f>
        <v>25.293813705444336</v>
      </c>
      <c r="X31" s="19">
        <f>_xll.fnAtTimeArray($C$1, (A31+96/24))</f>
        <v>554.6817626953125</v>
      </c>
      <c r="Y31" s="19">
        <f>_xll.fnAtTimeArray($D$1, (A31+96/24))</f>
        <v>596.571044921875</v>
      </c>
      <c r="AA31" s="7">
        <v>44011.159722222219</v>
      </c>
      <c r="AB31" s="14">
        <f>_xll.fnAtTimeArray($B$1, AA31)</f>
        <v>22.342678070068359</v>
      </c>
      <c r="AC31" s="14">
        <f>_xll.fnAtTimeArray("GSDEPDP.T2.T2-31100JTBTE05_A", AA31)</f>
        <v>554.629638671875</v>
      </c>
      <c r="AD31" s="14">
        <f>_xll.fnAtTimeArray("GSDEPDP.T2.T2-31100JTBTE05_A", AA31)</f>
        <v>554.629638671875</v>
      </c>
    </row>
    <row r="32" spans="1:30" x14ac:dyDescent="0.3">
      <c r="A32" s="2">
        <v>44024.081944444442</v>
      </c>
      <c r="B32" s="14">
        <f>_xll.fnAtTimeArray($B$1, A32)</f>
        <v>23.548746109008789</v>
      </c>
      <c r="C32" s="14">
        <f>_xll.fnAtTimeArray("GSDEPDP.T2.T2-31100JTBTE05_A", A32)</f>
        <v>556.87225341796875</v>
      </c>
      <c r="D32" s="14">
        <f>_xll.fnAtTimeArray("GSDEPDP.T2.T2-31100JTBTE05_A", A32)</f>
        <v>556.87225341796875</v>
      </c>
      <c r="E32" s="14">
        <f>_xll.fnAtTimeArray($B$1, (A32+12/24))</f>
        <v>25.070070266723633</v>
      </c>
      <c r="F32" s="14">
        <f>_xll.fnAtTimeArray($C$1, (A32+12/24))</f>
        <v>447.30960083007813</v>
      </c>
      <c r="G32" s="14">
        <f>_xll.fnAtTimeArray($D$1, (A32+12/24))</f>
        <v>483.67498779296875</v>
      </c>
      <c r="H32" s="14">
        <f>_xll.fnAtTimeArray($B$1, (A32+24/24))</f>
        <v>22.388332366943359</v>
      </c>
      <c r="I32" s="14">
        <f>_xll.fnAtTimeArray($C$1, (A32+24/24))</f>
        <v>423.12026977539063</v>
      </c>
      <c r="J32" s="14">
        <f>_xll.fnAtTimeArray($D$1, (A32+24/24))</f>
        <v>442.43829345703125</v>
      </c>
      <c r="K32" s="19">
        <f>_xll.fnAtTimeArray($B$1, (A32+48/24))</f>
        <v>23.139900207519531</v>
      </c>
      <c r="L32" s="19">
        <f>_xll.fnAtTimeArray($C$1, (A32+48/24))</f>
        <v>556.94512939453125</v>
      </c>
      <c r="M32" s="19">
        <f>_xll.fnAtTimeArray($D$1, (A32+48/24))</f>
        <v>596.947021484375</v>
      </c>
      <c r="N32" s="19">
        <f>_xll.fnAtTimeArray($B$1, (A32+56/24))</f>
        <v>22.525306701660156</v>
      </c>
      <c r="O32" s="19">
        <f>_xll.fnAtTimeArray($C$1, (A32+56/24))</f>
        <v>555.7716064453125</v>
      </c>
      <c r="P32" s="19">
        <f>_xll.fnAtTimeArray($D$1, (A32+56/24))</f>
        <v>598.66558837890625</v>
      </c>
      <c r="Q32" s="19">
        <f>_xll.fnAtTimeArray($B$1, (A32+64/24))</f>
        <v>23.671487808227539</v>
      </c>
      <c r="R32" s="19">
        <f>_xll.fnAtTimeArray($C$1, (A32+64/24))</f>
        <v>554.2314453125</v>
      </c>
      <c r="S32" s="19">
        <f>_xll.fnAtTimeArray($D$1, (A32+64/24))</f>
        <v>598.9619140625</v>
      </c>
      <c r="T32" s="19">
        <f>_xll.fnAtTimeArray($B$1, (A32+72/24))</f>
        <v>23.784181594848633</v>
      </c>
      <c r="U32" s="19">
        <f>_xll.fnAtTimeArray($C$1, (A32+72/24))</f>
        <v>554.2122802734375</v>
      </c>
      <c r="V32" s="19">
        <f>_xll.fnAtTimeArray($D$1, (A32+72/24))</f>
        <v>594.768310546875</v>
      </c>
      <c r="W32" s="19">
        <f>_xll.fnAtTimeArray($B$1, (A32+96/24))</f>
        <v>21.84296989440918</v>
      </c>
      <c r="X32" s="19">
        <f>_xll.fnAtTimeArray($C$1, (A32+96/24))</f>
        <v>553.485595703125</v>
      </c>
      <c r="Y32" s="19">
        <f>_xll.fnAtTimeArray($D$1, (A32+96/24))</f>
        <v>598.5032958984375</v>
      </c>
      <c r="AA32" s="7">
        <v>44018.149305555555</v>
      </c>
      <c r="AB32" s="14">
        <f>_xll.fnAtTimeArray($B$1, AA32)</f>
        <v>24.769960403442383</v>
      </c>
      <c r="AC32" s="14">
        <f>_xll.fnAtTimeArray("GSDEPDP.T2.T2-31100JTBTE05_A", AA32)</f>
        <v>556.21795654296875</v>
      </c>
      <c r="AD32" s="14">
        <f>_xll.fnAtTimeArray("GSDEPDP.T2.T2-31100JTBTE05_A", AA32)</f>
        <v>556.21795654296875</v>
      </c>
    </row>
    <row r="33" spans="1:30" x14ac:dyDescent="0.3">
      <c r="A33" s="2">
        <v>44104.125</v>
      </c>
      <c r="B33" s="14">
        <f>_xll.fnAtTimeArray($B$1, A33)</f>
        <v>21.167381286621094</v>
      </c>
      <c r="C33" s="14">
        <f>_xll.fnAtTimeArray("GSDEPDP.T2.T2-31100JTBTE05_A", A33)</f>
        <v>554.8956298828125</v>
      </c>
      <c r="D33" s="14">
        <f>_xll.fnAtTimeArray("GSDEPDP.T2.T2-31100JTBTE05_A", A33)</f>
        <v>554.8956298828125</v>
      </c>
      <c r="E33" s="14">
        <f>_xll.fnAtTimeArray($B$1, (A33+12/24))</f>
        <v>23.151229858398438</v>
      </c>
      <c r="F33" s="14">
        <f>_xll.fnAtTimeArray($C$1, (A33+12/24))</f>
        <v>455.025634765625</v>
      </c>
      <c r="G33" s="14">
        <f>_xll.fnAtTimeArray($D$1, (A33+12/24))</f>
        <v>483.5672607421875</v>
      </c>
      <c r="H33" s="14">
        <f>_xll.fnAtTimeArray($B$1, (A33+24/24))</f>
        <v>21.482332229614258</v>
      </c>
      <c r="I33" s="14">
        <f>_xll.fnAtTimeArray($C$1, (A33+24/24))</f>
        <v>429.8526611328125</v>
      </c>
      <c r="J33" s="14">
        <f>_xll.fnAtTimeArray($D$1, (A33+24/24))</f>
        <v>441.09881591796875</v>
      </c>
      <c r="K33" s="14">
        <f>_xll.fnAtTimeArray($B$1, (A33+48/24))</f>
        <v>20.678474426269531</v>
      </c>
      <c r="L33" s="14">
        <f>_xll.fnAtTimeArray($C$1, (A33+48/24))</f>
        <v>378.60385131835938</v>
      </c>
      <c r="M33" s="14">
        <f>_xll.fnAtTimeArray($D$1, (A33+48/24))</f>
        <v>371.64129638671875</v>
      </c>
      <c r="N33" s="14">
        <f>_xll.fnAtTimeArray($B$1, (A33+56/24))</f>
        <v>24.553277969360352</v>
      </c>
      <c r="O33" s="14">
        <f>_xll.fnAtTimeArray($C$1, (A33+56/24))</f>
        <v>362.92523193359375</v>
      </c>
      <c r="P33" s="14">
        <f>_xll.fnAtTimeArray($D$1, (A33+56/24))</f>
        <v>351.93826293945313</v>
      </c>
      <c r="Q33" s="14">
        <f>_xll.fnAtTimeArray($B$1, (A33+64/24))</f>
        <v>24.855175018310547</v>
      </c>
      <c r="R33" s="14">
        <f>_xll.fnAtTimeArray($C$1, (A33+64/24))</f>
        <v>347.11541748046875</v>
      </c>
      <c r="S33" s="14">
        <f>_xll.fnAtTimeArray($D$1, (A33+64/24))</f>
        <v>333.7255859375</v>
      </c>
      <c r="T33" s="14">
        <f>_xll.fnAtTimeArray($B$1, (A33+72/24))</f>
        <v>23.631845474243164</v>
      </c>
      <c r="U33" s="14">
        <f>_xll.fnAtTimeArray($C$1, (A33+72/24))</f>
        <v>332.42181396484375</v>
      </c>
      <c r="V33" s="14">
        <f>_xll.fnAtTimeArray($D$1, (A33+72/24))</f>
        <v>316.69717407226563</v>
      </c>
      <c r="W33" s="14">
        <f>_xll.fnAtTimeArray($B$1, (A33+96/24))</f>
        <v>21.026674270629883</v>
      </c>
      <c r="X33" s="14">
        <f>_xll.fnAtTimeArray($C$1, (A33+96/24))</f>
        <v>291.08444213867188</v>
      </c>
      <c r="Y33" s="14">
        <f>_xll.fnAtTimeArray($D$1, (A33+96/24))</f>
        <v>271.79342651367188</v>
      </c>
      <c r="AA33" s="7">
        <v>44025.163194444445</v>
      </c>
      <c r="AB33" s="14">
        <f>_xll.fnAtTimeArray($B$1, AA33)</f>
        <v>22.352838516235352</v>
      </c>
      <c r="AC33" s="14">
        <f>_xll.fnAtTimeArray("GSDEPDP.T2.T2-31100JTBTE05_A", AA33)</f>
        <v>557.9110107421875</v>
      </c>
      <c r="AD33" s="14">
        <f>_xll.fnAtTimeArray("GSDEPDP.T2.T2-31100JTBTE05_A", AA33)</f>
        <v>557.9110107421875</v>
      </c>
    </row>
    <row r="34" spans="1:30" x14ac:dyDescent="0.3">
      <c r="A34" s="2">
        <v>44171.372916666667</v>
      </c>
      <c r="B34" s="14">
        <f>_xll.fnAtTimeArray($B$1, A34)</f>
        <v>19.808479309082031</v>
      </c>
      <c r="C34" s="14">
        <f>_xll.fnAtTimeArray("GSDEPDP.T2.T2-31100JTBTE05_A", A34)</f>
        <v>556.77728271484375</v>
      </c>
      <c r="D34" s="14">
        <f>_xll.fnAtTimeArray("GSDEPDP.T2.T2-31100JTBTE05_A", A34)</f>
        <v>556.77728271484375</v>
      </c>
      <c r="E34" s="14">
        <f>_xll.fnAtTimeArray($B$1, (A34+12/24))</f>
        <v>19.922540664672852</v>
      </c>
      <c r="F34" s="14">
        <f>_xll.fnAtTimeArray($C$1, (A34+12/24))</f>
        <v>440.15469360351563</v>
      </c>
      <c r="G34" s="14">
        <f>_xll.fnAtTimeArray($D$1, (A34+12/24))</f>
        <v>474.69137573242188</v>
      </c>
      <c r="H34" s="19">
        <f>_xll.fnAtTimeArray($B$1, (A34+24/24))</f>
        <v>20.338434219360352</v>
      </c>
      <c r="I34" s="19">
        <f>_xll.fnAtTimeArray($C$1, (A34+24/24))</f>
        <v>552.32965087890625</v>
      </c>
      <c r="J34" s="19">
        <f>_xll.fnAtTimeArray($D$1, (A34+24/24))</f>
        <v>598.1729736328125</v>
      </c>
      <c r="K34" s="19">
        <f>_xll.fnAtTimeArray($B$1, (A34+48/24))</f>
        <v>19.487388610839844</v>
      </c>
      <c r="L34" s="19">
        <f>_xll.fnAtTimeArray($C$1, (A34+48/24))</f>
        <v>553.30047607421875</v>
      </c>
      <c r="M34" s="19">
        <f>_xll.fnAtTimeArray($D$1, (A34+48/24))</f>
        <v>599.897216796875</v>
      </c>
      <c r="N34" s="19">
        <f>_xll.fnAtTimeArray($B$1, (A34+56/24))</f>
        <v>19.611429214477539</v>
      </c>
      <c r="O34" s="19">
        <f>_xll.fnAtTimeArray($C$1, (A34+56/24))</f>
        <v>553.6448974609375</v>
      </c>
      <c r="P34" s="19">
        <f>_xll.fnAtTimeArray($D$1, (A34+56/24))</f>
        <v>601.16278076171875</v>
      </c>
      <c r="Q34" s="19">
        <f>_xll.fnAtTimeArray($B$1, (A34+64/24))</f>
        <v>19.806392669677734</v>
      </c>
      <c r="R34" s="19">
        <f>_xll.fnAtTimeArray($C$1, (A34+64/24))</f>
        <v>552.64703369140625</v>
      </c>
      <c r="S34" s="19">
        <f>_xll.fnAtTimeArray($D$1, (A34+64/24))</f>
        <v>597.82037353515625</v>
      </c>
      <c r="T34" s="19">
        <f>_xll.fnAtTimeArray($B$1, (A34+72/24))</f>
        <v>19.561264038085938</v>
      </c>
      <c r="U34" s="19">
        <f>_xll.fnAtTimeArray($C$1, (A34+72/24))</f>
        <v>554.06060791015625</v>
      </c>
      <c r="V34" s="19">
        <f>_xll.fnAtTimeArray($D$1, (A34+72/24))</f>
        <v>598.3056640625</v>
      </c>
      <c r="W34" s="19">
        <f>_xll.fnAtTimeArray($B$1, (A34+96/24))</f>
        <v>22.463405609130859</v>
      </c>
      <c r="X34" s="19">
        <f>_xll.fnAtTimeArray($C$1, (A34+96/24))</f>
        <v>553.92401123046875</v>
      </c>
      <c r="Y34" s="19">
        <f>_xll.fnAtTimeArray($D$1, (A34+96/24))</f>
        <v>597.95819091796875</v>
      </c>
      <c r="AA34" s="7">
        <v>44108.965277777781</v>
      </c>
      <c r="AB34" s="14">
        <f>_xll.fnAtTimeArray($B$1, AA34)</f>
        <v>21.732570648193359</v>
      </c>
      <c r="AC34" s="14">
        <f>_xll.fnAtTimeArray("GSDEPDP.T2.T2-31100JTBTE05_A", AA34)</f>
        <v>555.760498046875</v>
      </c>
      <c r="AD34" s="14">
        <f>_xll.fnAtTimeArray("GSDEPDP.T2.T2-31100JTBTE05_A", AA34)</f>
        <v>555.760498046875</v>
      </c>
    </row>
    <row r="35" spans="1:30" x14ac:dyDescent="0.3">
      <c r="A35" s="2">
        <v>44177.416666666664</v>
      </c>
      <c r="B35" s="14">
        <f>_xll.fnAtTimeArray($B$1, A35)</f>
        <v>22.645116806030273</v>
      </c>
      <c r="C35" s="14">
        <f>_xll.fnAtTimeArray("GSDEPDP.T2.T2-31100JTBTE05_A", A35)</f>
        <v>555.38592529296875</v>
      </c>
      <c r="D35" s="14">
        <f>_xll.fnAtTimeArray("GSDEPDP.T2.T2-31100JTBTE05_A", A35)</f>
        <v>555.38592529296875</v>
      </c>
      <c r="E35" s="14">
        <f>_xll.fnAtTimeArray($B$1, (A35+12/24))</f>
        <v>22.276889801025391</v>
      </c>
      <c r="F35" s="14">
        <f>_xll.fnAtTimeArray($C$1, (A35+12/24))</f>
        <v>435.24639892578125</v>
      </c>
      <c r="G35" s="14">
        <f>_xll.fnAtTimeArray($D$1, (A35+12/24))</f>
        <v>472.82931518554688</v>
      </c>
      <c r="H35" s="14">
        <f>_xll.fnAtTimeArray($B$1, (A35+24/24))</f>
        <v>19.938072204589844</v>
      </c>
      <c r="I35" s="14">
        <f>_xll.fnAtTimeArray($C$1, (A35+24/24))</f>
        <v>413.44473266601563</v>
      </c>
      <c r="J35" s="14">
        <f>_xll.fnAtTimeArray($D$1, (A35+24/24))</f>
        <v>432.72811889648438</v>
      </c>
      <c r="K35" s="19">
        <f>_xll.fnAtTimeArray($B$1, (A35+48/24))</f>
        <v>16.721887588500977</v>
      </c>
      <c r="L35" s="19">
        <f>_xll.fnAtTimeArray($C$1, (A35+48/24))</f>
        <v>555.80584716796875</v>
      </c>
      <c r="M35" s="19">
        <f>_xll.fnAtTimeArray($D$1, (A35+48/24))</f>
        <v>598.81329345703125</v>
      </c>
      <c r="N35" s="19">
        <f>_xll.fnAtTimeArray($B$1, (A35+56/24))</f>
        <v>17.29353141784668</v>
      </c>
      <c r="O35" s="19">
        <f>_xll.fnAtTimeArray($C$1, (A35+56/24))</f>
        <v>556.133544921875</v>
      </c>
      <c r="P35" s="19">
        <f>_xll.fnAtTimeArray($D$1, (A35+56/24))</f>
        <v>598.6669921875</v>
      </c>
      <c r="Q35" s="19">
        <f>_xll.fnAtTimeArray($B$1, (A35+64/24))</f>
        <v>15.080194473266602</v>
      </c>
      <c r="R35" s="19">
        <f>_xll.fnAtTimeArray($C$1, (A35+64/24))</f>
        <v>554.31207275390625</v>
      </c>
      <c r="S35" s="19">
        <f>_xll.fnAtTimeArray($D$1, (A35+64/24))</f>
        <v>596.8408203125</v>
      </c>
      <c r="T35" s="19">
        <f>_xll.fnAtTimeArray($B$1, (A35+72/24))</f>
        <v>15.202317237854004</v>
      </c>
      <c r="U35" s="19">
        <f>_xll.fnAtTimeArray($C$1, (A35+72/24))</f>
        <v>557.689697265625</v>
      </c>
      <c r="V35" s="19">
        <f>_xll.fnAtTimeArray($D$1, (A35+72/24))</f>
        <v>595.38995361328125</v>
      </c>
      <c r="W35" s="19">
        <f>_xll.fnAtTimeArray($B$1, (A35+96/24))</f>
        <v>15.589206695556641</v>
      </c>
      <c r="X35" s="19">
        <f>_xll.fnAtTimeArray($C$1, (A35+96/24))</f>
        <v>556.6156005859375</v>
      </c>
      <c r="Y35" s="19">
        <f>_xll.fnAtTimeArray($D$1, (A35+96/24))</f>
        <v>599.097900390625</v>
      </c>
      <c r="AA35" s="7">
        <v>44172.178472222222</v>
      </c>
      <c r="AB35" s="14">
        <f>_xll.fnAtTimeArray($B$1, AA35)</f>
        <v>19.595867156982422</v>
      </c>
      <c r="AC35" s="14">
        <f>_xll.fnAtTimeArray("GSDEPDP.T2.T2-31100JTBTE05_A", AA35)</f>
        <v>555.3677978515625</v>
      </c>
      <c r="AD35" s="14">
        <f>_xll.fnAtTimeArray("GSDEPDP.T2.T2-31100JTBTE05_A", AA35)</f>
        <v>555.3677978515625</v>
      </c>
    </row>
    <row r="36" spans="1:30" x14ac:dyDescent="0.3">
      <c r="A36" s="2">
        <v>44184.458333333336</v>
      </c>
      <c r="B36" s="14">
        <f>_xll.fnAtTimeArray($B$1, A36)</f>
        <v>17.020263671875</v>
      </c>
      <c r="C36" s="14">
        <f>_xll.fnAtTimeArray("GSDEPDP.T2.T2-31100JTBTE05_A", A36)</f>
        <v>557.3343505859375</v>
      </c>
      <c r="D36" s="14">
        <f>_xll.fnAtTimeArray("GSDEPDP.T2.T2-31100JTBTE05_A", A36)</f>
        <v>557.3343505859375</v>
      </c>
      <c r="E36" s="14">
        <f>_xll.fnAtTimeArray($B$1, (A36+12/24))</f>
        <v>15.840353965759277</v>
      </c>
      <c r="F36" s="14">
        <f>_xll.fnAtTimeArray($C$1, (A36+12/24))</f>
        <v>433.49014282226563</v>
      </c>
      <c r="G36" s="14">
        <f>_xll.fnAtTimeArray($D$1, (A36+12/24))</f>
        <v>470.39523315429688</v>
      </c>
      <c r="H36" s="14">
        <f>_xll.fnAtTimeArray($B$1, (A36+24/24))</f>
        <v>15.238624572753906</v>
      </c>
      <c r="I36" s="14">
        <f>_xll.fnAtTimeArray($C$1, (A36+24/24))</f>
        <v>411.86520385742188</v>
      </c>
      <c r="J36" s="14">
        <f>_xll.fnAtTimeArray($D$1, (A36+24/24))</f>
        <v>430.56906127929688</v>
      </c>
      <c r="K36" s="19">
        <f>_xll.fnAtTimeArray($B$1, (A36+48/24))</f>
        <v>18.194175720214844</v>
      </c>
      <c r="L36" s="19">
        <f>_xll.fnAtTimeArray($C$1, (A36+48/24))</f>
        <v>556.5875244140625</v>
      </c>
      <c r="M36" s="19">
        <f>_xll.fnAtTimeArray($D$1, (A36+48/24))</f>
        <v>598.73284912109375</v>
      </c>
      <c r="N36" s="19">
        <f>_xll.fnAtTimeArray($B$1, (A36+56/24))</f>
        <v>19.511999130249023</v>
      </c>
      <c r="O36" s="19">
        <f>_xll.fnAtTimeArray($C$1, (A36+56/24))</f>
        <v>556.8433837890625</v>
      </c>
      <c r="P36" s="19">
        <f>_xll.fnAtTimeArray($D$1, (A36+56/24))</f>
        <v>596.8375244140625</v>
      </c>
      <c r="Q36" s="19">
        <f>_xll.fnAtTimeArray($B$1, (A36+64/24))</f>
        <v>18.724828720092773</v>
      </c>
      <c r="R36" s="19">
        <f>_xll.fnAtTimeArray($C$1, (A36+64/24))</f>
        <v>556.411865234375</v>
      </c>
      <c r="S36" s="19">
        <f>_xll.fnAtTimeArray($D$1, (A36+64/24))</f>
        <v>597.5628662109375</v>
      </c>
      <c r="T36" s="19">
        <f>_xll.fnAtTimeArray($B$1, (A36+72/24))</f>
        <v>19.959678649902344</v>
      </c>
      <c r="U36" s="19">
        <f>_xll.fnAtTimeArray($C$1, (A36+72/24))</f>
        <v>556.85845947265625</v>
      </c>
      <c r="V36" s="19">
        <f>_xll.fnAtTimeArray($D$1, (A36+72/24))</f>
        <v>597.34442138671875</v>
      </c>
      <c r="W36" s="19">
        <f>_xll.fnAtTimeArray($B$1, (A36+96/24))</f>
        <v>21.215686798095703</v>
      </c>
      <c r="X36" s="19">
        <f>_xll.fnAtTimeArray($C$1, (A36+96/24))</f>
        <v>556.7034912109375</v>
      </c>
      <c r="Y36" s="19">
        <f>_xll.fnAtTimeArray($D$1, (A36+96/24))</f>
        <v>598.15411376953125</v>
      </c>
      <c r="AA36" s="7">
        <v>44179.157638888886</v>
      </c>
      <c r="AB36" s="14">
        <f>_xll.fnAtTimeArray($B$1, AA36)</f>
        <v>16.648378372192383</v>
      </c>
      <c r="AC36" s="14">
        <f>_xll.fnAtTimeArray("GSDEPDP.T2.T2-31100JTBTE05_A", AA36)</f>
        <v>555.44256591796875</v>
      </c>
      <c r="AD36" s="14">
        <f>_xll.fnAtTimeArray("GSDEPDP.T2.T2-31100JTBTE05_A", AA36)</f>
        <v>555.44256591796875</v>
      </c>
    </row>
    <row r="37" spans="1:30" x14ac:dyDescent="0.3">
      <c r="A37" s="2">
        <v>44190.458333333336</v>
      </c>
      <c r="B37" s="14">
        <f>_xll.fnAtTimeArray($B$1, A37)</f>
        <v>18.124563217163086</v>
      </c>
      <c r="C37" s="14">
        <f>_xll.fnAtTimeArray("GSDEPDP.T2.T2-31100JTBTE05_A", A37)</f>
        <v>554.3837890625</v>
      </c>
      <c r="D37" s="14">
        <f>_xll.fnAtTimeArray("GSDEPDP.T2.T2-31100JTBTE05_A", A37)</f>
        <v>554.3837890625</v>
      </c>
      <c r="E37" s="14">
        <f>_xll.fnAtTimeArray($B$1, (A37+12/24))</f>
        <v>17.762941360473633</v>
      </c>
      <c r="F37" s="14">
        <f>_xll.fnAtTimeArray($C$1, (A37+12/24))</f>
        <v>434.77859497070313</v>
      </c>
      <c r="G37" s="14">
        <f>_xll.fnAtTimeArray($D$1, (A37+12/24))</f>
        <v>472.25094604492188</v>
      </c>
      <c r="H37" s="14">
        <f>_xll.fnAtTimeArray($B$1, (A37+24/24))</f>
        <v>18.560497283935547</v>
      </c>
      <c r="I37" s="14">
        <f>_xll.fnAtTimeArray($C$1, (A37+24/24))</f>
        <v>413.24090576171875</v>
      </c>
      <c r="J37" s="14">
        <f>_xll.fnAtTimeArray($D$1, (A37+24/24))</f>
        <v>433.4573974609375</v>
      </c>
      <c r="K37" s="14">
        <f>_xll.fnAtTimeArray($B$1, (A37+48/24))</f>
        <v>19.819913864135742</v>
      </c>
      <c r="L37" s="14">
        <f>_xll.fnAtTimeArray($C$1, (A37+48/24))</f>
        <v>368.6456298828125</v>
      </c>
      <c r="M37" s="14">
        <f>_xll.fnAtTimeArray($D$1, (A37+48/24))</f>
        <v>373.93960571289063</v>
      </c>
      <c r="N37" s="14">
        <f>_xll.fnAtTimeArray($B$1, (A37+56/24))</f>
        <v>20.370201110839844</v>
      </c>
      <c r="O37" s="14">
        <f>_xll.fnAtTimeArray($C$1, (A37+56/24))</f>
        <v>354.471923828125</v>
      </c>
      <c r="P37" s="14">
        <f>_xll.fnAtTimeArray($D$1, (A37+56/24))</f>
        <v>356.3792724609375</v>
      </c>
      <c r="Q37" s="14">
        <f>_xll.fnAtTimeArray($B$1, (A37+64/24))</f>
        <v>20.082847595214844</v>
      </c>
      <c r="R37" s="14">
        <f>_xll.fnAtTimeArray($C$1, (A37+64/24))</f>
        <v>341.46456909179688</v>
      </c>
      <c r="S37" s="14">
        <f>_xll.fnAtTimeArray($D$1, (A37+64/24))</f>
        <v>341.14633178710938</v>
      </c>
      <c r="T37" s="19">
        <f>_xll.fnAtTimeArray($B$1, (A37+72/24))</f>
        <v>22.877775192260742</v>
      </c>
      <c r="U37" s="19">
        <f>_xll.fnAtTimeArray($C$1, (A37+72/24))</f>
        <v>556.8150634765625</v>
      </c>
      <c r="V37" s="19">
        <f>_xll.fnAtTimeArray($D$1, (A37+72/24))</f>
        <v>599.6192626953125</v>
      </c>
      <c r="W37" s="19">
        <f>_xll.fnAtTimeArray($B$1, (A37+96/24))</f>
        <v>22.183084487915039</v>
      </c>
      <c r="X37" s="19">
        <f>_xll.fnAtTimeArray($C$1, (A37+96/24))</f>
        <v>556.447265625</v>
      </c>
      <c r="Y37" s="19">
        <f>_xll.fnAtTimeArray($D$1, (A37+96/24))</f>
        <v>598.0958251953125</v>
      </c>
      <c r="AA37" s="7">
        <v>44186.159722222219</v>
      </c>
      <c r="AB37" s="14">
        <f>_xll.fnAtTimeArray($B$1, AA37)</f>
        <v>15.310254096984863</v>
      </c>
      <c r="AC37" s="14">
        <f>_xll.fnAtTimeArray("GSDEPDP.T2.T2-31100JTBTE05_A", AA37)</f>
        <v>554.9398193359375</v>
      </c>
      <c r="AD37" s="14">
        <f>_xll.fnAtTimeArray("GSDEPDP.T2.T2-31100JTBTE05_A", AA37)</f>
        <v>554.9398193359375</v>
      </c>
    </row>
    <row r="38" spans="1:30" x14ac:dyDescent="0.3">
      <c r="A38" s="2">
        <v>44233.958333333336</v>
      </c>
      <c r="B38" s="14">
        <f>_xll.fnAtTimeArray($B$1, A38)</f>
        <v>22.483245849609375</v>
      </c>
      <c r="C38" s="14">
        <f>_xll.fnAtTimeArray("GSDEPDP.T2.T2-31100JTBTE05_A", A38)</f>
        <v>556.91455078125</v>
      </c>
      <c r="D38" s="14">
        <f>_xll.fnAtTimeArray("GSDEPDP.T2.T2-31100JTBTE05_A", A38)</f>
        <v>556.91455078125</v>
      </c>
      <c r="E38" s="14">
        <f>_xll.fnAtTimeArray($B$1, (A38+12/24))</f>
        <v>20.382768630981445</v>
      </c>
      <c r="F38" s="14">
        <f>_xll.fnAtTimeArray($C$1, (A38+12/24))</f>
        <v>442.94772338867188</v>
      </c>
      <c r="G38" s="14">
        <f>_xll.fnAtTimeArray($D$1, (A38+12/24))</f>
        <v>474.14016723632813</v>
      </c>
      <c r="H38" s="19">
        <f>_xll.fnAtTimeArray($B$1, (A38+24/24))</f>
        <v>20.29511833190918</v>
      </c>
      <c r="I38" s="19">
        <f>_xll.fnAtTimeArray($C$1, (A38+24/24))</f>
        <v>554.99951171875</v>
      </c>
      <c r="J38" s="19">
        <f>_xll.fnAtTimeArray($D$1, (A38+24/24))</f>
        <v>599.245361328125</v>
      </c>
      <c r="K38" s="19">
        <f>_xll.fnAtTimeArray($B$1, (A38+48/24))</f>
        <v>17.469539642333984</v>
      </c>
      <c r="L38" s="19">
        <f>_xll.fnAtTimeArray($C$1, (A38+48/24))</f>
        <v>555.17437744140625</v>
      </c>
      <c r="M38" s="19">
        <f>_xll.fnAtTimeArray($D$1, (A38+48/24))</f>
        <v>599.54132080078125</v>
      </c>
      <c r="N38" s="19">
        <f>_xll.fnAtTimeArray($B$1, (A38+56/24))</f>
        <v>16.569072723388672</v>
      </c>
      <c r="O38" s="19">
        <f>_xll.fnAtTimeArray($C$1, (A38+56/24))</f>
        <v>552.20184326171875</v>
      </c>
      <c r="P38" s="19">
        <f>_xll.fnAtTimeArray($D$1, (A38+56/24))</f>
        <v>595.070556640625</v>
      </c>
      <c r="Q38" s="19">
        <f>_xll.fnAtTimeArray($B$1, (A38+64/24))</f>
        <v>19.324518203735352</v>
      </c>
      <c r="R38" s="19">
        <f>_xll.fnAtTimeArray($C$1, (A38+64/24))</f>
        <v>551.43115234375</v>
      </c>
      <c r="S38" s="19">
        <f>_xll.fnAtTimeArray($D$1, (A38+64/24))</f>
        <v>596.2978515625</v>
      </c>
      <c r="T38" s="19">
        <f>_xll.fnAtTimeArray($B$1, (A38+72/24))</f>
        <v>18.774812698364258</v>
      </c>
      <c r="U38" s="19">
        <f>_xll.fnAtTimeArray($C$1, (A38+72/24))</f>
        <v>554.8734130859375</v>
      </c>
      <c r="V38" s="19">
        <f>_xll.fnAtTimeArray($D$1, (A38+72/24))</f>
        <v>597.60546875</v>
      </c>
      <c r="W38" s="19">
        <f>_xll.fnAtTimeArray($B$1, (A38+96/24))</f>
        <v>21.440801620483398</v>
      </c>
      <c r="X38" s="19">
        <f>_xll.fnAtTimeArray($C$1, (A38+96/24))</f>
        <v>554.177734375</v>
      </c>
      <c r="Y38" s="19">
        <f>_xll.fnAtTimeArray($D$1, (A38+96/24))</f>
        <v>597.572998046875</v>
      </c>
      <c r="AA38" s="7">
        <v>44193.118055555555</v>
      </c>
      <c r="AB38" s="14">
        <f>_xll.fnAtTimeArray($B$1, AA38)</f>
        <v>20.132299423217773</v>
      </c>
      <c r="AC38" s="14">
        <f>_xll.fnAtTimeArray("GSDEPDP.T2.T2-31100JTBTE05_A", AA38)</f>
        <v>554.71826171875</v>
      </c>
      <c r="AD38" s="14">
        <f>_xll.fnAtTimeArray("GSDEPDP.T2.T2-31100JTBTE05_A", AA38)</f>
        <v>554.71826171875</v>
      </c>
    </row>
    <row r="39" spans="1:30" x14ac:dyDescent="0.3">
      <c r="A39" s="2">
        <v>44248.083333333336</v>
      </c>
      <c r="B39" s="14">
        <f>_xll.fnAtTimeArray($B$1, A39)</f>
        <v>25.245233535766602</v>
      </c>
      <c r="C39" s="14">
        <f>_xll.fnAtTimeArray("GSDEPDP.T2.T2-31100JTBTE05_A", A39)</f>
        <v>555.1181640625</v>
      </c>
      <c r="D39" s="14">
        <f>_xll.fnAtTimeArray("GSDEPDP.T2.T2-31100JTBTE05_A", A39)</f>
        <v>555.1181640625</v>
      </c>
      <c r="E39" s="14">
        <f>_xll.fnAtTimeArray($B$1, (A39+12/24))</f>
        <v>27.159235000610352</v>
      </c>
      <c r="F39" s="14">
        <f>_xll.fnAtTimeArray($C$1, (A39+12/24))</f>
        <v>432.39654541015625</v>
      </c>
      <c r="G39" s="14">
        <f>_xll.fnAtTimeArray($D$1, (A39+12/24))</f>
        <v>469.46206665039063</v>
      </c>
      <c r="H39" s="19">
        <f>_xll.fnAtTimeArray($B$1, (A39+24/24))</f>
        <v>20.782243728637695</v>
      </c>
      <c r="I39" s="19">
        <f>_xll.fnAtTimeArray($C$1, (A39+24/24))</f>
        <v>549.7333984375</v>
      </c>
      <c r="J39" s="19">
        <f>_xll.fnAtTimeArray($D$1, (A39+24/24))</f>
        <v>597.07196044921875</v>
      </c>
      <c r="K39" s="19">
        <f>_xll.fnAtTimeArray($B$1, (A39+48/24))</f>
        <v>21.028480529785156</v>
      </c>
      <c r="L39" s="19">
        <f>_xll.fnAtTimeArray($C$1, (A39+48/24))</f>
        <v>548.82061767578125</v>
      </c>
      <c r="M39" s="19">
        <f>_xll.fnAtTimeArray($D$1, (A39+48/24))</f>
        <v>597.39508056640625</v>
      </c>
      <c r="N39" s="19">
        <f>_xll.fnAtTimeArray($B$1, (A39+56/24))</f>
        <v>20.518457412719727</v>
      </c>
      <c r="O39" s="19">
        <f>_xll.fnAtTimeArray($C$1, (A39+56/24))</f>
        <v>551.85687255859375</v>
      </c>
      <c r="P39" s="19">
        <f>_xll.fnAtTimeArray($D$1, (A39+56/24))</f>
        <v>595.00335693359375</v>
      </c>
      <c r="Q39" s="19">
        <f>_xll.fnAtTimeArray($B$1, (A39+64/24))</f>
        <v>20.667985916137695</v>
      </c>
      <c r="R39" s="19">
        <f>_xll.fnAtTimeArray($C$1, (A39+64/24))</f>
        <v>554.94921875</v>
      </c>
      <c r="S39" s="19">
        <f>_xll.fnAtTimeArray($D$1, (A39+64/24))</f>
        <v>599.503662109375</v>
      </c>
      <c r="T39" s="19">
        <f>_xll.fnAtTimeArray($B$1, (A39+72/24))</f>
        <v>19.732259750366211</v>
      </c>
      <c r="U39" s="19">
        <f>_xll.fnAtTimeArray($C$1, (A39+72/24))</f>
        <v>556.19427490234375</v>
      </c>
      <c r="V39" s="19">
        <f>_xll.fnAtTimeArray($D$1, (A39+72/24))</f>
        <v>599.59466552734375</v>
      </c>
      <c r="W39" s="19">
        <f>_xll.fnAtTimeArray($B$1, (A39+96/24))</f>
        <v>19.837818145751953</v>
      </c>
      <c r="X39" s="19">
        <f>_xll.fnAtTimeArray($C$1, (A39+96/24))</f>
        <v>555.7830810546875</v>
      </c>
      <c r="Y39" s="19">
        <f>_xll.fnAtTimeArray($D$1, (A39+96/24))</f>
        <v>599.33673095703125</v>
      </c>
      <c r="AA39" s="6">
        <v>44234.585416666669</v>
      </c>
      <c r="AB39" s="14">
        <f>_xll.fnAtTimeArray($B$1, AA39)</f>
        <v>20.745967864990234</v>
      </c>
      <c r="AC39" s="14">
        <f>_xll.fnAtTimeArray("GSDEPDP.T2.T2-31100JTBTE05_A", AA39)</f>
        <v>555.03466796875</v>
      </c>
      <c r="AD39" s="14">
        <f>_xll.fnAtTimeArray("GSDEPDP.T2.T2-31100JTBTE05_A", AA39)</f>
        <v>555.03466796875</v>
      </c>
    </row>
    <row r="40" spans="1:30" x14ac:dyDescent="0.3">
      <c r="A40" s="2">
        <v>44254.375</v>
      </c>
      <c r="B40" s="14">
        <f>_xll.fnAtTimeArray($B$1, A40)</f>
        <v>22.876646041870117</v>
      </c>
      <c r="C40" s="14">
        <f>_xll.fnAtTimeArray("GSDEPDP.T2.T2-31100JTBTE05_A", A40)</f>
        <v>557.00445556640625</v>
      </c>
      <c r="D40" s="14">
        <f>_xll.fnAtTimeArray("GSDEPDP.T2.T2-31100JTBTE05_A", A40)</f>
        <v>557.00445556640625</v>
      </c>
      <c r="E40" s="14">
        <f>_xll.fnAtTimeArray($B$1, (A40+12/24))</f>
        <v>20.748342514038086</v>
      </c>
      <c r="F40" s="14">
        <f>_xll.fnAtTimeArray($C$1, (A40+12/24))</f>
        <v>423.94015502929688</v>
      </c>
      <c r="G40" s="14">
        <f>_xll.fnAtTimeArray($D$1, (A40+12/24))</f>
        <v>460.87899780273438</v>
      </c>
      <c r="H40" s="14">
        <f>_xll.fnAtTimeArray($B$1, (A40+24/24))</f>
        <v>18.69767951965332</v>
      </c>
      <c r="I40" s="14">
        <f>_xll.fnAtTimeArray($C$1, (A40+24/24))</f>
        <v>403.13348388671875</v>
      </c>
      <c r="J40" s="14">
        <f>_xll.fnAtTimeArray($D$1, (A40+24/24))</f>
        <v>422.59286499023438</v>
      </c>
      <c r="K40" s="19">
        <f>_xll.fnAtTimeArray($B$1, (A40+48/24))</f>
        <v>22.302127838134766</v>
      </c>
      <c r="L40" s="19">
        <f>_xll.fnAtTimeArray($C$1, (A40+48/24))</f>
        <v>554.84051513671875</v>
      </c>
      <c r="M40" s="19">
        <f>_xll.fnAtTimeArray($D$1, (A40+48/24))</f>
        <v>596.6004638671875</v>
      </c>
      <c r="N40" s="19">
        <f>_xll.fnAtTimeArray($B$1, (A40+56/24))</f>
        <v>19.558877944946289</v>
      </c>
      <c r="O40" s="19">
        <f>_xll.fnAtTimeArray($C$1, (A40+56/24))</f>
        <v>556.6307373046875</v>
      </c>
      <c r="P40" s="19">
        <f>_xll.fnAtTimeArray($D$1, (A40+56/24))</f>
        <v>593.947265625</v>
      </c>
      <c r="Q40" s="19">
        <f>_xll.fnAtTimeArray($B$1, (A40+64/24))</f>
        <v>17.837652206420898</v>
      </c>
      <c r="R40" s="19">
        <f>_xll.fnAtTimeArray($C$1, (A40+64/24))</f>
        <v>557.5919189453125</v>
      </c>
      <c r="S40" s="19">
        <f>_xll.fnAtTimeArray($D$1, (A40+64/24))</f>
        <v>597.248291015625</v>
      </c>
      <c r="T40" s="19">
        <f>_xll.fnAtTimeArray($B$1, (A40+72/24))</f>
        <v>17.818151473999023</v>
      </c>
      <c r="U40" s="19">
        <f>_xll.fnAtTimeArray($C$1, (A40+72/24))</f>
        <v>557.278564453125</v>
      </c>
      <c r="V40" s="19">
        <f>_xll.fnAtTimeArray($D$1, (A40+72/24))</f>
        <v>596.65771484375</v>
      </c>
      <c r="W40" s="19">
        <f>_xll.fnAtTimeArray($B$1, (A40+96/24))</f>
        <v>18.275718688964844</v>
      </c>
      <c r="X40" s="19">
        <f>_xll.fnAtTimeArray($C$1, (A40+96/24))</f>
        <v>557.96563720703125</v>
      </c>
      <c r="Y40" s="19">
        <f>_xll.fnAtTimeArray($D$1, (A40+96/24))</f>
        <v>598.6434326171875</v>
      </c>
      <c r="AA40" s="6">
        <v>44248.708333333336</v>
      </c>
      <c r="AB40" s="14">
        <f>_xll.fnAtTimeArray($B$1, AA40)</f>
        <v>22.761650085449219</v>
      </c>
      <c r="AC40" s="14">
        <f>_xll.fnAtTimeArray("GSDEPDP.T2.T2-31100JTBTE05_A", AA40)</f>
        <v>554.94976806640625</v>
      </c>
      <c r="AD40" s="14">
        <f>_xll.fnAtTimeArray("GSDEPDP.T2.T2-31100JTBTE05_A", AA40)</f>
        <v>554.94976806640625</v>
      </c>
    </row>
    <row r="41" spans="1:30" x14ac:dyDescent="0.3">
      <c r="A41" s="2">
        <v>44296.416666666664</v>
      </c>
      <c r="B41" s="14">
        <f>_xll.fnAtTimeArray($B$1, A41)</f>
        <v>15.45222282409668</v>
      </c>
      <c r="C41" s="14">
        <f>_xll.fnAtTimeArray("GSDEPDP.T2.T2-31100JTBTE05_A", A41)</f>
        <v>554.1259765625</v>
      </c>
      <c r="D41" s="14">
        <f>_xll.fnAtTimeArray("GSDEPDP.T2.T2-31100JTBTE05_A", A41)</f>
        <v>554.1259765625</v>
      </c>
      <c r="E41" s="14">
        <f>_xll.fnAtTimeArray($B$1, (A41+12/24))</f>
        <v>13.217005729675293</v>
      </c>
      <c r="F41" s="14">
        <f>_xll.fnAtTimeArray($C$1, (A41+12/24))</f>
        <v>424.66549682617188</v>
      </c>
      <c r="G41" s="14">
        <f>_xll.fnAtTimeArray($D$1, (A41+12/24))</f>
        <v>460.68826293945313</v>
      </c>
      <c r="H41" s="14">
        <f>_xll.fnAtTimeArray($B$1, (A41+24/24))</f>
        <v>16.092355728149414</v>
      </c>
      <c r="I41" s="14">
        <f>_xll.fnAtTimeArray($C$1, (A41+24/24))</f>
        <v>403.7718505859375</v>
      </c>
      <c r="J41" s="14">
        <f>_xll.fnAtTimeArray($D$1, (A41+24/24))</f>
        <v>421.71542358398438</v>
      </c>
      <c r="K41" s="19">
        <f>_xll.fnAtTimeArray($B$1, (A41+48/24))</f>
        <v>16.876838684082031</v>
      </c>
      <c r="L41" s="19">
        <f>_xll.fnAtTimeArray($C$1, (A41+48/24))</f>
        <v>555.11895751953125</v>
      </c>
      <c r="M41" s="19">
        <f>_xll.fnAtTimeArray($D$1, (A41+48/24))</f>
        <v>595.65118408203125</v>
      </c>
      <c r="N41" s="19">
        <f>_xll.fnAtTimeArray($B$1, (A41+56/24))</f>
        <v>17.139678955078125</v>
      </c>
      <c r="O41" s="19">
        <f>_xll.fnAtTimeArray($C$1, (A41+56/24))</f>
        <v>555.96820068359375</v>
      </c>
      <c r="P41" s="19">
        <f>_xll.fnAtTimeArray($D$1, (A41+56/24))</f>
        <v>596.73931884765625</v>
      </c>
      <c r="Q41" s="19">
        <f>_xll.fnAtTimeArray($B$1, (A41+64/24))</f>
        <v>13.674978256225586</v>
      </c>
      <c r="R41" s="19">
        <f>_xll.fnAtTimeArray($C$1, (A41+64/24))</f>
        <v>555.213134765625</v>
      </c>
      <c r="S41" s="19">
        <f>_xll.fnAtTimeArray($D$1, (A41+64/24))</f>
        <v>597.2923583984375</v>
      </c>
      <c r="T41" s="19">
        <f>_xll.fnAtTimeArray($B$1, (A41+72/24))</f>
        <v>16.722373962402344</v>
      </c>
      <c r="U41" s="19">
        <f>_xll.fnAtTimeArray($C$1, (A41+72/24))</f>
        <v>556.0977783203125</v>
      </c>
      <c r="V41" s="19">
        <f>_xll.fnAtTimeArray($D$1, (A41+72/24))</f>
        <v>594.80621337890625</v>
      </c>
      <c r="W41" s="19">
        <f>_xll.fnAtTimeArray($B$1, (A41+96/24))</f>
        <v>13.806275367736816</v>
      </c>
      <c r="X41" s="19">
        <f>_xll.fnAtTimeArray($C$1, (A41+96/24))</f>
        <v>556.37408447265625</v>
      </c>
      <c r="Y41" s="19">
        <f>_xll.fnAtTimeArray($D$1, (A41+96/24))</f>
        <v>593.3756103515625</v>
      </c>
      <c r="AA41" s="6">
        <v>44256.159722222219</v>
      </c>
      <c r="AB41" s="14">
        <f>_xll.fnAtTimeArray($B$1, AA41)</f>
        <v>22.843523025512695</v>
      </c>
      <c r="AC41" s="14">
        <f>_xll.fnAtTimeArray("GSDEPDP.T2.T2-31100JTBTE05_A", AA41)</f>
        <v>556.5777587890625</v>
      </c>
      <c r="AD41" s="14">
        <f>_xll.fnAtTimeArray("GSDEPDP.T2.T2-31100JTBTE05_A", AA41)</f>
        <v>556.5777587890625</v>
      </c>
    </row>
    <row r="42" spans="1:30" x14ac:dyDescent="0.3">
      <c r="A42" s="2">
        <v>44304</v>
      </c>
      <c r="B42" s="14">
        <f>_xll.fnAtTimeArray($B$1, A42)</f>
        <v>13.137727737426758</v>
      </c>
      <c r="C42" s="14">
        <f>_xll.fnAtTimeArray("GSDEPDP.T2.T2-31100JTBTE05_A", A42)</f>
        <v>553.59051513671875</v>
      </c>
      <c r="D42" s="14">
        <f>_xll.fnAtTimeArray("GSDEPDP.T2.T2-31100JTBTE05_A", A42)</f>
        <v>553.59051513671875</v>
      </c>
      <c r="E42" s="14">
        <f>_xll.fnAtTimeArray($B$1, (A42+12/24))</f>
        <v>14.499682426452637</v>
      </c>
      <c r="F42" s="14">
        <f>_xll.fnAtTimeArray($C$1, (A42+12/24))</f>
        <v>426.31741333007813</v>
      </c>
      <c r="G42" s="14">
        <f>_xll.fnAtTimeArray($D$1, (A42+12/24))</f>
        <v>463.58096313476563</v>
      </c>
      <c r="H42" s="19">
        <f>_xll.fnAtTimeArray($B$1, (A42+24/24))</f>
        <v>15.876812934875488</v>
      </c>
      <c r="I42" s="19">
        <f>_xll.fnAtTimeArray($C$1, (A42+24/24))</f>
        <v>557.1502685546875</v>
      </c>
      <c r="J42" s="19">
        <f>_xll.fnAtTimeArray($D$1, (A42+24/24))</f>
        <v>599.71539306640625</v>
      </c>
      <c r="K42" s="19">
        <f>_xll.fnAtTimeArray($B$1, (A42+48/24))</f>
        <v>21.519630432128906</v>
      </c>
      <c r="L42" s="19">
        <f>_xll.fnAtTimeArray($C$1, (A42+48/24))</f>
        <v>556.87591552734375</v>
      </c>
      <c r="M42" s="19">
        <f>_xll.fnAtTimeArray($D$1, (A42+48/24))</f>
        <v>599.26611328125</v>
      </c>
      <c r="N42" s="19">
        <f>_xll.fnAtTimeArray($B$1, (A42+56/24))</f>
        <v>21.196365356445313</v>
      </c>
      <c r="O42" s="19">
        <f>_xll.fnAtTimeArray($C$1, (A42+56/24))</f>
        <v>556.65338134765625</v>
      </c>
      <c r="P42" s="19">
        <f>_xll.fnAtTimeArray($D$1, (A42+56/24))</f>
        <v>599.63348388671875</v>
      </c>
      <c r="Q42" s="19">
        <f>_xll.fnAtTimeArray($B$1, (A42+64/24))</f>
        <v>22.681142807006836</v>
      </c>
      <c r="R42" s="19">
        <f>_xll.fnAtTimeArray($C$1, (A42+64/24))</f>
        <v>555.7669677734375</v>
      </c>
      <c r="S42" s="19">
        <f>_xll.fnAtTimeArray($D$1, (A42+64/24))</f>
        <v>599.64837646484375</v>
      </c>
      <c r="T42" s="19">
        <f>_xll.fnAtTimeArray($B$1, (A42+72/24))</f>
        <v>16.707181930541992</v>
      </c>
      <c r="U42" s="19">
        <f>_xll.fnAtTimeArray($C$1, (A42+72/24))</f>
        <v>558.16070556640625</v>
      </c>
      <c r="V42" s="19">
        <f>_xll.fnAtTimeArray($D$1, (A42+72/24))</f>
        <v>598.64501953125</v>
      </c>
      <c r="W42" s="19">
        <f>_xll.fnAtTimeArray($B$1, (A42+96/24))</f>
        <v>18.471353530883789</v>
      </c>
      <c r="X42" s="19">
        <f>_xll.fnAtTimeArray($C$1, (A42+96/24))</f>
        <v>555.9534912109375</v>
      </c>
      <c r="Y42" s="19">
        <f>_xll.fnAtTimeArray($D$1, (A42+96/24))</f>
        <v>598.3421630859375</v>
      </c>
      <c r="AA42" s="6">
        <v>44297.540972222225</v>
      </c>
      <c r="AB42" s="14">
        <f>_xll.fnAtTimeArray($B$1, AA42)</f>
        <v>19.770320892333984</v>
      </c>
      <c r="AC42" s="14">
        <f>_xll.fnAtTimeArray("GSDEPDP.T2.T2-31100JTBTE05_A", AA42)</f>
        <v>555.8131103515625</v>
      </c>
      <c r="AD42" s="14">
        <f>_xll.fnAtTimeArray("GSDEPDP.T2.T2-31100JTBTE05_A", AA42)</f>
        <v>555.8131103515625</v>
      </c>
    </row>
    <row r="43" spans="1:30" x14ac:dyDescent="0.3">
      <c r="A43" s="2">
        <v>44309.002083333333</v>
      </c>
      <c r="B43" s="14">
        <f>_xll.fnAtTimeArray($B$1, A43)</f>
        <v>18.180021286010742</v>
      </c>
      <c r="C43" s="14">
        <f>_xll.fnAtTimeArray("GSDEPDP.T2.T2-31100JTBTE05_A", A43)</f>
        <v>554.27911376953125</v>
      </c>
      <c r="D43" s="14">
        <f>_xll.fnAtTimeArray("GSDEPDP.T2.T2-31100JTBTE05_A", A43)</f>
        <v>554.27911376953125</v>
      </c>
      <c r="E43" s="14">
        <f>_xll.fnAtTimeArray($B$1, (A43+12/24))</f>
        <v>16.53565788269043</v>
      </c>
      <c r="F43" s="14">
        <f>_xll.fnAtTimeArray($C$1, (A43+12/24))</f>
        <v>410.24887084960938</v>
      </c>
      <c r="G43" s="14">
        <f>_xll.fnAtTimeArray($D$1, (A43+12/24))</f>
        <v>439.89968872070313</v>
      </c>
      <c r="H43" s="14">
        <f>_xll.fnAtTimeArray($B$1, (A43+24/24))</f>
        <v>16.06324577331543</v>
      </c>
      <c r="I43" s="14">
        <f>_xll.fnAtTimeArray($C$1, (A43+24/24))</f>
        <v>372.73638916015625</v>
      </c>
      <c r="J43" s="14">
        <f>_xll.fnAtTimeArray($D$1, (A43+24/24))</f>
        <v>388.17254638671875</v>
      </c>
      <c r="K43" s="14">
        <f>_xll.fnAtTimeArray($B$1, (A43+48/24))</f>
        <v>15.940044403076172</v>
      </c>
      <c r="L43" s="14">
        <f>_xll.fnAtTimeArray($C$1, (A43+48/24))</f>
        <v>299.31643676757813</v>
      </c>
      <c r="M43" s="14">
        <f>_xll.fnAtTimeArray($D$1, (A43+48/24))</f>
        <v>273.64376831054688</v>
      </c>
      <c r="N43" s="14">
        <f>_xll.fnAtTimeArray($B$1, (A43+56/24))</f>
        <v>15.895278930664063</v>
      </c>
      <c r="O43" s="14">
        <f>_xll.fnAtTimeArray($C$1, (A43+56/24))</f>
        <v>281.16156005859375</v>
      </c>
      <c r="P43" s="14">
        <f>_xll.fnAtTimeArray($D$1, (A43+56/24))</f>
        <v>242.65910339355469</v>
      </c>
      <c r="Q43" s="14">
        <f>_xll.fnAtTimeArray($B$1, (A43+64/24))</f>
        <v>16.1875</v>
      </c>
      <c r="R43" s="14">
        <f>_xll.fnAtTimeArray($C$1, (A43+64/24))</f>
        <v>258.61871337890625</v>
      </c>
      <c r="S43" s="14">
        <f>_xll.fnAtTimeArray($D$1, (A43+64/24))</f>
        <v>228.99078369140625</v>
      </c>
      <c r="T43" s="14">
        <f>_xll.fnAtTimeArray($B$1, (A43+72/24))</f>
        <v>12.849061965942383</v>
      </c>
      <c r="U43" s="14">
        <f>_xll.fnAtTimeArray($C$1, (A43+72/24))</f>
        <v>227.64682006835938</v>
      </c>
      <c r="V43" s="14">
        <f>_xll.fnAtTimeArray($D$1, (A43+72/24))</f>
        <v>223.09861755371094</v>
      </c>
      <c r="W43" s="14">
        <f>_xll.fnAtTimeArray($B$1, (A43+96/24))</f>
        <v>14.374058723449707</v>
      </c>
      <c r="X43" s="14">
        <f>_xll.fnAtTimeArray($C$1, (A43+96/24))</f>
        <v>203.66726684570313</v>
      </c>
      <c r="Y43" s="14">
        <f>_xll.fnAtTimeArray($D$1, (A43+96/24))</f>
        <v>187.77273559570313</v>
      </c>
      <c r="AA43" s="7">
        <v>44304.686805555553</v>
      </c>
      <c r="AB43" s="14">
        <f>_xll.fnAtTimeArray($B$1, AA43)</f>
        <v>16.776515960693359</v>
      </c>
      <c r="AC43" s="14">
        <f>_xll.fnAtTimeArray("GSDEPDP.T2.T2-31100JTBTE05_A", AA43)</f>
        <v>552.37371826171875</v>
      </c>
      <c r="AD43" s="14">
        <f>_xll.fnAtTimeArray("GSDEPDP.T2.T2-31100JTBTE05_A", AA43)</f>
        <v>552.37371826171875</v>
      </c>
    </row>
    <row r="44" spans="1:30" x14ac:dyDescent="0.3">
      <c r="A44" s="2">
        <v>44358.329861111109</v>
      </c>
      <c r="B44" s="14">
        <f>_xll.fnAtTimeArray($B$1, A44)</f>
        <v>24.955118179321289</v>
      </c>
      <c r="C44" s="14">
        <f>_xll.fnAtTimeArray("GSDEPDP.T2.T2-31100JTBTE05_A", A44)</f>
        <v>555.288330078125</v>
      </c>
      <c r="D44" s="14">
        <f>_xll.fnAtTimeArray("GSDEPDP.T2.T2-31100JTBTE05_A", A44)</f>
        <v>555.288330078125</v>
      </c>
      <c r="E44" s="14">
        <f>_xll.fnAtTimeArray($B$1, (A44+12/24))</f>
        <v>25.566095352172852</v>
      </c>
      <c r="F44" s="14">
        <f>_xll.fnAtTimeArray($C$1, (A44+12/24))</f>
        <v>554.98760986328125</v>
      </c>
      <c r="G44" s="14">
        <f>_xll.fnAtTimeArray($D$1, (A44+12/24))</f>
        <v>599.02471923828125</v>
      </c>
      <c r="H44" s="14">
        <f>_xll.fnAtTimeArray($B$1, (A44+24/24))</f>
        <v>25.208587646484375</v>
      </c>
      <c r="I44" s="14">
        <f>_xll.fnAtTimeArray($C$1, (A44+24/24))</f>
        <v>555.21600341796875</v>
      </c>
      <c r="J44" s="14">
        <f>_xll.fnAtTimeArray($D$1, (A44+24/24))</f>
        <v>598.37921142578125</v>
      </c>
      <c r="K44" s="14">
        <f>_xll.fnAtTimeArray($B$1, (A44+48/24))</f>
        <v>21.863826751708984</v>
      </c>
      <c r="L44" s="14">
        <f>_xll.fnAtTimeArray($C$1, (A44+48/24))</f>
        <v>419.35104370117188</v>
      </c>
      <c r="M44" s="14">
        <f>_xll.fnAtTimeArray($D$1, (A44+48/24))</f>
        <v>437.129150390625</v>
      </c>
      <c r="N44" s="14">
        <f>_xll.fnAtTimeArray($B$1, (A44+56/24))</f>
        <v>25.067653656005859</v>
      </c>
      <c r="O44" s="14">
        <f>_xll.fnAtTimeArray($C$1, (A44+56/24))</f>
        <v>399.86614990234375</v>
      </c>
      <c r="P44" s="14">
        <f>_xll.fnAtTimeArray($D$1, (A44+56/24))</f>
        <v>412.75885009765625</v>
      </c>
      <c r="Q44" s="19">
        <f>_xll.fnAtTimeArray($B$1, (A44+64/24))</f>
        <v>22.970701217651367</v>
      </c>
      <c r="R44" s="19">
        <f>_xll.fnAtTimeArray($C$1, (A44+64/24))</f>
        <v>554.301513671875</v>
      </c>
      <c r="S44" s="19">
        <f>_xll.fnAtTimeArray($D$1, (A44+64/24))</f>
        <v>597.92779541015625</v>
      </c>
      <c r="T44" s="19">
        <f>_xll.fnAtTimeArray($B$1, (A44+72/24))</f>
        <v>23.602733612060547</v>
      </c>
      <c r="U44" s="19">
        <f>_xll.fnAtTimeArray($C$1, (A44+72/24))</f>
        <v>554.91253662109375</v>
      </c>
      <c r="V44" s="19">
        <f>_xll.fnAtTimeArray($D$1, (A44+72/24))</f>
        <v>599.17291259765625</v>
      </c>
      <c r="W44" s="19">
        <f>_xll.fnAtTimeArray($B$1, (A44+96/24))</f>
        <v>22.480251312255859</v>
      </c>
      <c r="X44" s="19">
        <f>_xll.fnAtTimeArray($C$1, (A44+96/24))</f>
        <v>555.272216796875</v>
      </c>
      <c r="Y44" s="19">
        <f>_xll.fnAtTimeArray($D$1, (A44+96/24))</f>
        <v>598.52447509765625</v>
      </c>
      <c r="AA44" s="7">
        <v>44356.372916666667</v>
      </c>
      <c r="AB44" s="14">
        <f>_xll.fnAtTimeArray($B$1, AA44)</f>
        <v>22.726459503173828</v>
      </c>
      <c r="AC44" s="14">
        <f>_xll.fnAtTimeArray("GSDEPDP.T2.T2-31100JTBTE05_A", AA44)</f>
        <v>554.935791015625</v>
      </c>
      <c r="AD44" s="14">
        <f>_xll.fnAtTimeArray("GSDEPDP.T2.T2-31100JTBTE05_A", AA44)</f>
        <v>554.935791015625</v>
      </c>
    </row>
    <row r="45" spans="1:30" x14ac:dyDescent="0.3">
      <c r="A45" s="2">
        <v>44359.458333333336</v>
      </c>
      <c r="B45" s="14">
        <f>_xll.fnAtTimeArray($B$1, A45)</f>
        <v>26.9324951171875</v>
      </c>
      <c r="C45" s="14">
        <f>_xll.fnAtTimeArray("GSDEPDP.T2.T2-31100JTBTE05_A", A45)</f>
        <v>554.1915283203125</v>
      </c>
      <c r="D45" s="14">
        <f>_xll.fnAtTimeArray("GSDEPDP.T2.T2-31100JTBTE05_A", A45)</f>
        <v>554.1915283203125</v>
      </c>
      <c r="E45" s="14">
        <f>_xll.fnAtTimeArray($B$1, (A45+12/24))</f>
        <v>21.375</v>
      </c>
      <c r="F45" s="14">
        <f>_xll.fnAtTimeArray($C$1, (A45+12/24))</f>
        <v>440.01800537109375</v>
      </c>
      <c r="G45" s="14">
        <f>_xll.fnAtTimeArray($D$1, (A45+12/24))</f>
        <v>468.33285522460938</v>
      </c>
      <c r="H45" s="14">
        <f>_xll.fnAtTimeArray($B$1, (A45+24/24))</f>
        <v>23.666259765625</v>
      </c>
      <c r="I45" s="14">
        <f>_xll.fnAtTimeArray($C$1, (A45+24/24))</f>
        <v>411.84140014648438</v>
      </c>
      <c r="J45" s="14">
        <f>_xll.fnAtTimeArray($D$1, (A45+24/24))</f>
        <v>426.94476318359375</v>
      </c>
      <c r="K45" s="19">
        <f>_xll.fnAtTimeArray($B$1, (A45+48/24))</f>
        <v>23.518320083618164</v>
      </c>
      <c r="L45" s="19">
        <f>_xll.fnAtTimeArray($C$1, (A45+48/24))</f>
        <v>553.08837890625</v>
      </c>
      <c r="M45" s="19">
        <f>_xll.fnAtTimeArray($D$1, (A45+48/24))</f>
        <v>597.860595703125</v>
      </c>
      <c r="N45" s="19">
        <f>_xll.fnAtTimeArray($B$1, (A45+56/24))</f>
        <v>22.572454452514648</v>
      </c>
      <c r="O45" s="19">
        <f>_xll.fnAtTimeArray($C$1, (A45+56/24))</f>
        <v>556.47918701171875</v>
      </c>
      <c r="P45" s="19">
        <f>_xll.fnAtTimeArray($D$1, (A45+56/24))</f>
        <v>598.20977783203125</v>
      </c>
      <c r="Q45" s="19">
        <f>_xll.fnAtTimeArray($B$1, (A45+64/24))</f>
        <v>22.354816436767578</v>
      </c>
      <c r="R45" s="19">
        <f>_xll.fnAtTimeArray($C$1, (A45+64/24))</f>
        <v>557.35760498046875</v>
      </c>
      <c r="S45" s="19">
        <f>_xll.fnAtTimeArray($D$1, (A45+64/24))</f>
        <v>600.056396484375</v>
      </c>
      <c r="T45" s="19">
        <f>_xll.fnAtTimeArray($B$1, (A45+72/24))</f>
        <v>23.390998840332031</v>
      </c>
      <c r="U45" s="19">
        <f>_xll.fnAtTimeArray($C$1, (A45+72/24))</f>
        <v>556.4849853515625</v>
      </c>
      <c r="V45" s="19">
        <f>_xll.fnAtTimeArray($D$1, (A45+72/24))</f>
        <v>598.14892578125</v>
      </c>
      <c r="W45" s="19">
        <f>_xll.fnAtTimeArray($B$1, (A45+96/24))</f>
        <v>22.581241607666016</v>
      </c>
      <c r="X45" s="19">
        <f>_xll.fnAtTimeArray($C$1, (A45+96/24))</f>
        <v>557.2198486328125</v>
      </c>
      <c r="Y45" s="19">
        <f>_xll.fnAtTimeArray($D$1, (A45+96/24))</f>
        <v>595.333251953125</v>
      </c>
      <c r="AA45" s="6">
        <v>44358.422222222223</v>
      </c>
      <c r="AB45" s="14">
        <f>_xll.fnAtTimeArray($B$1, AA45)</f>
        <v>25.399997711181641</v>
      </c>
      <c r="AC45" s="14">
        <f>_xll.fnAtTimeArray("GSDEPDP.T2.T2-31100JTBTE05_A", AA45)</f>
        <v>555.1021728515625</v>
      </c>
      <c r="AD45" s="14">
        <f>_xll.fnAtTimeArray("GSDEPDP.T2.T2-31100JTBTE05_A", AA45)</f>
        <v>555.1021728515625</v>
      </c>
    </row>
    <row r="46" spans="1:30" x14ac:dyDescent="0.3">
      <c r="A46" s="2">
        <v>44366.916666666664</v>
      </c>
      <c r="B46" s="14">
        <f>_xll.fnAtTimeArray($B$1, A46)</f>
        <v>22.506891250610352</v>
      </c>
      <c r="C46" s="14">
        <f>_xll.fnAtTimeArray("GSDEPDP.T2.T2-31100JTBTE05_A", A46)</f>
        <v>557.49609375</v>
      </c>
      <c r="D46" s="14">
        <f>_xll.fnAtTimeArray("GSDEPDP.T2.T2-31100JTBTE05_A", A46)</f>
        <v>557.49609375</v>
      </c>
      <c r="E46" s="14">
        <f>_xll.fnAtTimeArray($B$1, (A46+12/24))</f>
        <v>25.292362213134766</v>
      </c>
      <c r="F46" s="14">
        <f>_xll.fnAtTimeArray($C$1, (A46+12/24))</f>
        <v>436.922119140625</v>
      </c>
      <c r="G46" s="14">
        <f>_xll.fnAtTimeArray($D$1, (A46+12/24))</f>
        <v>463.50238037109375</v>
      </c>
      <c r="H46" s="19">
        <f>_xll.fnAtTimeArray($B$1, (A46+24/24))</f>
        <v>23.599929809570313</v>
      </c>
      <c r="I46" s="19">
        <f>_xll.fnAtTimeArray($C$1, (A46+24/24))</f>
        <v>555.6005859375</v>
      </c>
      <c r="J46" s="19">
        <f>_xll.fnAtTimeArray($D$1, (A46+24/24))</f>
        <v>596.31243896484375</v>
      </c>
      <c r="K46" s="19">
        <f>_xll.fnAtTimeArray($B$1, (A46+48/24))</f>
        <v>21.6875</v>
      </c>
      <c r="L46" s="19">
        <f>_xll.fnAtTimeArray($C$1, (A46+48/24))</f>
        <v>555.14263916015625</v>
      </c>
      <c r="M46" s="19">
        <f>_xll.fnAtTimeArray($D$1, (A46+48/24))</f>
        <v>595.99078369140625</v>
      </c>
      <c r="N46" s="19">
        <f>_xll.fnAtTimeArray($B$1, (A46+56/24))</f>
        <v>21.324373245239258</v>
      </c>
      <c r="O46" s="19">
        <f>_xll.fnAtTimeArray($C$1, (A46+56/24))</f>
        <v>556.1871337890625</v>
      </c>
      <c r="P46" s="19">
        <f>_xll.fnAtTimeArray($D$1, (A46+56/24))</f>
        <v>598.57574462890625</v>
      </c>
      <c r="Q46" s="19">
        <f>_xll.fnAtTimeArray($B$1, (A46+64/24))</f>
        <v>22.401361465454102</v>
      </c>
      <c r="R46" s="19">
        <f>_xll.fnAtTimeArray($C$1, (A46+64/24))</f>
        <v>556.48028564453125</v>
      </c>
      <c r="S46" s="19">
        <f>_xll.fnAtTimeArray($D$1, (A46+64/24))</f>
        <v>597.12542724609375</v>
      </c>
      <c r="T46" s="19">
        <f>_xll.fnAtTimeArray($B$1, (A46+72/24))</f>
        <v>21.353378295898438</v>
      </c>
      <c r="U46" s="19">
        <f>_xll.fnAtTimeArray($C$1, (A46+72/24))</f>
        <v>554.76416015625</v>
      </c>
      <c r="V46" s="19">
        <f>_xll.fnAtTimeArray($D$1, (A46+72/24))</f>
        <v>598.6649169921875</v>
      </c>
      <c r="W46" s="19">
        <f>_xll.fnAtTimeArray($B$1, (A46+96/24))</f>
        <v>21.7447509765625</v>
      </c>
      <c r="X46" s="19">
        <f>_xll.fnAtTimeArray($C$1, (A46+96/24))</f>
        <v>555.33880615234375</v>
      </c>
      <c r="Y46" s="19">
        <f>_xll.fnAtTimeArray($D$1, (A46+96/24))</f>
        <v>597.5579833984375</v>
      </c>
      <c r="AA46" s="6">
        <v>44359.588888888888</v>
      </c>
      <c r="AB46" s="14">
        <f>_xll.fnAtTimeArray($B$1, AA46)</f>
        <v>26.625255584716797</v>
      </c>
      <c r="AC46" s="14">
        <f>_xll.fnAtTimeArray("GSDEPDP.T2.T2-31100JTBTE05_A", AA46)</f>
        <v>554.52935791015625</v>
      </c>
      <c r="AD46" s="14">
        <f>_xll.fnAtTimeArray("GSDEPDP.T2.T2-31100JTBTE05_A", AA46)</f>
        <v>554.52935791015625</v>
      </c>
    </row>
    <row r="47" spans="1:30" x14ac:dyDescent="0.3">
      <c r="A47" s="2">
        <v>44423.375</v>
      </c>
      <c r="B47" s="14">
        <f>_xll.fnAtTimeArray($B$1, A47)</f>
        <v>25.823602676391602</v>
      </c>
      <c r="C47" s="14">
        <f>_xll.fnAtTimeArray("GSDEPDP.T2.T2-31100JTBTE05_A", A47)</f>
        <v>555.0313720703125</v>
      </c>
      <c r="D47" s="14">
        <f>_xll.fnAtTimeArray("GSDEPDP.T2.T2-31100JTBTE05_A", A47)</f>
        <v>555.0313720703125</v>
      </c>
      <c r="E47" s="14">
        <f>_xll.fnAtTimeArray($B$1, (A47+12/24))</f>
        <v>24.732442855834961</v>
      </c>
      <c r="F47" s="14">
        <f>_xll.fnAtTimeArray($C$1, (A47+12/24))</f>
        <v>442.44943237304688</v>
      </c>
      <c r="G47" s="14">
        <f>_xll.fnAtTimeArray($D$1, (A47+12/24))</f>
        <v>469.38613891601563</v>
      </c>
      <c r="H47" s="19">
        <f>_xll.fnAtTimeArray($B$1, (A47+24/24))</f>
        <v>24.785629272460938</v>
      </c>
      <c r="I47" s="19">
        <f>_xll.fnAtTimeArray($C$1, (A47+24/24))</f>
        <v>555.46630859375</v>
      </c>
      <c r="J47" s="19">
        <f>_xll.fnAtTimeArray($D$1, (A47+24/24))</f>
        <v>597.0079345703125</v>
      </c>
      <c r="K47" s="19">
        <f>_xll.fnAtTimeArray($B$1, (A47+48/24))</f>
        <v>23.829252243041992</v>
      </c>
      <c r="L47" s="19">
        <f>_xll.fnAtTimeArray($C$1, (A47+48/24))</f>
        <v>557.2960205078125</v>
      </c>
      <c r="M47" s="19">
        <f>_xll.fnAtTimeArray($D$1, (A47+48/24))</f>
        <v>596.8465576171875</v>
      </c>
      <c r="N47" s="19">
        <f>_xll.fnAtTimeArray($B$1, (A47+56/24))</f>
        <v>25.483295440673828</v>
      </c>
      <c r="O47" s="19">
        <f>_xll.fnAtTimeArray($C$1, (A47+56/24))</f>
        <v>556.87548828125</v>
      </c>
      <c r="P47" s="19">
        <f>_xll.fnAtTimeArray($D$1, (A47+56/24))</f>
        <v>597.9251708984375</v>
      </c>
      <c r="Q47" s="19">
        <f>_xll.fnAtTimeArray($B$1, (A47+64/24))</f>
        <v>23.821842193603516</v>
      </c>
      <c r="R47" s="19">
        <f>_xll.fnAtTimeArray($C$1, (A47+64/24))</f>
        <v>556.54815673828125</v>
      </c>
      <c r="S47" s="19">
        <f>_xll.fnAtTimeArray($D$1, (A47+64/24))</f>
        <v>596.7684326171875</v>
      </c>
      <c r="T47" s="19">
        <f>_xll.fnAtTimeArray($B$1, (A47+72/24))</f>
        <v>23.949142456054688</v>
      </c>
      <c r="U47" s="19">
        <f>_xll.fnAtTimeArray($C$1, (A47+72/24))</f>
        <v>557.11895751953125</v>
      </c>
      <c r="V47" s="19">
        <f>_xll.fnAtTimeArray($D$1, (A47+72/24))</f>
        <v>595.48529052734375</v>
      </c>
      <c r="W47" s="19">
        <f>_xll.fnAtTimeArray($B$1, (A47+96/24))</f>
        <v>24.181251525878906</v>
      </c>
      <c r="X47" s="19">
        <f>_xll.fnAtTimeArray($C$1, (A47+96/24))</f>
        <v>558.0118408203125</v>
      </c>
      <c r="Y47" s="19">
        <f>_xll.fnAtTimeArray($D$1, (A47+96/24))</f>
        <v>597.65863037109375</v>
      </c>
      <c r="AA47" s="6">
        <v>44367.540277777778</v>
      </c>
      <c r="AB47" s="14">
        <f>_xll.fnAtTimeArray($B$1, AA47)</f>
        <v>25.550985336303711</v>
      </c>
      <c r="AC47" s="14">
        <f>_xll.fnAtTimeArray("GSDEPDP.T2.T2-31100JTBTE05_A", AA47)</f>
        <v>554.5521240234375</v>
      </c>
      <c r="AD47" s="14">
        <f>_xll.fnAtTimeArray("GSDEPDP.T2.T2-31100JTBTE05_A", AA47)</f>
        <v>554.5521240234375</v>
      </c>
    </row>
    <row r="48" spans="1:30" x14ac:dyDescent="0.3">
      <c r="A48" s="2">
        <v>44430.416666666664</v>
      </c>
      <c r="B48" s="14">
        <f>_xll.fnAtTimeArray($B$1, A48)</f>
        <v>27.460079193115234</v>
      </c>
      <c r="C48" s="14">
        <f>_xll.fnAtTimeArray("GSDEPDP.T2.T2-31100JTBTE05_A", A48)</f>
        <v>559.0670166015625</v>
      </c>
      <c r="D48" s="14">
        <f>_xll.fnAtTimeArray("GSDEPDP.T2.T2-31100JTBTE05_A", A48)</f>
        <v>559.0670166015625</v>
      </c>
      <c r="E48" s="14">
        <f>_xll.fnAtTimeArray($B$1, (A48+12/24))</f>
        <v>27.40922737121582</v>
      </c>
      <c r="F48" s="14">
        <f>_xll.fnAtTimeArray($C$1, (A48+12/24))</f>
        <v>434.89175415039063</v>
      </c>
      <c r="G48" s="14">
        <f>_xll.fnAtTimeArray($D$1, (A48+12/24))</f>
        <v>465.91085815429688</v>
      </c>
      <c r="H48" s="19">
        <f>_xll.fnAtTimeArray($B$1, (A48+24/24))</f>
        <v>26.84375</v>
      </c>
      <c r="I48" s="19">
        <f>_xll.fnAtTimeArray($C$1, (A48+24/24))</f>
        <v>556.00518798828125</v>
      </c>
      <c r="J48" s="19">
        <f>_xll.fnAtTimeArray($D$1, (A48+24/24))</f>
        <v>597.2330322265625</v>
      </c>
      <c r="K48" s="19">
        <f>_xll.fnAtTimeArray($B$1, (A48+48/24))</f>
        <v>24.909755706787109</v>
      </c>
      <c r="L48" s="19">
        <f>_xll.fnAtTimeArray($C$1, (A48+48/24))</f>
        <v>556.774169921875</v>
      </c>
      <c r="M48" s="19">
        <f>_xll.fnAtTimeArray($D$1, (A48+48/24))</f>
        <v>594.4498291015625</v>
      </c>
      <c r="N48" s="19">
        <f>_xll.fnAtTimeArray($B$1, (A48+56/24))</f>
        <v>26.34375</v>
      </c>
      <c r="O48" s="19">
        <f>_xll.fnAtTimeArray($C$1, (A48+56/24))</f>
        <v>557.2261962890625</v>
      </c>
      <c r="P48" s="19">
        <f>_xll.fnAtTimeArray($D$1, (A48+56/24))</f>
        <v>597.464599609375</v>
      </c>
      <c r="Q48" s="19">
        <f>_xll.fnAtTimeArray($B$1, (A48+64/24))</f>
        <v>25.990816116333008</v>
      </c>
      <c r="R48" s="19">
        <f>_xll.fnAtTimeArray($C$1, (A48+64/24))</f>
        <v>557.85614013671875</v>
      </c>
      <c r="S48" s="19">
        <f>_xll.fnAtTimeArray($D$1, (A48+64/24))</f>
        <v>598.9002685546875</v>
      </c>
      <c r="T48" s="19">
        <f>_xll.fnAtTimeArray($B$1, (A48+72/24))</f>
        <v>25.861528396606445</v>
      </c>
      <c r="U48" s="19">
        <f>_xll.fnAtTimeArray($C$1, (A48+72/24))</f>
        <v>557.40826416015625</v>
      </c>
      <c r="V48" s="19">
        <f>_xll.fnAtTimeArray($D$1, (A48+72/24))</f>
        <v>592.6805419921875</v>
      </c>
      <c r="W48" s="19">
        <f>_xll.fnAtTimeArray($B$1, (A48+96/24))</f>
        <v>26.698762893676758</v>
      </c>
      <c r="X48" s="19">
        <f>_xll.fnAtTimeArray($C$1, (A48+96/24))</f>
        <v>556.46746826171875</v>
      </c>
      <c r="Y48" s="19">
        <f>_xll.fnAtTimeArray($D$1, (A48+96/24))</f>
        <v>595.811279296875</v>
      </c>
      <c r="AA48" s="6">
        <v>44424.165277777778</v>
      </c>
      <c r="AB48" s="14">
        <f>_xll.fnAtTimeArray($B$1, AA48)</f>
        <v>23.916061401367188</v>
      </c>
      <c r="AC48" s="14">
        <f>_xll.fnAtTimeArray("GSDEPDP.T2.T2-31100JTBTE05_A", AA48)</f>
        <v>556.10516357421875</v>
      </c>
      <c r="AD48" s="14">
        <f>_xll.fnAtTimeArray("GSDEPDP.T2.T2-31100JTBTE05_A", AA48)</f>
        <v>556.10516357421875</v>
      </c>
    </row>
    <row r="49" spans="1:30" x14ac:dyDescent="0.3">
      <c r="A49" s="2">
        <v>44443.916666666664</v>
      </c>
      <c r="B49" s="14">
        <f>_xll.fnAtTimeArray($B$1, A49)</f>
        <v>23.642353057861328</v>
      </c>
      <c r="C49" s="14">
        <f>_xll.fnAtTimeArray("GSDEPDP.T2.T2-31100JTBTE05_A", A49)</f>
        <v>556.34515380859375</v>
      </c>
      <c r="D49" s="14">
        <f>_xll.fnAtTimeArray("GSDEPDP.T2.T2-31100JTBTE05_A", A49)</f>
        <v>556.34515380859375</v>
      </c>
      <c r="E49" s="14">
        <f>_xll.fnAtTimeArray($B$1, (A49+12/24))</f>
        <v>24.258020401000977</v>
      </c>
      <c r="F49" s="14">
        <f>_xll.fnAtTimeArray($C$1, (A49+12/24))</f>
        <v>438.82424926757813</v>
      </c>
      <c r="G49" s="14">
        <f>_xll.fnAtTimeArray($D$1, (A49+12/24))</f>
        <v>467.43392944335938</v>
      </c>
      <c r="H49" s="19">
        <f>_xll.fnAtTimeArray($B$1, (A49+24/24))</f>
        <v>23.973058700561523</v>
      </c>
      <c r="I49" s="19">
        <f>_xll.fnAtTimeArray($C$1, (A49+24/24))</f>
        <v>556.99468994140625</v>
      </c>
      <c r="J49" s="19">
        <f>_xll.fnAtTimeArray($D$1, (A49+24/24))</f>
        <v>596.55242919921875</v>
      </c>
      <c r="K49" s="19">
        <f>_xll.fnAtTimeArray($B$1, (A49+48/24))</f>
        <v>24.383344650268555</v>
      </c>
      <c r="L49" s="19">
        <f>_xll.fnAtTimeArray($C$1, (A49+48/24))</f>
        <v>557.59381103515625</v>
      </c>
      <c r="M49" s="19">
        <f>_xll.fnAtTimeArray($D$1, (A49+48/24))</f>
        <v>599.669921875</v>
      </c>
      <c r="N49" s="19">
        <f>_xll.fnAtTimeArray($B$1, (A49+56/24))</f>
        <v>22.808208465576172</v>
      </c>
      <c r="O49" s="19">
        <f>_xll.fnAtTimeArray($C$1, (A49+56/24))</f>
        <v>557.55853271484375</v>
      </c>
      <c r="P49" s="19">
        <f>_xll.fnAtTimeArray($D$1, (A49+56/24))</f>
        <v>599.67803955078125</v>
      </c>
      <c r="Q49" s="19">
        <f>_xll.fnAtTimeArray($B$1, (A49+64/24))</f>
        <v>25.189960479736328</v>
      </c>
      <c r="R49" s="19">
        <f>_xll.fnAtTimeArray($C$1, (A49+64/24))</f>
        <v>556.981689453125</v>
      </c>
      <c r="S49" s="19">
        <f>_xll.fnAtTimeArray($D$1, (A49+64/24))</f>
        <v>596.2203369140625</v>
      </c>
      <c r="T49" s="19">
        <f>_xll.fnAtTimeArray($B$1, (A49+72/24))</f>
        <v>24.508857727050781</v>
      </c>
      <c r="U49" s="19">
        <f>_xll.fnAtTimeArray($C$1, (A49+72/24))</f>
        <v>557.000732421875</v>
      </c>
      <c r="V49" s="19">
        <f>_xll.fnAtTimeArray($D$1, (A49+72/24))</f>
        <v>599.3487548828125</v>
      </c>
      <c r="W49" s="19">
        <f>_xll.fnAtTimeArray($B$1, (A49+96/24))</f>
        <v>23.454950332641602</v>
      </c>
      <c r="X49" s="19">
        <f>_xll.fnAtTimeArray($C$1, (A49+96/24))</f>
        <v>557.20404052734375</v>
      </c>
      <c r="Y49" s="19">
        <f>_xll.fnAtTimeArray($D$1, (A49+96/24))</f>
        <v>596.450927734375</v>
      </c>
      <c r="AA49" s="6">
        <v>44431.17291666667</v>
      </c>
      <c r="AB49" s="14">
        <f>_xll.fnAtTimeArray($B$1, AA49)</f>
        <v>26.007097244262695</v>
      </c>
      <c r="AC49" s="14">
        <f>_xll.fnAtTimeArray("GSDEPDP.T2.T2-31100JTBTE05_A", AA49)</f>
        <v>558.75933837890625</v>
      </c>
      <c r="AD49" s="14">
        <f>_xll.fnAtTimeArray("GSDEPDP.T2.T2-31100JTBTE05_A", AA49)</f>
        <v>558.75933837890625</v>
      </c>
    </row>
    <row r="50" spans="1:30" x14ac:dyDescent="0.3">
      <c r="A50" s="2">
        <v>44451.5</v>
      </c>
      <c r="B50" s="14">
        <f>_xll.fnAtTimeArray($B$1, A50)</f>
        <v>25.786348342895508</v>
      </c>
      <c r="C50" s="14">
        <f>_xll.fnAtTimeArray("GSDEPDP.T2.T2-31100JTBTE05_A", A50)</f>
        <v>556.61431884765625</v>
      </c>
      <c r="D50" s="14">
        <f>_xll.fnAtTimeArray("GSDEPDP.T2.T2-31100JTBTE05_A", A50)</f>
        <v>556.61431884765625</v>
      </c>
      <c r="E50" s="14">
        <f>_xll.fnAtTimeArray($B$1, (A50+12/24))</f>
        <v>24.154670715332031</v>
      </c>
      <c r="F50" s="14">
        <f>_xll.fnAtTimeArray($C$1, (A50+12/24))</f>
        <v>429.97628784179688</v>
      </c>
      <c r="G50" s="14">
        <f>_xll.fnAtTimeArray($D$1, (A50+12/24))</f>
        <v>458.54571533203125</v>
      </c>
      <c r="H50" s="19">
        <f>_xll.fnAtTimeArray($B$1, (A50+24/24))</f>
        <v>28.071491241455078</v>
      </c>
      <c r="I50" s="19">
        <f>_xll.fnAtTimeArray($C$1, (A50+24/24))</f>
        <v>557.45147705078125</v>
      </c>
      <c r="J50" s="19">
        <f>_xll.fnAtTimeArray($D$1, (A50+24/24))</f>
        <v>599.2347412109375</v>
      </c>
      <c r="K50" s="19">
        <f>_xll.fnAtTimeArray($B$1, (A50+48/24))</f>
        <v>25.094455718994141</v>
      </c>
      <c r="L50" s="19">
        <f>_xll.fnAtTimeArray($C$1, (A50+48/24))</f>
        <v>556.51092529296875</v>
      </c>
      <c r="M50" s="19">
        <f>_xll.fnAtTimeArray($D$1, (A50+48/24))</f>
        <v>596.77545166015625</v>
      </c>
      <c r="N50" s="19">
        <f>_xll.fnAtTimeArray($B$1, (A50+56/24))</f>
        <v>24.384201049804688</v>
      </c>
      <c r="O50" s="19">
        <f>_xll.fnAtTimeArray($C$1, (A50+56/24))</f>
        <v>554.9984130859375</v>
      </c>
      <c r="P50" s="19">
        <f>_xll.fnAtTimeArray($D$1, (A50+56/24))</f>
        <v>597.07763671875</v>
      </c>
      <c r="Q50" s="19">
        <f>_xll.fnAtTimeArray($B$1, (A50+64/24))</f>
        <v>23.21875</v>
      </c>
      <c r="R50" s="19">
        <f>_xll.fnAtTimeArray($C$1, (A50+64/24))</f>
        <v>556.15301513671875</v>
      </c>
      <c r="S50" s="19">
        <f>_xll.fnAtTimeArray($D$1, (A50+64/24))</f>
        <v>599.78558349609375</v>
      </c>
      <c r="T50" s="19">
        <f>_xll.fnAtTimeArray($B$1, (A50+72/24))</f>
        <v>26.873466491699219</v>
      </c>
      <c r="U50" s="19">
        <f>_xll.fnAtTimeArray($C$1, (A50+72/24))</f>
        <v>555.6373291015625</v>
      </c>
      <c r="V50" s="19">
        <f>_xll.fnAtTimeArray($D$1, (A50+72/24))</f>
        <v>597.09771728515625</v>
      </c>
      <c r="W50" s="19">
        <f>_xll.fnAtTimeArray($B$1, (A50+96/24))</f>
        <v>25.245611190795898</v>
      </c>
      <c r="X50" s="19">
        <f>_xll.fnAtTimeArray($C$1, (A50+96/24))</f>
        <v>557.09393310546875</v>
      </c>
      <c r="Y50" s="19">
        <f>_xll.fnAtTimeArray($D$1, (A50+96/24))</f>
        <v>598.03485107421875</v>
      </c>
      <c r="AA50" s="6">
        <v>44444.541666666664</v>
      </c>
      <c r="AB50" s="14">
        <f>_xll.fnAtTimeArray($B$1, AA50)</f>
        <v>24.982336044311523</v>
      </c>
      <c r="AC50" s="14">
        <f>_xll.fnAtTimeArray("GSDEPDP.T2.T2-31100JTBTE05_A", AA50)</f>
        <v>556.23004150390625</v>
      </c>
      <c r="AD50" s="14">
        <f>_xll.fnAtTimeArray("GSDEPDP.T2.T2-31100JTBTE05_A", AA50)</f>
        <v>556.23004150390625</v>
      </c>
    </row>
    <row r="51" spans="1:30" x14ac:dyDescent="0.3">
      <c r="A51" s="2">
        <v>44458.395833333336</v>
      </c>
      <c r="B51" s="14">
        <f>_xll.fnAtTimeArray($B$1, A51)</f>
        <v>23.895193099975586</v>
      </c>
      <c r="C51" s="14">
        <f>_xll.fnAtTimeArray("GSDEPDP.T2.T2-31100JTBTE05_A", A51)</f>
        <v>558.17205810546875</v>
      </c>
      <c r="D51" s="14">
        <f>_xll.fnAtTimeArray("GSDEPDP.T2.T2-31100JTBTE05_A", A51)</f>
        <v>558.17205810546875</v>
      </c>
      <c r="E51" s="14">
        <f>_xll.fnAtTimeArray($B$1, (A51+12/24))</f>
        <v>23.168609619140625</v>
      </c>
      <c r="F51" s="14">
        <f>_xll.fnAtTimeArray($C$1, (A51+12/24))</f>
        <v>434.16171264648438</v>
      </c>
      <c r="G51" s="14">
        <f>_xll.fnAtTimeArray($D$1, (A51+12/24))</f>
        <v>463.14117431640625</v>
      </c>
      <c r="H51" s="14">
        <f>_xll.fnAtTimeArray($B$1, (A51+24/24))</f>
        <v>24.556264877319336</v>
      </c>
      <c r="I51" s="14">
        <f>_xll.fnAtTimeArray($C$1, (A51+24/24))</f>
        <v>404.57394409179688</v>
      </c>
      <c r="J51" s="14">
        <f>_xll.fnAtTimeArray($D$1, (A51+24/24))</f>
        <v>419.50680541992188</v>
      </c>
      <c r="K51" s="14">
        <f>_xll.fnAtTimeArray($B$1, (A51+48/24))</f>
        <v>23.675315856933594</v>
      </c>
      <c r="L51" s="14">
        <f>_xll.fnAtTimeArray($C$1, (A51+48/24))</f>
        <v>345.08642578125</v>
      </c>
      <c r="M51" s="14">
        <f>_xll.fnAtTimeArray($D$1, (A51+48/24))</f>
        <v>343.17706298828125</v>
      </c>
      <c r="N51" s="14">
        <f>_xll.fnAtTimeArray($B$1, (A51+56/24))</f>
        <v>27.688238143920898</v>
      </c>
      <c r="O51" s="14">
        <f>_xll.fnAtTimeArray($C$1, (A51+56/24))</f>
        <v>323.68374633789063</v>
      </c>
      <c r="P51" s="14">
        <f>_xll.fnAtTimeArray($D$1, (A51+56/24))</f>
        <v>324.95834350585938</v>
      </c>
      <c r="Q51" s="14">
        <f>_xll.fnAtTimeArray($B$1, (A51+64/24))</f>
        <v>23.70274543762207</v>
      </c>
      <c r="R51" s="14">
        <f>_xll.fnAtTimeArray($C$1, (A51+64/24))</f>
        <v>313.17877197265625</v>
      </c>
      <c r="S51" s="14">
        <f>_xll.fnAtTimeArray($D$1, (A51+64/24))</f>
        <v>311.58761596679688</v>
      </c>
      <c r="T51" s="14">
        <f>_xll.fnAtTimeArray($B$1, (A51+72/24))</f>
        <v>25.007246017456055</v>
      </c>
      <c r="U51" s="14">
        <f>_xll.fnAtTimeArray($C$1, (A51+72/24))</f>
        <v>301.90304565429688</v>
      </c>
      <c r="V51" s="14">
        <f>_xll.fnAtTimeArray($D$1, (A51+72/24))</f>
        <v>298.56903076171875</v>
      </c>
      <c r="W51" s="19">
        <f>_xll.fnAtTimeArray($B$1, (A51+96/24))</f>
        <v>25.298252105712891</v>
      </c>
      <c r="X51" s="19">
        <f>_xll.fnAtTimeArray($C$1, (A51+96/24))</f>
        <v>555.5660400390625</v>
      </c>
      <c r="Y51" s="19">
        <f>_xll.fnAtTimeArray($D$1, (A51+96/24))</f>
        <v>596.71990966796875</v>
      </c>
      <c r="AA51" s="6">
        <v>44452.165277777778</v>
      </c>
      <c r="AB51" s="14">
        <f>_xll.fnAtTimeArray($B$1, AA51)</f>
        <v>23.582035064697266</v>
      </c>
      <c r="AC51" s="14">
        <f>_xll.fnAtTimeArray("GSDEPDP.T2.T2-31100JTBTE05_A", AA51)</f>
        <v>557.089599609375</v>
      </c>
      <c r="AD51" s="14">
        <f>_xll.fnAtTimeArray("GSDEPDP.T2.T2-31100JTBTE05_A", AA51)</f>
        <v>557.089599609375</v>
      </c>
    </row>
    <row r="52" spans="1:30" x14ac:dyDescent="0.3">
      <c r="A52" s="2">
        <v>44471.915972222225</v>
      </c>
      <c r="B52" s="14">
        <f>_xll.fnAtTimeArray($B$1, A52)</f>
        <v>22.50560188293457</v>
      </c>
      <c r="C52" s="14">
        <f>_xll.fnAtTimeArray("GSDEPDP.T2.T2-31100JTBTE05_A", A52)</f>
        <v>557.44769287109375</v>
      </c>
      <c r="D52" s="14">
        <f>_xll.fnAtTimeArray("GSDEPDP.T2.T2-31100JTBTE05_A", A52)</f>
        <v>557.44769287109375</v>
      </c>
      <c r="E52" s="14">
        <f>_xll.fnAtTimeArray($B$1, (A52+12/24))</f>
        <v>24.268295288085938</v>
      </c>
      <c r="F52" s="14">
        <f>_xll.fnAtTimeArray($C$1, (A52+12/24))</f>
        <v>432.84567260742188</v>
      </c>
      <c r="G52" s="14">
        <f>_xll.fnAtTimeArray($D$1, (A52+12/24))</f>
        <v>462.27572631835938</v>
      </c>
      <c r="H52" s="19">
        <f>_xll.fnAtTimeArray($B$1, (A52+24/24))</f>
        <v>26.725776672363281</v>
      </c>
      <c r="I52" s="19">
        <f>_xll.fnAtTimeArray($C$1, (A52+24/24))</f>
        <v>557.92791748046875</v>
      </c>
      <c r="J52" s="19">
        <f>_xll.fnAtTimeArray($D$1, (A52+24/24))</f>
        <v>602.01708984375</v>
      </c>
      <c r="K52" s="19">
        <f>_xll.fnAtTimeArray($B$1, (A52+48/24))</f>
        <v>26.990676879882813</v>
      </c>
      <c r="L52" s="19">
        <f>_xll.fnAtTimeArray($C$1, (A52+48/24))</f>
        <v>556.66253662109375</v>
      </c>
      <c r="M52" s="19">
        <f>_xll.fnAtTimeArray($D$1, (A52+48/24))</f>
        <v>596.3668212890625</v>
      </c>
      <c r="N52" s="19">
        <f>_xll.fnAtTimeArray($B$1, (A52+56/24))</f>
        <v>25.026332855224609</v>
      </c>
      <c r="O52" s="19">
        <f>_xll.fnAtTimeArray($C$1, (A52+56/24))</f>
        <v>555.11248779296875</v>
      </c>
      <c r="P52" s="19">
        <f>_xll.fnAtTimeArray($D$1, (A52+56/24))</f>
        <v>596.77301025390625</v>
      </c>
      <c r="Q52" s="19">
        <f>_xll.fnAtTimeArray($B$1, (A52+64/24))</f>
        <v>22.969110488891602</v>
      </c>
      <c r="R52" s="19">
        <f>_xll.fnAtTimeArray($C$1, (A52+64/24))</f>
        <v>556.412353515625</v>
      </c>
      <c r="S52" s="19">
        <f>_xll.fnAtTimeArray($D$1, (A52+64/24))</f>
        <v>598.801025390625</v>
      </c>
      <c r="T52" s="19">
        <f>_xll.fnAtTimeArray($B$1, (A52+72/24))</f>
        <v>22.962200164794922</v>
      </c>
      <c r="U52" s="19">
        <f>_xll.fnAtTimeArray($C$1, (A52+72/24))</f>
        <v>556.9000244140625</v>
      </c>
      <c r="V52" s="19">
        <f>_xll.fnAtTimeArray($D$1, (A52+72/24))</f>
        <v>600.83929443359375</v>
      </c>
      <c r="W52" s="19">
        <f>_xll.fnAtTimeArray($B$1, (A52+96/24))</f>
        <v>20.82524299621582</v>
      </c>
      <c r="X52" s="19">
        <f>_xll.fnAtTimeArray($C$1, (A52+96/24))</f>
        <v>557.45855712890625</v>
      </c>
      <c r="Y52" s="19">
        <f>_xll.fnAtTimeArray($D$1, (A52+96/24))</f>
        <v>598.04852294921875</v>
      </c>
      <c r="AA52" s="6">
        <v>44461.3125</v>
      </c>
      <c r="AB52" s="14">
        <f>_xll.fnAtTimeArray($B$1, AA52)</f>
        <v>23.772062301635742</v>
      </c>
      <c r="AC52" s="14">
        <f>_xll.fnAtTimeArray("GSDEPDP.T2.T2-31100JTBTE05_A", AA52)</f>
        <v>556.1920166015625</v>
      </c>
      <c r="AD52" s="14">
        <f>_xll.fnAtTimeArray("GSDEPDP.T2.T2-31100JTBTE05_A", AA52)</f>
        <v>556.1920166015625</v>
      </c>
    </row>
    <row r="53" spans="1:30" x14ac:dyDescent="0.3">
      <c r="A53" s="2">
        <v>44478.415277777778</v>
      </c>
      <c r="B53" s="14">
        <f>_xll.fnAtTimeArray($B$1, A53)</f>
        <v>22.155092239379883</v>
      </c>
      <c r="C53" s="14">
        <f>_xll.fnAtTimeArray("GSDEPDP.T2.T2-31100JTBTE05_A", A53)</f>
        <v>556.7322998046875</v>
      </c>
      <c r="D53" s="14">
        <f>_xll.fnAtTimeArray("GSDEPDP.T2.T2-31100JTBTE05_A", A53)</f>
        <v>556.7322998046875</v>
      </c>
      <c r="E53" s="14">
        <f>_xll.fnAtTimeArray($B$1, (A53+12/24))</f>
        <v>23.019113540649414</v>
      </c>
      <c r="F53" s="14">
        <f>_xll.fnAtTimeArray($C$1, (A53+12/24))</f>
        <v>432.1270751953125</v>
      </c>
      <c r="G53" s="14">
        <f>_xll.fnAtTimeArray($D$1, (A53+12/24))</f>
        <v>463.6533203125</v>
      </c>
      <c r="H53" s="14">
        <f>_xll.fnAtTimeArray($B$1, (A53+24/24))</f>
        <v>24.315860748291016</v>
      </c>
      <c r="I53" s="14">
        <f>_xll.fnAtTimeArray($C$1, (A53+24/24))</f>
        <v>405.0211181640625</v>
      </c>
      <c r="J53" s="14">
        <f>_xll.fnAtTimeArray($D$1, (A53+24/24))</f>
        <v>424.27301025390625</v>
      </c>
      <c r="K53" s="19">
        <f>_xll.fnAtTimeArray($B$1, (A53+48/24))</f>
        <v>19.879177093505859</v>
      </c>
      <c r="L53" s="19">
        <f>_xll.fnAtTimeArray($C$1, (A53+48/24))</f>
        <v>556.539306640625</v>
      </c>
      <c r="M53" s="19">
        <f>_xll.fnAtTimeArray($D$1, (A53+48/24))</f>
        <v>597.04071044921875</v>
      </c>
      <c r="N53" s="19">
        <f>_xll.fnAtTimeArray($B$1, (A53+56/24))</f>
        <v>18.897226333618164</v>
      </c>
      <c r="O53" s="19">
        <f>_xll.fnAtTimeArray($C$1, (A53+56/24))</f>
        <v>557.42218017578125</v>
      </c>
      <c r="P53" s="19">
        <f>_xll.fnAtTimeArray($D$1, (A53+56/24))</f>
        <v>599.8046875</v>
      </c>
      <c r="Q53" s="19">
        <f>_xll.fnAtTimeArray($B$1, (A53+64/24))</f>
        <v>19.506052017211914</v>
      </c>
      <c r="R53" s="19">
        <f>_xll.fnAtTimeArray($C$1, (A53+64/24))</f>
        <v>557.37042236328125</v>
      </c>
      <c r="S53" s="19">
        <f>_xll.fnAtTimeArray($D$1, (A53+64/24))</f>
        <v>598.8819580078125</v>
      </c>
      <c r="T53" s="19">
        <f>_xll.fnAtTimeArray($B$1, (A53+72/24))</f>
        <v>20.46363639831543</v>
      </c>
      <c r="U53" s="19">
        <f>_xll.fnAtTimeArray($C$1, (A53+72/24))</f>
        <v>558.51708984375</v>
      </c>
      <c r="V53" s="19">
        <f>_xll.fnAtTimeArray($D$1, (A53+72/24))</f>
        <v>596.26458740234375</v>
      </c>
      <c r="W53" s="19">
        <f>_xll.fnAtTimeArray($B$1, (A53+96/24))</f>
        <v>21.003959655761719</v>
      </c>
      <c r="X53" s="19">
        <f>_xll.fnAtTimeArray($C$1, (A53+96/24))</f>
        <v>557.381103515625</v>
      </c>
      <c r="Y53" s="19">
        <f>_xll.fnAtTimeArray($D$1, (A53+96/24))</f>
        <v>596.16998291015625</v>
      </c>
      <c r="AA53" s="6">
        <v>44472.541666666664</v>
      </c>
      <c r="AB53" s="14">
        <f>_xll.fnAtTimeArray($B$1, AA53)</f>
        <v>25.682849884033203</v>
      </c>
      <c r="AC53" s="14">
        <f>_xll.fnAtTimeArray("GSDEPDP.T2.T2-31100JTBTE05_A", AA53)</f>
        <v>556.60223388671875</v>
      </c>
      <c r="AD53" s="14">
        <f>_xll.fnAtTimeArray("GSDEPDP.T2.T2-31100JTBTE05_A", AA53)</f>
        <v>556.60223388671875</v>
      </c>
    </row>
    <row r="54" spans="1:30" x14ac:dyDescent="0.3">
      <c r="A54" s="2">
        <v>44485.915277777778</v>
      </c>
      <c r="B54" s="14">
        <f>_xll.fnAtTimeArray($B$1, A54)</f>
        <v>17.568891525268555</v>
      </c>
      <c r="C54" s="14">
        <f>_xll.fnAtTimeArray("GSDEPDP.T2.T2-31100JTBTE05_A", A54)</f>
        <v>556.026611328125</v>
      </c>
      <c r="D54" s="14">
        <f>_xll.fnAtTimeArray("GSDEPDP.T2.T2-31100JTBTE05_A", A54)</f>
        <v>556.026611328125</v>
      </c>
      <c r="E54" s="14">
        <f>_xll.fnAtTimeArray($B$1, (A54+12/24))</f>
        <v>12.991484642028809</v>
      </c>
      <c r="F54" s="14">
        <f>_xll.fnAtTimeArray($C$1, (A54+12/24))</f>
        <v>430.257080078125</v>
      </c>
      <c r="G54" s="14">
        <f>_xll.fnAtTimeArray($D$1, (A54+12/24))</f>
        <v>460.69039916992188</v>
      </c>
      <c r="H54" s="19">
        <f>_xll.fnAtTimeArray($B$1, (A54+24/24))</f>
        <v>12.031427383422852</v>
      </c>
      <c r="I54" s="19">
        <f>_xll.fnAtTimeArray($C$1, (A54+24/24))</f>
        <v>555.1888427734375</v>
      </c>
      <c r="J54" s="19">
        <f>_xll.fnAtTimeArray($D$1, (A54+24/24))</f>
        <v>598.215576171875</v>
      </c>
      <c r="K54" s="19">
        <f>_xll.fnAtTimeArray($B$1, (A54+48/24))</f>
        <v>15.805898666381836</v>
      </c>
      <c r="L54" s="19">
        <f>_xll.fnAtTimeArray($C$1, (A54+48/24))</f>
        <v>556.639892578125</v>
      </c>
      <c r="M54" s="19">
        <f>_xll.fnAtTimeArray($D$1, (A54+48/24))</f>
        <v>597.72552490234375</v>
      </c>
      <c r="N54" s="19">
        <f>_xll.fnAtTimeArray($B$1, (A54+56/24))</f>
        <v>16.940069198608398</v>
      </c>
      <c r="O54" s="19">
        <f>_xll.fnAtTimeArray($C$1, (A54+56/24))</f>
        <v>556.0025634765625</v>
      </c>
      <c r="P54" s="19">
        <f>_xll.fnAtTimeArray($D$1, (A54+56/24))</f>
        <v>598.48834228515625</v>
      </c>
      <c r="Q54" s="19">
        <f>_xll.fnAtTimeArray($B$1, (A54+64/24))</f>
        <v>18.966590881347656</v>
      </c>
      <c r="R54" s="19">
        <f>_xll.fnAtTimeArray($C$1, (A54+64/24))</f>
        <v>556.93365478515625</v>
      </c>
      <c r="S54" s="19">
        <f>_xll.fnAtTimeArray($D$1, (A54+64/24))</f>
        <v>597.15643310546875</v>
      </c>
      <c r="T54" s="19">
        <f>_xll.fnAtTimeArray($B$1, (A54+72/24))</f>
        <v>14.173051834106445</v>
      </c>
      <c r="U54" s="19">
        <f>_xll.fnAtTimeArray($C$1, (A54+72/24))</f>
        <v>557.0499267578125</v>
      </c>
      <c r="V54" s="19">
        <f>_xll.fnAtTimeArray($D$1, (A54+72/24))</f>
        <v>599.79345703125</v>
      </c>
      <c r="W54" s="19">
        <f>_xll.fnAtTimeArray($B$1, (A54+96/24))</f>
        <v>15.047686576843262</v>
      </c>
      <c r="X54" s="19">
        <f>_xll.fnAtTimeArray($C$1, (A54+96/24))</f>
        <v>556.57623291015625</v>
      </c>
      <c r="Y54" s="19">
        <f>_xll.fnAtTimeArray($D$1, (A54+96/24))</f>
        <v>598.167236328125</v>
      </c>
      <c r="AA54" s="6">
        <v>44479.499305555553</v>
      </c>
      <c r="AB54" s="14">
        <f>_xll.fnAtTimeArray($B$1, AA54)</f>
        <v>26.494071960449219</v>
      </c>
      <c r="AC54" s="14">
        <f>_xll.fnAtTimeArray("GSDEPDP.T2.T2-31100JTBTE05_A", AA54)</f>
        <v>559.03375244140625</v>
      </c>
      <c r="AD54" s="14">
        <f>_xll.fnAtTimeArray("GSDEPDP.T2.T2-31100JTBTE05_A", AA54)</f>
        <v>559.03375244140625</v>
      </c>
    </row>
    <row r="55" spans="1:30" s="17" customFormat="1" x14ac:dyDescent="0.3">
      <c r="A55" s="15">
        <v>44595.434027777781</v>
      </c>
      <c r="B55" s="16">
        <f>_xll.fnAtTimeArray($B$1, A55)</f>
        <v>17.613727569580078</v>
      </c>
      <c r="C55" s="16">
        <f>_xll.fnAtTimeArray("GSDEPDP.T2.T2-31100JTBTE05_A", A55)</f>
        <v>554.76513671875</v>
      </c>
      <c r="D55" s="16">
        <f>_xll.fnAtTimeArray("GSDEPDP.T2.T2-31100JTBTE05_A", A55)</f>
        <v>554.76513671875</v>
      </c>
      <c r="E55" s="16">
        <f>_xll.fnAtTimeArray($B$1, (A55+12/24))</f>
        <v>18.5625</v>
      </c>
      <c r="F55" s="16">
        <f>_xll.fnAtTimeArray($C$1, (A55+12/24))</f>
        <v>557.2506103515625</v>
      </c>
      <c r="G55" s="16">
        <f>_xll.fnAtTimeArray($D$1, (A55+12/24))</f>
        <v>595.3074951171875</v>
      </c>
      <c r="H55" s="16">
        <f>_xll.fnAtTimeArray($B$1, (A55+24/24))</f>
        <v>17.916492462158203</v>
      </c>
      <c r="I55" s="16">
        <f>_xll.fnAtTimeArray($C$1, (A55+24/24))</f>
        <v>554.0406494140625</v>
      </c>
      <c r="J55" s="16">
        <f>_xll.fnAtTimeArray($D$1, (A55+24/24))</f>
        <v>598.59515380859375</v>
      </c>
      <c r="K55" s="16">
        <f>_xll.fnAtTimeArray($B$1, (A55+48/24))</f>
        <v>15.716156959533691</v>
      </c>
      <c r="L55" s="16">
        <f>_xll.fnAtTimeArray($C$1, (A55+48/24))</f>
        <v>554.0684814453125</v>
      </c>
      <c r="M55" s="16">
        <f>_xll.fnAtTimeArray($D$1, (A55+48/24))</f>
        <v>598.88592529296875</v>
      </c>
      <c r="N55" s="16">
        <f>_xll.fnAtTimeArray($B$1, (A55+56/24))</f>
        <v>17.442378997802734</v>
      </c>
      <c r="O55" s="16">
        <f>_xll.fnAtTimeArray($C$1, (A55+56/24))</f>
        <v>555.76458740234375</v>
      </c>
      <c r="P55" s="16">
        <f>_xll.fnAtTimeArray($D$1, (A55+56/24))</f>
        <v>599.0531005859375</v>
      </c>
      <c r="Q55" s="16">
        <f>_xll.fnAtTimeArray($B$1, (A55+64/24))</f>
        <v>15.483044624328613</v>
      </c>
      <c r="R55" s="16">
        <f>_xll.fnAtTimeArray($C$1, (A55+64/24))</f>
        <v>556.0499267578125</v>
      </c>
      <c r="S55" s="16">
        <f>_xll.fnAtTimeArray($D$1, (A55+64/24))</f>
        <v>596.916748046875</v>
      </c>
      <c r="T55" s="16">
        <f>_xll.fnAtTimeArray($B$1, (A55+72/24))</f>
        <v>16.623550415039063</v>
      </c>
      <c r="U55" s="16">
        <f>_xll.fnAtTimeArray($C$1, (A55+72/24))</f>
        <v>552.047119140625</v>
      </c>
      <c r="V55" s="16">
        <f>_xll.fnAtTimeArray($D$1, (A55+72/24))</f>
        <v>598.47052001953125</v>
      </c>
      <c r="W55" s="16">
        <f>_xll.fnAtTimeArray($B$1, (A55+96/24))</f>
        <v>17.444210052490234</v>
      </c>
      <c r="X55" s="16">
        <f>_xll.fnAtTimeArray($C$1, (A55+96/24))</f>
        <v>557.20745849609375</v>
      </c>
      <c r="Y55" s="16">
        <f>_xll.fnAtTimeArray($D$1, (A55+96/24))</f>
        <v>595.73980712890625</v>
      </c>
      <c r="AA55" s="18">
        <v>44486.541666666664</v>
      </c>
      <c r="AB55" s="16">
        <f>_xll.fnAtTimeArray($B$1, AA55)</f>
        <v>13.225832939147949</v>
      </c>
      <c r="AC55" s="16">
        <f>_xll.fnAtTimeArray("GSDEPDP.T2.T2-31100JTBTE05_A", AA55)</f>
        <v>554.59490966796875</v>
      </c>
      <c r="AD55" s="16">
        <f>_xll.fnAtTimeArray("GSDEPDP.T2.T2-31100JTBTE05_A", AA55)</f>
        <v>554.59490966796875</v>
      </c>
    </row>
    <row r="56" spans="1:30" x14ac:dyDescent="0.3">
      <c r="A56" s="2">
        <v>44678.375</v>
      </c>
      <c r="B56" s="14">
        <f>_xll.fnAtTimeArray($B$1, A56)</f>
        <v>20.023923873901367</v>
      </c>
      <c r="C56" s="14">
        <f>_xll.fnAtTimeArray("GSDEPDP.T2.T2-31100JTBTE05_A", A56)</f>
        <v>555.78509521484375</v>
      </c>
      <c r="D56" s="14">
        <f>_xll.fnAtTimeArray("GSDEPDP.T2.T2-31100JTBTE05_A", A56)</f>
        <v>555.78509521484375</v>
      </c>
      <c r="E56" s="14">
        <f>_xll.fnAtTimeArray($B$1, (A56+12/24))</f>
        <v>18.056608200073242</v>
      </c>
      <c r="F56" s="14">
        <f>_xll.fnAtTimeArray($C$1, (A56+12/24))</f>
        <v>416.69839477539063</v>
      </c>
      <c r="G56" s="14">
        <f>_xll.fnAtTimeArray($D$1, (A56+12/24))</f>
        <v>438.88412475585938</v>
      </c>
      <c r="H56" s="14">
        <f>_xll.fnAtTimeArray($B$1, (A56+24/24))</f>
        <v>17.416913986206055</v>
      </c>
      <c r="I56" s="14">
        <f>_xll.fnAtTimeArray($C$1, (A56+24/24))</f>
        <v>387.53207397460938</v>
      </c>
      <c r="J56" s="14">
        <f>_xll.fnAtTimeArray($D$1, (A56+24/24))</f>
        <v>401.79840087890625</v>
      </c>
      <c r="K56" s="14">
        <f>_xll.fnAtTimeArray($B$1, (A56+48/24))</f>
        <v>13.219111442565918</v>
      </c>
      <c r="L56" s="14">
        <f>_xll.fnAtTimeArray($C$1, (A56+48/24))</f>
        <v>330.33590698242188</v>
      </c>
      <c r="M56" s="14">
        <f>_xll.fnAtTimeArray($D$1, (A56+48/24))</f>
        <v>325.06832885742188</v>
      </c>
      <c r="N56" s="14">
        <f>_xll.fnAtTimeArray($B$1, (A56+56/24))</f>
        <v>13.665983200073242</v>
      </c>
      <c r="O56" s="14">
        <f>_xll.fnAtTimeArray($C$1, (A56+56/24))</f>
        <v>312.58380126953125</v>
      </c>
      <c r="P56" s="14">
        <f>_xll.fnAtTimeArray($D$1, (A56+56/24))</f>
        <v>304.94631958007813</v>
      </c>
      <c r="Q56" s="14">
        <f>_xll.fnAtTimeArray($B$1, (A56+64/24))</f>
        <v>13.118864059448242</v>
      </c>
      <c r="R56" s="14">
        <f>_xll.fnAtTimeArray($C$1, (A56+64/24))</f>
        <v>296.24337768554688</v>
      </c>
      <c r="S56" s="14">
        <f>_xll.fnAtTimeArray($D$1, (A56+64/24))</f>
        <v>286.62774658203125</v>
      </c>
      <c r="T56" s="14">
        <f>_xll.fnAtTimeArray($B$1, (A56+72/24))</f>
        <v>14.704381942749023</v>
      </c>
      <c r="U56" s="14">
        <f>_xll.fnAtTimeArray($C$1, (A56+72/24))</f>
        <v>281.7774658203125</v>
      </c>
      <c r="V56" s="14">
        <f>_xll.fnAtTimeArray($D$1, (A56+72/24))</f>
        <v>270.23776245117188</v>
      </c>
      <c r="W56" s="14">
        <f>_xll.fnAtTimeArray($B$1, (A56+96/24))</f>
        <v>17.259832382202148</v>
      </c>
      <c r="X56" s="14">
        <f>_xll.fnAtTimeArray($C$1, (A56+96/24))</f>
        <v>242.62977600097656</v>
      </c>
      <c r="Y56" s="14">
        <f>_xll.fnAtTimeArray($D$1, (A56+96/24))</f>
        <v>229.13154602050781</v>
      </c>
      <c r="AA56" s="6">
        <v>44595.527083333334</v>
      </c>
      <c r="AB56" s="14">
        <f>_xll.fnAtTimeArray($B$1, AA56)</f>
        <v>18.362699508666992</v>
      </c>
      <c r="AC56" s="14">
        <f>_xll.fnAtTimeArray("GSDEPDP.T2.T2-31100JTBTE05_A", AA56)</f>
        <v>555.012451171875</v>
      </c>
      <c r="AD56" s="14">
        <f>_xll.fnAtTimeArray("GSDEPDP.T2.T2-31100JTBTE05_A", AA56)</f>
        <v>555.012451171875</v>
      </c>
    </row>
    <row r="57" spans="1:30" s="17" customFormat="1" x14ac:dyDescent="0.3">
      <c r="A57" s="15">
        <v>44679</v>
      </c>
      <c r="B57" s="16">
        <f>_xll.fnAtTimeArray($B$1, A57)</f>
        <v>16.153253555297852</v>
      </c>
      <c r="C57" s="16">
        <f>_xll.fnAtTimeArray("GSDEPDP.T2.T2-31100JTBTE05_A", A57)</f>
        <v>553.8275146484375</v>
      </c>
      <c r="D57" s="16">
        <f>_xll.fnAtTimeArray("GSDEPDP.T2.T2-31100JTBTE05_A", A57)</f>
        <v>553.8275146484375</v>
      </c>
      <c r="E57" s="16">
        <f>_xll.fnAtTimeArray($B$1, (A57+12/24))</f>
        <v>18.683969497680664</v>
      </c>
      <c r="F57" s="16">
        <f>_xll.fnAtTimeArray($C$1, (A57+12/24))</f>
        <v>380.70391845703125</v>
      </c>
      <c r="G57" s="16">
        <f>_xll.fnAtTimeArray($D$1, (A57+12/24))</f>
        <v>391.88330078125</v>
      </c>
      <c r="H57" s="16">
        <f>_xll.fnAtTimeArray($B$1, (A57+24/24))</f>
        <v>16.609102249145508</v>
      </c>
      <c r="I57" s="16">
        <f>_xll.fnAtTimeArray($C$1, (A57+24/24))</f>
        <v>351.98611450195313</v>
      </c>
      <c r="J57" s="16">
        <f>_xll.fnAtTimeArray($D$1, (A57+24/24))</f>
        <v>350.123291015625</v>
      </c>
      <c r="K57" s="16">
        <f>_xll.fnAtTimeArray($B$1, (A57+48/24))</f>
        <v>13.353680610656738</v>
      </c>
      <c r="L57" s="16">
        <f>_xll.fnAtTimeArray($C$1, (A57+48/24))</f>
        <v>298.62362670898438</v>
      </c>
      <c r="M57" s="16">
        <f>_xll.fnAtTimeArray($D$1, (A57+48/24))</f>
        <v>288.921875</v>
      </c>
      <c r="N57" s="16">
        <f>_xll.fnAtTimeArray($B$1, (A57+56/24))</f>
        <v>13.138298988342285</v>
      </c>
      <c r="O57" s="16">
        <f>_xll.fnAtTimeArray($C$1, (A57+56/24))</f>
        <v>283.38150024414063</v>
      </c>
      <c r="P57" s="16">
        <f>_xll.fnAtTimeArray($D$1, (A57+56/24))</f>
        <v>272.35940551757813</v>
      </c>
      <c r="Q57" s="16">
        <f>_xll.fnAtTimeArray($B$1, (A57+64/24))</f>
        <v>18.52479362487793</v>
      </c>
      <c r="R57" s="16">
        <f>_xll.fnAtTimeArray($C$1, (A57+64/24))</f>
        <v>269.5318603515625</v>
      </c>
      <c r="S57" s="16">
        <f>_xll.fnAtTimeArray($D$1, (A57+64/24))</f>
        <v>257.34402465820313</v>
      </c>
      <c r="T57" s="16">
        <f>_xll.fnAtTimeArray($B$1, (A57+72/24))</f>
        <v>17.418262481689453</v>
      </c>
      <c r="U57" s="16">
        <f>_xll.fnAtTimeArray($C$1, (A57+72/24))</f>
        <v>256.5086669921875</v>
      </c>
      <c r="V57" s="16">
        <f>_xll.fnAtTimeArray($D$1, (A57+72/24))</f>
        <v>243.70225524902344</v>
      </c>
      <c r="W57" s="16">
        <f>_xll.fnAtTimeArray($B$1, (A57+96/24))</f>
        <v>15.637475967407227</v>
      </c>
      <c r="X57" s="16">
        <f>_xll.fnAtTimeArray($C$1, (A57+96/24))</f>
        <v>222.40208435058594</v>
      </c>
      <c r="Y57" s="16">
        <f>_xll.fnAtTimeArray($D$1, (A57+96/24))</f>
        <v>208.61947631835938</v>
      </c>
      <c r="AA57" s="18">
        <v>44689.371527777781</v>
      </c>
      <c r="AB57" s="16">
        <f>_xll.fnAtTimeArray($B$1, AA57)</f>
        <v>16.006378173828125</v>
      </c>
      <c r="AC57" s="16">
        <f>_xll.fnAtTimeArray("GSDEPDP.T2.T2-31100JTBTE05_A", AA57)</f>
        <v>558.55712890625</v>
      </c>
      <c r="AD57" s="16">
        <f>_xll.fnAtTimeArray("GSDEPDP.T2.T2-31100JTBTE05_A", AA57)</f>
        <v>558.55712890625</v>
      </c>
    </row>
    <row r="58" spans="1:30" x14ac:dyDescent="0.3">
      <c r="A58" s="2">
        <v>44697.876388888886</v>
      </c>
      <c r="B58" s="14">
        <f>_xll.fnAtTimeArray($B$1, A58)</f>
        <v>23.383996963500977</v>
      </c>
      <c r="C58" s="14">
        <f>_xll.fnAtTimeArray("GSDEPDP.T2.T2-31100JTBTE05_A", A58)</f>
        <v>552.8719482421875</v>
      </c>
      <c r="D58" s="14">
        <f>_xll.fnAtTimeArray("GSDEPDP.T2.T2-31100JTBTE05_A", A58)</f>
        <v>552.8719482421875</v>
      </c>
      <c r="E58" s="14">
        <f>_xll.fnAtTimeArray($B$1, (A58+12/24))</f>
        <v>22.384710311889648</v>
      </c>
      <c r="F58" s="14">
        <f>_xll.fnAtTimeArray($C$1, (A58+12/24))</f>
        <v>448.5513916015625</v>
      </c>
      <c r="G58" s="14">
        <f>_xll.fnAtTimeArray($D$1, (A58+12/24))</f>
        <v>471.28961181640625</v>
      </c>
      <c r="H58" s="14">
        <f>_xll.fnAtTimeArray($B$1, (A58+24/24))</f>
        <v>23.326658248901367</v>
      </c>
      <c r="I58" s="14">
        <f>_xll.fnAtTimeArray($C$1, (A58+24/24))</f>
        <v>420.199951171875</v>
      </c>
      <c r="J58" s="14">
        <f>_xll.fnAtTimeArray($D$1, (A58+24/24))</f>
        <v>427.77615356445313</v>
      </c>
      <c r="K58" s="14">
        <f>_xll.fnAtTimeArray($B$1, (A58+48/24))</f>
        <v>25.989664077758789</v>
      </c>
      <c r="L58" s="14">
        <f>_xll.fnAtTimeArray($C$1, (A58+48/24))</f>
        <v>365.83688354492188</v>
      </c>
      <c r="M58" s="14">
        <f>_xll.fnAtTimeArray($D$1, (A58+48/24))</f>
        <v>357.75814819335938</v>
      </c>
      <c r="N58" s="14">
        <f>_xll.fnAtTimeArray($B$1, (A58+56/24))</f>
        <v>23.958477020263672</v>
      </c>
      <c r="O58" s="14">
        <f>_xll.fnAtTimeArray($C$1, (A58+56/24))</f>
        <v>349.20358276367188</v>
      </c>
      <c r="P58" s="14">
        <f>_xll.fnAtTimeArray($D$1, (A58+56/24))</f>
        <v>337.82290649414063</v>
      </c>
      <c r="Q58" s="14">
        <f>_xll.fnAtTimeArray($B$1, (A58+64/24))</f>
        <v>24.338737487792969</v>
      </c>
      <c r="R58" s="14">
        <f>_xll.fnAtTimeArray($C$1, (A58+64/24))</f>
        <v>333.10284423828125</v>
      </c>
      <c r="S58" s="14">
        <f>_xll.fnAtTimeArray($D$1, (A58+64/24))</f>
        <v>319.33544921875</v>
      </c>
      <c r="T58" s="14">
        <f>_xll.fnAtTimeArray($B$1, (A58+72/24))</f>
        <v>23.475009918212891</v>
      </c>
      <c r="U58" s="14">
        <f>_xll.fnAtTimeArray($C$1, (A58+72/24))</f>
        <v>317.58697509765625</v>
      </c>
      <c r="V58" s="14">
        <f>_xll.fnAtTimeArray($D$1, (A58+72/24))</f>
        <v>302.70657348632813</v>
      </c>
      <c r="W58" s="14">
        <f>_xll.fnAtTimeArray($B$1, (A58+96/24))</f>
        <v>23.998470306396484</v>
      </c>
      <c r="X58" s="14">
        <f>_xll.fnAtTimeArray($C$1, (A58+96/24))</f>
        <v>274.99093627929688</v>
      </c>
      <c r="Y58" s="14">
        <f>_xll.fnAtTimeArray($D$1, (A58+96/24))</f>
        <v>258.19064331054688</v>
      </c>
      <c r="AA58" s="6">
        <v>44702.652777777781</v>
      </c>
      <c r="AB58" s="14">
        <f>_xll.fnAtTimeArray($B$1, AA58)</f>
        <v>25.590391159057617</v>
      </c>
      <c r="AC58" s="14">
        <f>_xll.fnAtTimeArray("GSDEPDP.T2.T2-31100JTBTE05_A", AA58)</f>
        <v>275.08078002929688</v>
      </c>
      <c r="AD58" s="14">
        <f>_xll.fnAtTimeArray("GSDEPDP.T2.T2-31100JTBTE05_A", AA58)</f>
        <v>275.08078002929688</v>
      </c>
    </row>
    <row r="59" spans="1:30" x14ac:dyDescent="0.3">
      <c r="A59" s="2">
        <v>44709.375</v>
      </c>
      <c r="B59" s="14">
        <f>_xll.fnAtTimeArray($B$1, A59)</f>
        <v>26.1754150390625</v>
      </c>
      <c r="C59" s="14">
        <f>_xll.fnAtTimeArray("GSDEPDP.T2.T2-31100JTBTE05_A", A59)</f>
        <v>556.19940185546875</v>
      </c>
      <c r="D59" s="14">
        <f>_xll.fnAtTimeArray("GSDEPDP.T2.T2-31100JTBTE05_A", A59)</f>
        <v>556.19940185546875</v>
      </c>
      <c r="E59" s="14">
        <f>_xll.fnAtTimeArray($B$1, (A59+12/24))</f>
        <v>28.083770751953125</v>
      </c>
      <c r="F59" s="14">
        <f>_xll.fnAtTimeArray($C$1, (A59+12/24))</f>
        <v>428.0107421875</v>
      </c>
      <c r="G59" s="14">
        <f>_xll.fnAtTimeArray($D$1, (A59+12/24))</f>
        <v>459.312255859375</v>
      </c>
      <c r="H59" s="14">
        <f>_xll.fnAtTimeArray($B$1, (A59+24/24))</f>
        <v>26.732067108154297</v>
      </c>
      <c r="I59" s="14">
        <f>_xll.fnAtTimeArray($C$1, (A59+24/24))</f>
        <v>406.22998046875</v>
      </c>
      <c r="J59" s="14">
        <f>_xll.fnAtTimeArray($D$1, (A59+24/24))</f>
        <v>422.09698486328125</v>
      </c>
      <c r="K59" s="19">
        <f>_xll.fnAtTimeArray($B$1, (A59+48/24))</f>
        <v>22.241758346557617</v>
      </c>
      <c r="L59" s="19">
        <f>_xll.fnAtTimeArray($C$1, (A59+48/24))</f>
        <v>556.62481689453125</v>
      </c>
      <c r="M59" s="19">
        <f>_xll.fnAtTimeArray($D$1, (A59+48/24))</f>
        <v>599.57177734375</v>
      </c>
      <c r="N59" s="19">
        <f>_xll.fnAtTimeArray($B$1, (A59+56/24))</f>
        <v>20.281549453735352</v>
      </c>
      <c r="O59" s="19">
        <f>_xll.fnAtTimeArray($C$1, (A59+56/24))</f>
        <v>556.569580078125</v>
      </c>
      <c r="P59" s="19">
        <f>_xll.fnAtTimeArray($D$1, (A59+56/24))</f>
        <v>598.63995361328125</v>
      </c>
      <c r="Q59" s="19">
        <f>_xll.fnAtTimeArray($B$1, (A59+64/24))</f>
        <v>19.977157592773438</v>
      </c>
      <c r="R59" s="19">
        <f>_xll.fnAtTimeArray($C$1, (A59+64/24))</f>
        <v>558.594970703125</v>
      </c>
      <c r="S59" s="19">
        <f>_xll.fnAtTimeArray($D$1, (A59+64/24))</f>
        <v>600.21307373046875</v>
      </c>
      <c r="T59" s="19">
        <f>_xll.fnAtTimeArray($B$1, (A59+72/24))</f>
        <v>23.604969024658203</v>
      </c>
      <c r="U59" s="19">
        <f>_xll.fnAtTimeArray($C$1, (A59+72/24))</f>
        <v>556.3797607421875</v>
      </c>
      <c r="V59" s="19">
        <f>_xll.fnAtTimeArray($D$1, (A59+72/24))</f>
        <v>601.06195068359375</v>
      </c>
      <c r="W59" s="19">
        <f>_xll.fnAtTimeArray($B$1, (A59+96/24))</f>
        <v>24.809982299804688</v>
      </c>
      <c r="X59" s="19">
        <f>_xll.fnAtTimeArray($C$1, (A59+96/24))</f>
        <v>556.13006591796875</v>
      </c>
      <c r="Y59" s="19">
        <f>_xll.fnAtTimeArray($D$1, (A59+96/24))</f>
        <v>598.19940185546875</v>
      </c>
      <c r="AA59" s="6">
        <v>44710.473611111112</v>
      </c>
      <c r="AB59" s="14">
        <f>_xll.fnAtTimeArray($B$1, AA59)</f>
        <v>26.675064086914063</v>
      </c>
      <c r="AC59" s="14">
        <f>_xll.fnAtTimeArray("GSDEPDP.T2.T2-31100JTBTE05_A", AA59)</f>
        <v>556.7742919921875</v>
      </c>
      <c r="AD59" s="14">
        <f>_xll.fnAtTimeArray("GSDEPDP.T2.T2-31100JTBTE05_A", AA59)</f>
        <v>556.7742919921875</v>
      </c>
    </row>
    <row r="60" spans="1:30" x14ac:dyDescent="0.3">
      <c r="A60" s="2">
        <v>44716.331944444442</v>
      </c>
      <c r="B60" s="14">
        <f>_xll.fnAtTimeArray($B$1, A60)</f>
        <v>20.67431640625</v>
      </c>
      <c r="C60" s="14">
        <f>_xll.fnAtTimeArray("GSDEPDP.T2.T2-31100JTBTE05_A", A60)</f>
        <v>556.7503662109375</v>
      </c>
      <c r="D60" s="14">
        <f>_xll.fnAtTimeArray("GSDEPDP.T2.T2-31100JTBTE05_A", A60)</f>
        <v>556.7503662109375</v>
      </c>
      <c r="E60" s="14">
        <f>_xll.fnAtTimeArray($B$1, (A60+12/24))</f>
        <v>21.964244842529297</v>
      </c>
      <c r="F60" s="14">
        <f>_xll.fnAtTimeArray($C$1, (A60+12/24))</f>
        <v>429.74951171875</v>
      </c>
      <c r="G60" s="14">
        <f>_xll.fnAtTimeArray($D$1, (A60+12/24))</f>
        <v>463.03106689453125</v>
      </c>
      <c r="H60" s="14">
        <f>_xll.fnAtTimeArray($B$1, (A60+24/24))</f>
        <v>20.979209899902344</v>
      </c>
      <c r="I60" s="14">
        <f>_xll.fnAtTimeArray($C$1, (A60+24/24))</f>
        <v>407.4197998046875</v>
      </c>
      <c r="J60" s="14">
        <f>_xll.fnAtTimeArray($D$1, (A60+24/24))</f>
        <v>423.63247680664063</v>
      </c>
      <c r="K60" s="14">
        <f>_xll.fnAtTimeArray($B$1, (A60+48/24))</f>
        <v>22.219150543212891</v>
      </c>
      <c r="L60" s="14">
        <f>_xll.fnAtTimeArray($C$1, (A60+48/24))</f>
        <v>360.2421875</v>
      </c>
      <c r="M60" s="14">
        <f>_xll.fnAtTimeArray($D$1, (A60+48/24))</f>
        <v>362.4395751953125</v>
      </c>
      <c r="N60" s="14">
        <f>_xll.fnAtTimeArray($B$1, (A60+56/24))</f>
        <v>17.67253303527832</v>
      </c>
      <c r="O60" s="14">
        <f>_xll.fnAtTimeArray($C$1, (A60+56/24))</f>
        <v>345.80426025390625</v>
      </c>
      <c r="P60" s="14">
        <f>_xll.fnAtTimeArray($D$1, (A60+56/24))</f>
        <v>345.39120483398438</v>
      </c>
      <c r="Q60" s="14">
        <f>_xll.fnAtTimeArray($B$1, (A60+64/24))</f>
        <v>17.57380485534668</v>
      </c>
      <c r="R60" s="14">
        <f>_xll.fnAtTimeArray($C$1, (A60+64/24))</f>
        <v>332.2860107421875</v>
      </c>
      <c r="S60" s="14">
        <f>_xll.fnAtTimeArray($D$1, (A60+64/24))</f>
        <v>329.8350830078125</v>
      </c>
      <c r="T60" s="14">
        <f>_xll.fnAtTimeArray($B$1, (A60+72/24))</f>
        <v>18.483301162719727</v>
      </c>
      <c r="U60" s="14">
        <f>_xll.fnAtTimeArray($C$1, (A60+72/24))</f>
        <v>319.48178100585938</v>
      </c>
      <c r="V60" s="14">
        <f>_xll.fnAtTimeArray($D$1, (A60+72/24))</f>
        <v>315.16403198242188</v>
      </c>
      <c r="W60" s="14">
        <f>_xll.fnAtTimeArray($B$1, (A60+96/24))</f>
        <v>18.831575393676758</v>
      </c>
      <c r="X60" s="14">
        <f>_xll.fnAtTimeArray($C$1, (A60+96/24))</f>
        <v>554.86175537109375</v>
      </c>
      <c r="Y60" s="14">
        <f>_xll.fnAtTimeArray($D$1, (A60+96/24))</f>
        <v>597.84490966796875</v>
      </c>
      <c r="AA60" s="6">
        <v>44719.247916666667</v>
      </c>
      <c r="AB60" s="14">
        <f>_xll.fnAtTimeArray($B$1, AA60)</f>
        <v>18.005165100097656</v>
      </c>
      <c r="AC60" s="14">
        <f>_xll.fnAtTimeArray("GSDEPDP.T2.T2-31100JTBTE05_A", AA60)</f>
        <v>556.21923828125</v>
      </c>
      <c r="AD60" s="14">
        <f>_xll.fnAtTimeArray("GSDEPDP.T2.T2-31100JTBTE05_A", AA60)</f>
        <v>556.21923828125</v>
      </c>
    </row>
    <row r="61" spans="1:30" x14ac:dyDescent="0.3">
      <c r="A61" s="2">
        <v>44730.874305555553</v>
      </c>
      <c r="B61" s="14">
        <f>_xll.fnAtTimeArray($B$1, A61)</f>
        <v>26.018886566162109</v>
      </c>
      <c r="C61" s="14">
        <f>_xll.fnAtTimeArray("GSDEPDP.T2.T2-31100JTBTE05_A", A61)</f>
        <v>554.0186767578125</v>
      </c>
      <c r="D61" s="14">
        <f>_xll.fnAtTimeArray("GSDEPDP.T2.T2-31100JTBTE05_A", A61)</f>
        <v>554.0186767578125</v>
      </c>
      <c r="E61" s="14">
        <f>_xll.fnAtTimeArray($B$1, (A61+12/24))</f>
        <v>25.859113693237305</v>
      </c>
      <c r="F61" s="14">
        <f>_xll.fnAtTimeArray($C$1, (A61+12/24))</f>
        <v>435.1475830078125</v>
      </c>
      <c r="G61" s="14">
        <f>_xll.fnAtTimeArray($D$1, (A61+12/24))</f>
        <v>467.41595458984375</v>
      </c>
      <c r="H61" s="19">
        <f>_xll.fnAtTimeArray($B$1, (A61+24/24))</f>
        <v>25.293718338012695</v>
      </c>
      <c r="I61" s="19">
        <f>_xll.fnAtTimeArray($C$1, (A61+24/24))</f>
        <v>555.8485107421875</v>
      </c>
      <c r="J61" s="19">
        <f>_xll.fnAtTimeArray($D$1, (A61+24/24))</f>
        <v>600.71063232421875</v>
      </c>
      <c r="K61" s="19">
        <f>_xll.fnAtTimeArray($B$1, (A61+48/24))</f>
        <v>26.058629989624023</v>
      </c>
      <c r="L61" s="19">
        <f>_xll.fnAtTimeArray($C$1, (A61+48/24))</f>
        <v>554.32958984375</v>
      </c>
      <c r="M61" s="19">
        <f>_xll.fnAtTimeArray($D$1, (A61+48/24))</f>
        <v>600.28509521484375</v>
      </c>
      <c r="N61" s="19">
        <f>_xll.fnAtTimeArray($B$1, (A61+56/24))</f>
        <v>23.635679244995117</v>
      </c>
      <c r="O61" s="19">
        <f>_xll.fnAtTimeArray($C$1, (A61+56/24))</f>
        <v>555.80706787109375</v>
      </c>
      <c r="P61" s="19">
        <f>_xll.fnAtTimeArray($D$1, (A61+56/24))</f>
        <v>599.90509033203125</v>
      </c>
      <c r="Q61" s="19">
        <f>_xll.fnAtTimeArray($B$1, (A61+64/24))</f>
        <v>24.474056243896484</v>
      </c>
      <c r="R61" s="19">
        <f>_xll.fnAtTimeArray($C$1, (A61+64/24))</f>
        <v>555.57220458984375</v>
      </c>
      <c r="S61" s="19">
        <f>_xll.fnAtTimeArray($D$1, (A61+64/24))</f>
        <v>600.12811279296875</v>
      </c>
      <c r="T61" s="19">
        <f>_xll.fnAtTimeArray($B$1, (A61+72/24))</f>
        <v>25.274923324584961</v>
      </c>
      <c r="U61" s="19">
        <f>_xll.fnAtTimeArray($C$1, (A61+72/24))</f>
        <v>555.8282470703125</v>
      </c>
      <c r="V61" s="19">
        <f>_xll.fnAtTimeArray($D$1, (A61+72/24))</f>
        <v>599.08428955078125</v>
      </c>
      <c r="W61" s="19">
        <f>_xll.fnAtTimeArray($B$1, (A61+96/24))</f>
        <v>25.290012359619141</v>
      </c>
      <c r="X61" s="19">
        <f>_xll.fnAtTimeArray($C$1, (A61+96/24))</f>
        <v>556.1156005859375</v>
      </c>
      <c r="Y61" s="19">
        <f>_xll.fnAtTimeArray($D$1, (A61+96/24))</f>
        <v>601.39569091796875</v>
      </c>
      <c r="AA61" s="6">
        <v>44731.504166666666</v>
      </c>
      <c r="AB61" s="14">
        <f>_xll.fnAtTimeArray($B$1, AA61)</f>
        <v>28.8897705078125</v>
      </c>
      <c r="AC61" s="14">
        <f>_xll.fnAtTimeArray("GSDEPDP.T2.T2-31100JTBTE05_A", AA61)</f>
        <v>555.58782958984375</v>
      </c>
      <c r="AD61" s="14">
        <f>_xll.fnAtTimeArray("GSDEPDP.T2.T2-31100JTBTE05_A", AA61)</f>
        <v>555.58782958984375</v>
      </c>
    </row>
    <row r="62" spans="1:30" x14ac:dyDescent="0.3">
      <c r="A62" s="2">
        <v>44800.37222222222</v>
      </c>
      <c r="B62" s="14">
        <f>_xll.fnAtTimeArray($B$1, A62)</f>
        <v>26.661048889160156</v>
      </c>
      <c r="C62" s="14">
        <f>_xll.fnAtTimeArray("GSDEPDP.T2.T2-31100JTBTE05_A", A62)</f>
        <v>556.460205078125</v>
      </c>
      <c r="D62" s="14">
        <f>_xll.fnAtTimeArray("GSDEPDP.T2.T2-31100JTBTE05_A", A62)</f>
        <v>556.460205078125</v>
      </c>
      <c r="E62" s="14">
        <f>_xll.fnAtTimeArray($B$1, (A62+12/24))</f>
        <v>23.548933029174805</v>
      </c>
      <c r="F62" s="14">
        <f>_xll.fnAtTimeArray($C$1, (A62+12/24))</f>
        <v>423.94085693359375</v>
      </c>
      <c r="G62" s="14">
        <f>_xll.fnAtTimeArray($D$1, (A62+12/24))</f>
        <v>453.71707153320313</v>
      </c>
      <c r="H62" s="14">
        <f>_xll.fnAtTimeArray($B$1, (A62+24/24))</f>
        <v>24.236989974975586</v>
      </c>
      <c r="I62" s="14">
        <f>_xll.fnAtTimeArray($C$1, (A62+24/24))</f>
        <v>400.90493774414063</v>
      </c>
      <c r="J62" s="14">
        <f>_xll.fnAtTimeArray($D$1, (A62+24/24))</f>
        <v>414.2789306640625</v>
      </c>
      <c r="K62" s="19">
        <f>_xll.fnAtTimeArray($B$1, (A62+48/24))</f>
        <v>23.963443756103516</v>
      </c>
      <c r="L62" s="19">
        <f>_xll.fnAtTimeArray($C$1, (A62+48/24))</f>
        <v>556.3282470703125</v>
      </c>
      <c r="M62" s="19">
        <f>_xll.fnAtTimeArray($D$1, (A62+48/24))</f>
        <v>596.1484375</v>
      </c>
      <c r="N62" s="19">
        <f>_xll.fnAtTimeArray($B$1, (A62+56/24))</f>
        <v>25.144458770751953</v>
      </c>
      <c r="O62" s="19">
        <f>_xll.fnAtTimeArray($C$1, (A62+56/24))</f>
        <v>556.1400146484375</v>
      </c>
      <c r="P62" s="19">
        <f>_xll.fnAtTimeArray($D$1, (A62+56/24))</f>
        <v>600.02362060546875</v>
      </c>
      <c r="Q62" s="19">
        <f>_xll.fnAtTimeArray($B$1, (A62+64/24))</f>
        <v>23.708297729492188</v>
      </c>
      <c r="R62" s="19">
        <f>_xll.fnAtTimeArray($C$1, (A62+64/24))</f>
        <v>555.6856689453125</v>
      </c>
      <c r="S62" s="19">
        <f>_xll.fnAtTimeArray($D$1, (A62+64/24))</f>
        <v>598.09722900390625</v>
      </c>
      <c r="T62" s="19">
        <f>_xll.fnAtTimeArray($B$1, (A62+72/24))</f>
        <v>22.049705505371094</v>
      </c>
      <c r="U62" s="19">
        <f>_xll.fnAtTimeArray($C$1, (A62+72/24))</f>
        <v>556.24615478515625</v>
      </c>
      <c r="V62" s="19">
        <f>_xll.fnAtTimeArray($D$1, (A62+72/24))</f>
        <v>598.35357666015625</v>
      </c>
      <c r="W62" s="19">
        <f>_xll.fnAtTimeArray($B$1, (A62+96/24))</f>
        <v>23.909524917602539</v>
      </c>
      <c r="X62" s="19">
        <f>_xll.fnAtTimeArray($C$1, (A62+96/24))</f>
        <v>556.84100341796875</v>
      </c>
      <c r="Y62" s="19">
        <f>_xll.fnAtTimeArray($D$1, (A62+96/24))</f>
        <v>597.06378173828125</v>
      </c>
      <c r="AA62" s="6">
        <v>44801.583333333336</v>
      </c>
      <c r="AB62" s="14">
        <f>_xll.fnAtTimeArray($B$1, AA62)</f>
        <v>25.188009262084961</v>
      </c>
      <c r="AC62" s="14">
        <f>_xll.fnAtTimeArray("GSDEPDP.T2.T2-31100JTBTE05_A", AA62)</f>
        <v>555.48956298828125</v>
      </c>
      <c r="AD62" s="14">
        <f>_xll.fnAtTimeArray("GSDEPDP.T2.T2-31100JTBTE05_A", AA62)</f>
        <v>555.48956298828125</v>
      </c>
    </row>
    <row r="63" spans="1:30" x14ac:dyDescent="0.3">
      <c r="A63" s="2">
        <v>44813.125</v>
      </c>
      <c r="B63" s="14">
        <f>_xll.fnAtTimeArray($B$1, A63)</f>
        <v>21.140739440917969</v>
      </c>
      <c r="C63" s="14">
        <f>_xll.fnAtTimeArray("GSDEPDP.T2.T2-31100JTBTE05_A", A63)</f>
        <v>555.3304443359375</v>
      </c>
      <c r="D63" s="14">
        <f>_xll.fnAtTimeArray("GSDEPDP.T2.T2-31100JTBTE05_A", A63)</f>
        <v>555.3304443359375</v>
      </c>
      <c r="E63" s="14">
        <f>_xll.fnAtTimeArray($B$1, (A63+12/24))</f>
        <v>25.044973373413086</v>
      </c>
      <c r="F63" s="14">
        <f>_xll.fnAtTimeArray($C$1, (A63+12/24))</f>
        <v>433.37521362304688</v>
      </c>
      <c r="G63" s="14">
        <f>_xll.fnAtTimeArray($D$1, (A63+12/24))</f>
        <v>461.6219482421875</v>
      </c>
      <c r="H63" s="14">
        <f>_xll.fnAtTimeArray($B$1, (A63+24/24))</f>
        <v>20.663684844970703</v>
      </c>
      <c r="I63" s="14">
        <f>_xll.fnAtTimeArray($C$1, (A63+24/24))</f>
        <v>407.85711669921875</v>
      </c>
      <c r="J63" s="14">
        <f>_xll.fnAtTimeArray($D$1, (A63+24/24))</f>
        <v>417.44168090820313</v>
      </c>
      <c r="K63" s="14">
        <f>_xll.fnAtTimeArray($B$1, (A63+48/24))</f>
        <v>22.920677185058594</v>
      </c>
      <c r="L63" s="14">
        <f>_xll.fnAtTimeArray($C$1, (A63+48/24))</f>
        <v>355.91879272460938</v>
      </c>
      <c r="M63" s="14">
        <f>_xll.fnAtTimeArray($D$1, (A63+48/24))</f>
        <v>346.77981567382813</v>
      </c>
      <c r="N63" s="14">
        <f>_xll.fnAtTimeArray($B$1, (A63+56/24))</f>
        <v>24.654239654541016</v>
      </c>
      <c r="O63" s="14">
        <f>_xll.fnAtTimeArray($C$1, (A63+56/24))</f>
        <v>339.46304321289063</v>
      </c>
      <c r="P63" s="14">
        <f>_xll.fnAtTimeArray($D$1, (A63+56/24))</f>
        <v>326.99319458007813</v>
      </c>
      <c r="Q63" s="14">
        <f>_xll.fnAtTimeArray($B$1, (A63+64/24))</f>
        <v>24.463035583496094</v>
      </c>
      <c r="R63" s="14">
        <f>_xll.fnAtTimeArray($C$1, (A63+64/24))</f>
        <v>323.82345581054688</v>
      </c>
      <c r="S63" s="14">
        <f>_xll.fnAtTimeArray($D$1, (A63+64/24))</f>
        <v>309.60610961914063</v>
      </c>
      <c r="T63" s="14">
        <f>_xll.fnAtTimeArray($B$1, (A63+72/24))</f>
        <v>22.78660774230957</v>
      </c>
      <c r="U63" s="14">
        <f>_xll.fnAtTimeArray($C$1, (A63+72/24))</f>
        <v>308.6964111328125</v>
      </c>
      <c r="V63" s="14">
        <f>_xll.fnAtTimeArray($D$1, (A63+72/24))</f>
        <v>293.32882690429688</v>
      </c>
      <c r="W63" s="19">
        <f>_xll.fnAtTimeArray($B$1, (A63+96/24))</f>
        <v>23.682025909423828</v>
      </c>
      <c r="X63" s="19">
        <f>_xll.fnAtTimeArray($C$1, (A63+96/24))</f>
        <v>555.1517333984375</v>
      </c>
      <c r="Y63" s="19">
        <f>_xll.fnAtTimeArray($D$1, (A63+96/24))</f>
        <v>598.97796630859375</v>
      </c>
      <c r="AA63" s="6">
        <v>44816.333333333336</v>
      </c>
      <c r="AB63" s="14">
        <f>_xll.fnAtTimeArray($B$1, AA63)</f>
        <v>22.713493347167969</v>
      </c>
      <c r="AC63" s="14">
        <f>_xll.fnAtTimeArray("GSDEPDP.T2.T2-31100JTBTE05_A", AA63)</f>
        <v>555.43853759765625</v>
      </c>
      <c r="AD63" s="14">
        <f>_xll.fnAtTimeArray("GSDEPDP.T2.T2-31100JTBTE05_A", AA63)</f>
        <v>555.43853759765625</v>
      </c>
    </row>
    <row r="64" spans="1:30" x14ac:dyDescent="0.3">
      <c r="A64" s="2">
        <v>44835.333333333336</v>
      </c>
      <c r="B64" s="14">
        <f>_xll.fnAtTimeArray($B$1, A64)</f>
        <v>23.416841506958008</v>
      </c>
      <c r="C64" s="14">
        <f>_xll.fnAtTimeArray("GSDEPDP.T2.T2-31100JTBTE05_A", A64)</f>
        <v>556.15289306640625</v>
      </c>
      <c r="D64" s="14">
        <f>_xll.fnAtTimeArray("GSDEPDP.T2.T2-31100JTBTE05_A", A64)</f>
        <v>556.15289306640625</v>
      </c>
      <c r="E64" s="14">
        <f>_xll.fnAtTimeArray($B$1, (A64+12/24))</f>
        <v>24.6875</v>
      </c>
      <c r="F64" s="14">
        <f>_xll.fnAtTimeArray($C$1, (A64+12/24))</f>
        <v>424.54519653320313</v>
      </c>
      <c r="G64" s="14">
        <f>_xll.fnAtTimeArray($D$1, (A64+12/24))</f>
        <v>455.785888671875</v>
      </c>
      <c r="H64" s="14">
        <f>_xll.fnAtTimeArray($B$1, (A64+24/24))</f>
        <v>21.871906280517578</v>
      </c>
      <c r="I64" s="14">
        <f>_xll.fnAtTimeArray($C$1, (A64+24/24))</f>
        <v>401.7166748046875</v>
      </c>
      <c r="J64" s="14">
        <f>_xll.fnAtTimeArray($D$1, (A64+24/24))</f>
        <v>417.05572509765625</v>
      </c>
      <c r="K64" s="19">
        <f>_xll.fnAtTimeArray($B$1, (A64+48/24))</f>
        <v>22.694919586181641</v>
      </c>
      <c r="L64" s="19">
        <f>_xll.fnAtTimeArray($C$1, (A64+48/24))</f>
        <v>478.46090698242188</v>
      </c>
      <c r="M64" s="19">
        <f>_xll.fnAtTimeArray($D$1, (A64+48/24))</f>
        <v>531.30731201171875</v>
      </c>
      <c r="N64" s="19">
        <f>_xll.fnAtTimeArray($B$1, (A64+56/24))</f>
        <v>24.286117553710938</v>
      </c>
      <c r="O64" s="19">
        <f>_xll.fnAtTimeArray($C$1, (A64+56/24))</f>
        <v>554.42486572265625</v>
      </c>
      <c r="P64" s="19">
        <f>_xll.fnAtTimeArray($D$1, (A64+56/24))</f>
        <v>598.82000732421875</v>
      </c>
      <c r="Q64" s="19">
        <f>_xll.fnAtTimeArray($B$1, (A64+64/24))</f>
        <v>27.702743530273438</v>
      </c>
      <c r="R64" s="19">
        <f>_xll.fnAtTimeArray($C$1, (A64+64/24))</f>
        <v>556.35198974609375</v>
      </c>
      <c r="S64" s="19">
        <f>_xll.fnAtTimeArray($D$1, (A64+64/24))</f>
        <v>597.32843017578125</v>
      </c>
      <c r="T64" s="19">
        <f>_xll.fnAtTimeArray($B$1, (A64+72/24))</f>
        <v>23.822160720825195</v>
      </c>
      <c r="U64" s="19">
        <f>_xll.fnAtTimeArray($C$1, (A64+72/24))</f>
        <v>556.71063232421875</v>
      </c>
      <c r="V64" s="19">
        <f>_xll.fnAtTimeArray($D$1, (A64+72/24))</f>
        <v>598.412841796875</v>
      </c>
      <c r="W64" s="19">
        <f>_xll.fnAtTimeArray($B$1, (A64+96/24))</f>
        <v>18.556116104125977</v>
      </c>
      <c r="X64" s="19">
        <f>_xll.fnAtTimeArray($C$1, (A64+96/24))</f>
        <v>554.306396484375</v>
      </c>
      <c r="Y64" s="19">
        <f>_xll.fnAtTimeArray($D$1, (A64+96/24))</f>
        <v>596.62481689453125</v>
      </c>
      <c r="AA64" s="6">
        <v>44837.194444444445</v>
      </c>
      <c r="AB64" s="14">
        <f>_xll.fnAtTimeArray($B$1, AA64)</f>
        <v>22.630098342895508</v>
      </c>
      <c r="AC64" s="14">
        <f>_xll.fnAtTimeArray("GSDEPDP.T2.T2-31100JTBTE05_A", AA64)</f>
        <v>555.6038818359375</v>
      </c>
      <c r="AD64" s="14">
        <f>_xll.fnAtTimeArray("GSDEPDP.T2.T2-31100JTBTE05_A", AA64)</f>
        <v>555.6038818359375</v>
      </c>
    </row>
    <row r="65" spans="1:30" x14ac:dyDescent="0.3">
      <c r="A65" s="2">
        <v>44849.373611111114</v>
      </c>
      <c r="B65" s="14">
        <f>_xll.fnAtTimeArray($B$1, A65)</f>
        <v>20.462411880493164</v>
      </c>
      <c r="C65" s="14">
        <f>_xll.fnAtTimeArray("GSDEPDP.T2.T2-31100JTBTE05_A", A65)</f>
        <v>555.92596435546875</v>
      </c>
      <c r="D65" s="14">
        <f>_xll.fnAtTimeArray("GSDEPDP.T2.T2-31100JTBTE05_A", A65)</f>
        <v>555.92596435546875</v>
      </c>
      <c r="E65" s="14">
        <f>_xll.fnAtTimeArray($B$1, (A65+12/24))</f>
        <v>21.300237655639648</v>
      </c>
      <c r="F65" s="14">
        <f>_xll.fnAtTimeArray($C$1, (A65+12/24))</f>
        <v>422.54928588867188</v>
      </c>
      <c r="G65" s="14">
        <f>_xll.fnAtTimeArray($D$1, (A65+12/24))</f>
        <v>455.07656860351563</v>
      </c>
      <c r="H65" s="14">
        <f>_xll.fnAtTimeArray($B$1, (A65+24/24))</f>
        <v>20.777305603027344</v>
      </c>
      <c r="I65" s="14">
        <f>_xll.fnAtTimeArray($C$1, (A65+24/24))</f>
        <v>400.60235595703125</v>
      </c>
      <c r="J65" s="14">
        <f>_xll.fnAtTimeArray($D$1, (A65+24/24))</f>
        <v>416.69705200195313</v>
      </c>
      <c r="K65" s="14">
        <f>_xll.fnAtTimeArray($B$1, (A65+48/24))</f>
        <v>21.644611358642578</v>
      </c>
      <c r="L65" s="14">
        <f>_xll.fnAtTimeArray($C$1, (A65+48/24))</f>
        <v>355.61834716796875</v>
      </c>
      <c r="M65" s="14">
        <f>_xll.fnAtTimeArray($D$1, (A65+48/24))</f>
        <v>356.69000244140625</v>
      </c>
      <c r="N65" s="19">
        <f>_xll.fnAtTimeArray($B$1, (A65+56/24))</f>
        <v>20.255231857299805</v>
      </c>
      <c r="O65" s="19">
        <f>_xll.fnAtTimeArray($C$1, (A65+56/24))</f>
        <v>557.28240966796875</v>
      </c>
      <c r="P65" s="19">
        <f>_xll.fnAtTimeArray($D$1, (A65+56/24))</f>
        <v>600.08624267578125</v>
      </c>
      <c r="Q65" s="19">
        <f>_xll.fnAtTimeArray($B$1, (A65+64/24))</f>
        <v>17.782651901245117</v>
      </c>
      <c r="R65" s="19">
        <f>_xll.fnAtTimeArray($C$1, (A65+64/24))</f>
        <v>555.2828369140625</v>
      </c>
      <c r="S65" s="19">
        <f>_xll.fnAtTimeArray($D$1, (A65+64/24))</f>
        <v>597.40380859375</v>
      </c>
      <c r="T65" s="19">
        <f>_xll.fnAtTimeArray($B$1, (A65+72/24))</f>
        <v>16.946348190307617</v>
      </c>
      <c r="U65" s="19">
        <f>_xll.fnAtTimeArray($C$1, (A65+72/24))</f>
        <v>555.76953125</v>
      </c>
      <c r="V65" s="19">
        <f>_xll.fnAtTimeArray($D$1, (A65+72/24))</f>
        <v>596.720947265625</v>
      </c>
      <c r="W65" s="19">
        <f>_xll.fnAtTimeArray($B$1, (A65+96/24))</f>
        <v>16.536117553710938</v>
      </c>
      <c r="X65" s="19">
        <f>_xll.fnAtTimeArray($C$1, (A65+96/24))</f>
        <v>556.96875</v>
      </c>
      <c r="Y65" s="19">
        <f>_xll.fnAtTimeArray($D$1, (A65+96/24))</f>
        <v>594.85009765625</v>
      </c>
      <c r="AA65" s="6">
        <v>44851.395833333336</v>
      </c>
      <c r="AB65" s="14">
        <f>_xll.fnAtTimeArray($B$1, AA65)</f>
        <v>21.824804306030273</v>
      </c>
      <c r="AC65" s="14">
        <f>_xll.fnAtTimeArray("GSDEPDP.T2.T2-31100JTBTE05_A", AA65)</f>
        <v>554.085693359375</v>
      </c>
      <c r="AD65" s="14">
        <f>_xll.fnAtTimeArray("GSDEPDP.T2.T2-31100JTBTE05_A", AA65)</f>
        <v>554.085693359375</v>
      </c>
    </row>
    <row r="66" spans="1:30" x14ac:dyDescent="0.3">
      <c r="A66" s="2">
        <v>44856.375</v>
      </c>
      <c r="B66" s="14">
        <f>_xll.fnAtTimeArray($B$1, A66)</f>
        <v>22.466037750244141</v>
      </c>
      <c r="C66" s="14">
        <f>_xll.fnAtTimeArray("GSDEPDP.T2.T2-31100JTBTE05_A", A66)</f>
        <v>555.53460693359375</v>
      </c>
      <c r="D66" s="14">
        <f>_xll.fnAtTimeArray("GSDEPDP.T2.T2-31100JTBTE05_A", A66)</f>
        <v>555.53460693359375</v>
      </c>
      <c r="E66" s="14">
        <f>_xll.fnAtTimeArray($B$1, (A66+12/24))</f>
        <v>20.110052108764648</v>
      </c>
      <c r="F66" s="14">
        <f>_xll.fnAtTimeArray($C$1, (A66+12/24))</f>
        <v>421.32757568359375</v>
      </c>
      <c r="G66" s="14">
        <f>_xll.fnAtTimeArray($D$1, (A66+12/24))</f>
        <v>452.30499267578125</v>
      </c>
      <c r="H66" s="14">
        <f>_xll.fnAtTimeArray($B$1, (A66+24/24))</f>
        <v>19.803474426269531</v>
      </c>
      <c r="I66" s="14">
        <f>_xll.fnAtTimeArray($C$1, (A66+24/24))</f>
        <v>399.33773803710938</v>
      </c>
      <c r="J66" s="14">
        <f>_xll.fnAtTimeArray($D$1, (A66+24/24))</f>
        <v>414.61181640625</v>
      </c>
      <c r="K66" s="14">
        <f>_xll.fnAtTimeArray($B$1, (A66+48/24))</f>
        <v>15.568752288818359</v>
      </c>
      <c r="L66" s="14">
        <f>_xll.fnAtTimeArray($C$1, (A66+48/24))</f>
        <v>353.86239624023438</v>
      </c>
      <c r="M66" s="14">
        <f>_xll.fnAtTimeArray($D$1, (A66+48/24))</f>
        <v>354.35671997070313</v>
      </c>
      <c r="N66" s="19">
        <f>_xll.fnAtTimeArray($B$1, (A66+56/24))</f>
        <v>16.481931686401367</v>
      </c>
      <c r="O66" s="19">
        <f>_xll.fnAtTimeArray($C$1, (A66+56/24))</f>
        <v>553.04901123046875</v>
      </c>
      <c r="P66" s="19">
        <f>_xll.fnAtTimeArray($D$1, (A66+56/24))</f>
        <v>594.2257080078125</v>
      </c>
      <c r="Q66" s="19">
        <f>_xll.fnAtTimeArray($B$1, (A66+64/24))</f>
        <v>16.602499008178711</v>
      </c>
      <c r="R66" s="19">
        <f>_xll.fnAtTimeArray($C$1, (A66+64/24))</f>
        <v>558.49847412109375</v>
      </c>
      <c r="S66" s="19">
        <f>_xll.fnAtTimeArray($D$1, (A66+64/24))</f>
        <v>595.81317138671875</v>
      </c>
      <c r="T66" s="19">
        <f>_xll.fnAtTimeArray($B$1, (A66+72/24))</f>
        <v>18.064863204956055</v>
      </c>
      <c r="U66" s="19">
        <f>_xll.fnAtTimeArray($C$1, (A66+72/24))</f>
        <v>557.04437255859375</v>
      </c>
      <c r="V66" s="19">
        <f>_xll.fnAtTimeArray($D$1, (A66+72/24))</f>
        <v>592.50244140625</v>
      </c>
      <c r="W66" s="19">
        <f>_xll.fnAtTimeArray($B$1, (A66+96/24))</f>
        <v>17.286323547363281</v>
      </c>
      <c r="X66" s="19">
        <f>_xll.fnAtTimeArray($C$1, (A66+96/24))</f>
        <v>557.95391845703125</v>
      </c>
      <c r="Y66" s="19">
        <f>_xll.fnAtTimeArray($D$1, (A66+96/24))</f>
        <v>595.8785400390625</v>
      </c>
      <c r="AA66" s="6">
        <v>44858.442361111112</v>
      </c>
      <c r="AB66" s="14">
        <f>_xll.fnAtTimeArray($B$1, AA66)</f>
        <v>15.78455638885498</v>
      </c>
      <c r="AC66" s="14">
        <f>_xll.fnAtTimeArray("GSDEPDP.T2.T2-31100JTBTE05_A", AA66)</f>
        <v>557.46075439453125</v>
      </c>
      <c r="AD66" s="14">
        <f>_xll.fnAtTimeArray("GSDEPDP.T2.T2-31100JTBTE05_A", AA66)</f>
        <v>557.46075439453125</v>
      </c>
    </row>
    <row r="67" spans="1:30" x14ac:dyDescent="0.3">
      <c r="A67" s="2">
        <v>44876.99722222222</v>
      </c>
      <c r="B67" s="14">
        <f>_xll.fnAtTimeArray($B$1, A67)</f>
        <v>26.373662948608398</v>
      </c>
      <c r="C67" s="14">
        <f>_xll.fnAtTimeArray("GSDEPDP.T2.T2-31100JTBTE05_A", A67)</f>
        <v>551.7435302734375</v>
      </c>
      <c r="D67" s="14">
        <f>_xll.fnAtTimeArray("GSDEPDP.T2.T2-31100JTBTE05_A", A67)</f>
        <v>551.7435302734375</v>
      </c>
      <c r="E67" s="14">
        <f>_xll.fnAtTimeArray($B$1, (A67+12/24))</f>
        <v>22.162742614746094</v>
      </c>
      <c r="F67" s="14">
        <f>_xll.fnAtTimeArray($C$1, (A67+12/24))</f>
        <v>429.6630859375</v>
      </c>
      <c r="G67" s="14">
        <f>_xll.fnAtTimeArray($D$1, (A67+12/24))</f>
        <v>456.12173461914063</v>
      </c>
      <c r="H67" s="14">
        <f>_xll.fnAtTimeArray($B$1, (A67+24/24))</f>
        <v>24.032083511352539</v>
      </c>
      <c r="I67" s="14">
        <f>_xll.fnAtTimeArray($C$1, (A67+24/24))</f>
        <v>404.76519775390625</v>
      </c>
      <c r="J67" s="14">
        <f>_xll.fnAtTimeArray($D$1, (A67+24/24))</f>
        <v>417.608642578125</v>
      </c>
      <c r="K67" s="14">
        <f>_xll.fnAtTimeArray($B$1, (A67+48/24))</f>
        <v>16.446559906005859</v>
      </c>
      <c r="L67" s="14">
        <f>_xll.fnAtTimeArray($C$1, (A67+48/24))</f>
        <v>357.56121826171875</v>
      </c>
      <c r="M67" s="14">
        <f>_xll.fnAtTimeArray($D$1, (A67+48/24))</f>
        <v>357.32498168945313</v>
      </c>
      <c r="N67" s="19">
        <f>_xll.fnAtTimeArray($B$1, (A67+56/24))</f>
        <v>16.170026779174805</v>
      </c>
      <c r="O67" s="19">
        <f>_xll.fnAtTimeArray($C$1, (A67+56/24))</f>
        <v>559.09844970703125</v>
      </c>
      <c r="P67" s="19">
        <f>_xll.fnAtTimeArray($D$1, (A67+56/24))</f>
        <v>594.6170654296875</v>
      </c>
      <c r="Q67" s="19">
        <f>_xll.fnAtTimeArray($B$1, (A67+64/24))</f>
        <v>20.152143478393555</v>
      </c>
      <c r="R67" s="19">
        <f>_xll.fnAtTimeArray($C$1, (A67+64/24))</f>
        <v>561.42279052734375</v>
      </c>
      <c r="S67" s="19">
        <f>_xll.fnAtTimeArray($D$1, (A67+64/24))</f>
        <v>600.4141845703125</v>
      </c>
      <c r="T67" s="19">
        <f>_xll.fnAtTimeArray($B$1, (A67+72/24))</f>
        <v>15.764025688171387</v>
      </c>
      <c r="U67" s="19">
        <f>_xll.fnAtTimeArray($C$1, (A67+72/24))</f>
        <v>561.0855712890625</v>
      </c>
      <c r="V67" s="19">
        <f>_xll.fnAtTimeArray($D$1, (A67+72/24))</f>
        <v>600.3382568359375</v>
      </c>
      <c r="W67" s="19">
        <f>_xll.fnAtTimeArray($B$1, (A67+96/24))</f>
        <v>16.417373657226563</v>
      </c>
      <c r="X67" s="19">
        <f>_xll.fnAtTimeArray($C$1, (A67+96/24))</f>
        <v>563.08990478515625</v>
      </c>
      <c r="Y67" s="19">
        <f>_xll.fnAtTimeArray($D$1, (A67+96/24))</f>
        <v>600.841064453125</v>
      </c>
      <c r="AA67" s="6">
        <v>44878.993055555555</v>
      </c>
      <c r="AB67" s="14">
        <f>_xll.fnAtTimeArray($B$1, AA67)</f>
        <v>16.528221130371094</v>
      </c>
      <c r="AC67" s="14">
        <f>_xll.fnAtTimeArray("GSDEPDP.T2.T2-31100JTBTE05_A", AA67)</f>
        <v>553.7332763671875</v>
      </c>
      <c r="AD67" s="14">
        <f>_xll.fnAtTimeArray("GSDEPDP.T2.T2-31100JTBTE05_A", AA67)</f>
        <v>553.7332763671875</v>
      </c>
    </row>
    <row r="68" spans="1:30" x14ac:dyDescent="0.3">
      <c r="A68" s="2">
        <v>44891.413194444445</v>
      </c>
      <c r="B68" s="14">
        <f>_xll.fnAtTimeArray($B$1, A68)</f>
        <v>25.53125</v>
      </c>
      <c r="C68" s="14">
        <f>_xll.fnAtTimeArray("GSDEPDP.T2.T2-31100JTBTE05_A", A68)</f>
        <v>552.7642822265625</v>
      </c>
      <c r="D68" s="14">
        <f>_xll.fnAtTimeArray("GSDEPDP.T2.T2-31100JTBTE05_A", A68)</f>
        <v>552.7642822265625</v>
      </c>
      <c r="E68" s="14">
        <f>_xll.fnAtTimeArray($B$1, (A68+12/24))</f>
        <v>22.279808044433594</v>
      </c>
      <c r="F68" s="14">
        <f>_xll.fnAtTimeArray($C$1, (A68+12/24))</f>
        <v>425.37179565429688</v>
      </c>
      <c r="G68" s="14">
        <f>_xll.fnAtTimeArray($D$1, (A68+12/24))</f>
        <v>456.56463623046875</v>
      </c>
      <c r="H68" s="14">
        <f>_xll.fnAtTimeArray($B$1, (A68+24/24))</f>
        <v>21.202106475830078</v>
      </c>
      <c r="I68" s="14">
        <f>_xll.fnAtTimeArray($C$1, (A68+24/24))</f>
        <v>403.54315185546875</v>
      </c>
      <c r="J68" s="14">
        <f>_xll.fnAtTimeArray($D$1, (A68+24/24))</f>
        <v>417.85018920898438</v>
      </c>
      <c r="K68" s="19">
        <f>_xll.fnAtTimeArray($B$1, (A68+48/24))</f>
        <v>24.443307876586914</v>
      </c>
      <c r="L68" s="19">
        <f>_xll.fnAtTimeArray($C$1, (A68+48/24))</f>
        <v>557.81134033203125</v>
      </c>
      <c r="M68" s="19">
        <f>_xll.fnAtTimeArray($D$1, (A68+48/24))</f>
        <v>597.3167724609375</v>
      </c>
      <c r="N68" s="19">
        <f>_xll.fnAtTimeArray($B$1, (A68+56/24))</f>
        <v>26.335607528686523</v>
      </c>
      <c r="O68" s="19">
        <f>_xll.fnAtTimeArray($C$1, (A68+56/24))</f>
        <v>557.17462158203125</v>
      </c>
      <c r="P68" s="19">
        <f>_xll.fnAtTimeArray($D$1, (A68+56/24))</f>
        <v>596.69793701171875</v>
      </c>
      <c r="Q68" s="19">
        <f>_xll.fnAtTimeArray($B$1, (A68+64/24))</f>
        <v>25.503242492675781</v>
      </c>
      <c r="R68" s="19">
        <f>_xll.fnAtTimeArray($C$1, (A68+64/24))</f>
        <v>559.48162841796875</v>
      </c>
      <c r="S68" s="19">
        <f>_xll.fnAtTimeArray($D$1, (A68+64/24))</f>
        <v>598.28955078125</v>
      </c>
      <c r="T68" s="19">
        <f>_xll.fnAtTimeArray($B$1, (A68+72/24))</f>
        <v>25.191169738769531</v>
      </c>
      <c r="U68" s="19">
        <f>_xll.fnAtTimeArray($C$1, (A68+72/24))</f>
        <v>558.83514404296875</v>
      </c>
      <c r="V68" s="19">
        <f>_xll.fnAtTimeArray($D$1, (A68+72/24))</f>
        <v>592.5604248046875</v>
      </c>
      <c r="W68" s="19">
        <f>_xll.fnAtTimeArray($B$1, (A68+96/24))</f>
        <v>19.305881500244141</v>
      </c>
      <c r="X68" s="19">
        <f>_xll.fnAtTimeArray($C$1, (A68+96/24))</f>
        <v>551.54376220703125</v>
      </c>
      <c r="Y68" s="19">
        <f>_xll.fnAtTimeArray($D$1, (A68+96/24))</f>
        <v>592.69476318359375</v>
      </c>
      <c r="AA68" s="6">
        <v>44892.50277777778</v>
      </c>
      <c r="AB68" s="14">
        <f>_xll.fnAtTimeArray($B$1, AA68)</f>
        <v>22.315841674804688</v>
      </c>
      <c r="AC68" s="14">
        <f>_xll.fnAtTimeArray("GSDEPDP.T2.T2-31100JTBTE05_A", AA68)</f>
        <v>553.8115234375</v>
      </c>
      <c r="AD68" s="14">
        <f>_xll.fnAtTimeArray("GSDEPDP.T2.T2-31100JTBTE05_A", AA68)</f>
        <v>553.8115234375</v>
      </c>
    </row>
    <row r="69" spans="1:30" x14ac:dyDescent="0.3">
      <c r="A69" s="2">
        <v>44926.418749999997</v>
      </c>
      <c r="B69" s="14">
        <f>_xll.fnAtTimeArray($B$1, A69)</f>
        <v>17.901535034179688</v>
      </c>
      <c r="C69" s="14">
        <f>_xll.fnAtTimeArray("GSDEPDP.T2.T2-31100JTBTE05_A", A69)</f>
        <v>557.49041748046875</v>
      </c>
      <c r="D69" s="14">
        <f>_xll.fnAtTimeArray("GSDEPDP.T2.T2-31100JTBTE05_A", A69)</f>
        <v>557.49041748046875</v>
      </c>
      <c r="E69" s="14">
        <f>_xll.fnAtTimeArray($B$1, (A69+12/24))</f>
        <v>17.786338806152344</v>
      </c>
      <c r="F69" s="14">
        <f>_xll.fnAtTimeArray($C$1, (A69+12/24))</f>
        <v>417.89410400390625</v>
      </c>
      <c r="G69" s="14">
        <f>_xll.fnAtTimeArray($D$1, (A69+12/24))</f>
        <v>452.67581176757813</v>
      </c>
      <c r="H69" s="14">
        <f>_xll.fnAtTimeArray($B$1, (A69+24/24))</f>
        <v>18.666515350341797</v>
      </c>
      <c r="I69" s="14">
        <f>_xll.fnAtTimeArray($C$1, (A69+24/24))</f>
        <v>398.00433349609375</v>
      </c>
      <c r="J69" s="14">
        <f>_xll.fnAtTimeArray($D$1, (A69+24/24))</f>
        <v>414.6112060546875</v>
      </c>
      <c r="K69" s="19">
        <f>_xll.fnAtTimeArray($B$1, (A69+48/24))</f>
        <v>18.056072235107422</v>
      </c>
      <c r="L69" s="19">
        <f>_xll.fnAtTimeArray($C$1, (A69+48/24))</f>
        <v>558.3748779296875</v>
      </c>
      <c r="M69" s="19">
        <f>_xll.fnAtTimeArray($D$1, (A69+48/24))</f>
        <v>595.08544921875</v>
      </c>
      <c r="N69" s="19">
        <f>_xll.fnAtTimeArray($B$1, (A69+56/24))</f>
        <v>19.313888549804688</v>
      </c>
      <c r="O69" s="19">
        <f>_xll.fnAtTimeArray($C$1, (A69+56/24))</f>
        <v>559.2803955078125</v>
      </c>
      <c r="P69" s="19">
        <f>_xll.fnAtTimeArray($D$1, (A69+56/24))</f>
        <v>595.02703857421875</v>
      </c>
      <c r="Q69" s="19">
        <f>_xll.fnAtTimeArray($B$1, (A69+64/24))</f>
        <v>17.746217727661133</v>
      </c>
      <c r="R69" s="19">
        <f>_xll.fnAtTimeArray($C$1, (A69+64/24))</f>
        <v>560.17864990234375</v>
      </c>
      <c r="S69" s="19">
        <f>_xll.fnAtTimeArray($D$1, (A69+64/24))</f>
        <v>594.71905517578125</v>
      </c>
      <c r="T69" s="19">
        <f>_xll.fnAtTimeArray($B$1, (A69+72/24))</f>
        <v>18.25251579284668</v>
      </c>
      <c r="U69" s="19">
        <f>_xll.fnAtTimeArray($C$1, (A69+72/24))</f>
        <v>559.85504150390625</v>
      </c>
      <c r="V69" s="19">
        <f>_xll.fnAtTimeArray($D$1, (A69+72/24))</f>
        <v>596.07733154296875</v>
      </c>
      <c r="W69" s="19">
        <f>_xll.fnAtTimeArray($B$1, (A69+96/24))</f>
        <v>18.527124404907227</v>
      </c>
      <c r="X69" s="19">
        <f>_xll.fnAtTimeArray($C$1, (A69+96/24))</f>
        <v>559.46392822265625</v>
      </c>
      <c r="Y69" s="19">
        <f>_xll.fnAtTimeArray($D$1, (A69+96/24))</f>
        <v>598.83203125</v>
      </c>
      <c r="AA69" s="6">
        <v>44927.497916666667</v>
      </c>
      <c r="AB69" s="14">
        <f>_xll.fnAtTimeArray($B$1, AA69)</f>
        <v>19.356842041015625</v>
      </c>
      <c r="AC69" s="14">
        <f>_xll.fnAtTimeArray("GSDEPDP.T2.T2-31100JTBTE05_A", AA69)</f>
        <v>556.13104248046875</v>
      </c>
      <c r="AD69" s="14">
        <f>_xll.fnAtTimeArray("GSDEPDP.T2.T2-31100JTBTE05_A", AA69)</f>
        <v>556.13104248046875</v>
      </c>
    </row>
    <row r="70" spans="1:30" x14ac:dyDescent="0.3">
      <c r="A70" s="2">
        <v>44947.420138888891</v>
      </c>
      <c r="B70" s="14">
        <f>_xll.fnAtTimeArray($B$1, A70)</f>
        <v>15.573224067687988</v>
      </c>
      <c r="C70" s="14">
        <f>_xll.fnAtTimeArray("GSDEPDP.T2.T2-31100JTBTE05_A", A70)</f>
        <v>556.2330322265625</v>
      </c>
      <c r="D70" s="14">
        <f>_xll.fnAtTimeArray("GSDEPDP.T2.T2-31100JTBTE05_A", A70)</f>
        <v>556.2330322265625</v>
      </c>
      <c r="E70" s="14">
        <f>_xll.fnAtTimeArray($B$1, (A70+12/24))</f>
        <v>15.922531127929688</v>
      </c>
      <c r="F70" s="14">
        <f>_xll.fnAtTimeArray($C$1, (A70+12/24))</f>
        <v>422.11822509765625</v>
      </c>
      <c r="G70" s="14">
        <f>_xll.fnAtTimeArray($D$1, (A70+12/24))</f>
        <v>454.52438354492188</v>
      </c>
      <c r="H70" s="14">
        <f>_xll.fnAtTimeArray($B$1, (A70+24/24))</f>
        <v>16.468597412109375</v>
      </c>
      <c r="I70" s="14">
        <f>_xll.fnAtTimeArray($C$1, (A70+24/24))</f>
        <v>401.41702270507813</v>
      </c>
      <c r="J70" s="14">
        <f>_xll.fnAtTimeArray($D$1, (A70+24/24))</f>
        <v>415.39291381835938</v>
      </c>
      <c r="K70" s="14">
        <f>_xll.fnAtTimeArray($B$1, (A70+48/24))</f>
        <v>17.660852432250977</v>
      </c>
      <c r="L70" s="14">
        <f>_xll.fnAtTimeArray($C$1, (A70+48/24))</f>
        <v>355.62582397460938</v>
      </c>
      <c r="M70" s="14">
        <f>_xll.fnAtTimeArray($D$1, (A70+48/24))</f>
        <v>355.48941040039063</v>
      </c>
      <c r="N70" s="19">
        <f>_xll.fnAtTimeArray($B$1, (A70+56/24))</f>
        <v>19.356151580810547</v>
      </c>
      <c r="O70" s="19">
        <f>_xll.fnAtTimeArray($C$1, (A70+56/24))</f>
        <v>554.9290771484375</v>
      </c>
      <c r="P70" s="19">
        <f>_xll.fnAtTimeArray($D$1, (A70+56/24))</f>
        <v>598.14862060546875</v>
      </c>
      <c r="Q70" s="19">
        <f>_xll.fnAtTimeArray($B$1, (A70+64/24))</f>
        <v>17.973751068115234</v>
      </c>
      <c r="R70" s="19">
        <f>_xll.fnAtTimeArray($C$1, (A70+64/24))</f>
        <v>556.98760986328125</v>
      </c>
      <c r="S70" s="19">
        <f>_xll.fnAtTimeArray($D$1, (A70+64/24))</f>
        <v>594.5904541015625</v>
      </c>
      <c r="T70" s="19">
        <f>_xll.fnAtTimeArray($B$1, (A70+72/24))</f>
        <v>13.57137393951416</v>
      </c>
      <c r="U70" s="19">
        <f>_xll.fnAtTimeArray($C$1, (A70+72/24))</f>
        <v>555.7103271484375</v>
      </c>
      <c r="V70" s="19">
        <f>_xll.fnAtTimeArray($D$1, (A70+72/24))</f>
        <v>592.57769775390625</v>
      </c>
      <c r="W70" s="19">
        <f>_xll.fnAtTimeArray($B$1, (A70+96/24))</f>
        <v>11.165501594543457</v>
      </c>
      <c r="X70" s="19">
        <f>_xll.fnAtTimeArray($C$1, (A70+96/24))</f>
        <v>558.39404296875</v>
      </c>
      <c r="Y70" s="19">
        <f>_xll.fnAtTimeArray($D$1, (A70+96/24))</f>
        <v>595.8321533203125</v>
      </c>
      <c r="AA70" s="6">
        <v>44949.510416666664</v>
      </c>
      <c r="AB70" s="14">
        <f>_xll.fnAtTimeArray($B$1, AA70)</f>
        <v>18.791032791137695</v>
      </c>
      <c r="AC70" s="14">
        <f>_xll.fnAtTimeArray("GSDEPDP.T2.T2-31100JTBTE05_A", AA70)</f>
        <v>555.615234375</v>
      </c>
      <c r="AD70" s="14">
        <f>_xll.fnAtTimeArray("GSDEPDP.T2.T2-31100JTBTE05_A", AA70)</f>
        <v>555.615234375</v>
      </c>
    </row>
    <row r="71" spans="1:30" x14ac:dyDescent="0.3">
      <c r="A71" s="2">
        <v>44982.42083333333</v>
      </c>
      <c r="B71" s="14">
        <f>_xll.fnAtTimeArray($B$1, A71)</f>
        <v>18.704448699951172</v>
      </c>
      <c r="C71" s="14">
        <f>_xll.fnAtTimeArray("GSDEPDP.T2.T2-31100JTBTE05_A", A71)</f>
        <v>554.946533203125</v>
      </c>
      <c r="D71" s="14">
        <f>_xll.fnAtTimeArray("GSDEPDP.T2.T2-31100JTBTE05_A", A71)</f>
        <v>554.946533203125</v>
      </c>
      <c r="E71" s="14">
        <f>_xll.fnAtTimeArray($B$1, (A71+12/24))</f>
        <v>16.983026504516602</v>
      </c>
      <c r="F71" s="14">
        <f>_xll.fnAtTimeArray($C$1, (A71+12/24))</f>
        <v>415.4896240234375</v>
      </c>
      <c r="G71" s="14">
        <f>_xll.fnAtTimeArray($D$1, (A71+12/24))</f>
        <v>450.13571166992188</v>
      </c>
      <c r="H71" s="14">
        <f>_xll.fnAtTimeArray($B$1, (A71+24/24))</f>
        <v>17.480297088623047</v>
      </c>
      <c r="I71" s="14">
        <f>_xll.fnAtTimeArray($C$1, (A71+24/24))</f>
        <v>395.91452026367188</v>
      </c>
      <c r="J71" s="14">
        <f>_xll.fnAtTimeArray($D$1, (A71+24/24))</f>
        <v>411.48501586914063</v>
      </c>
      <c r="K71" s="19">
        <f>_xll.fnAtTimeArray($B$1, (A71+48/24))</f>
        <v>21.387233734130859</v>
      </c>
      <c r="L71" s="19">
        <f>_xll.fnAtTimeArray($C$1, (A71+48/24))</f>
        <v>558.36077880859375</v>
      </c>
      <c r="M71" s="19">
        <f>_xll.fnAtTimeArray($D$1, (A71+48/24))</f>
        <v>597.48065185546875</v>
      </c>
      <c r="N71" s="19">
        <f>_xll.fnAtTimeArray($B$1, (A71+56/24))</f>
        <v>23.807666778564453</v>
      </c>
      <c r="O71" s="19">
        <f>_xll.fnAtTimeArray($C$1, (A71+56/24))</f>
        <v>557.69256591796875</v>
      </c>
      <c r="P71" s="19">
        <f>_xll.fnAtTimeArray($D$1, (A71+56/24))</f>
        <v>598.0743408203125</v>
      </c>
      <c r="Q71" s="19">
        <f>_xll.fnAtTimeArray($B$1, (A71+64/24))</f>
        <v>22.031316757202148</v>
      </c>
      <c r="R71" s="19">
        <f>_xll.fnAtTimeArray($C$1, (A71+64/24))</f>
        <v>557.92974853515625</v>
      </c>
      <c r="S71" s="19">
        <f>_xll.fnAtTimeArray($D$1, (A71+64/24))</f>
        <v>597.99749755859375</v>
      </c>
      <c r="T71" s="19">
        <f>_xll.fnAtTimeArray($B$1, (A71+72/24))</f>
        <v>23.019222259521484</v>
      </c>
      <c r="U71" s="19">
        <f>_xll.fnAtTimeArray($C$1, (A71+72/24))</f>
        <v>559.0069580078125</v>
      </c>
      <c r="V71" s="19">
        <f>_xll.fnAtTimeArray($D$1, (A71+72/24))</f>
        <v>591.26812744140625</v>
      </c>
      <c r="W71" s="19">
        <f>_xll.fnAtTimeArray($B$1, (A71+96/24))</f>
        <v>23.035432815551758</v>
      </c>
      <c r="X71" s="19">
        <f>_xll.fnAtTimeArray($C$1, (A71+96/24))</f>
        <v>559.49139404296875</v>
      </c>
      <c r="Y71" s="19">
        <f>_xll.fnAtTimeArray($D$1, (A71+96/24))</f>
        <v>596.6201171875</v>
      </c>
      <c r="AA71" s="6">
        <v>44983.531944444447</v>
      </c>
      <c r="AB71" s="14">
        <f>_xll.fnAtTimeArray($B$1, AA71)</f>
        <v>18.787313461303711</v>
      </c>
      <c r="AC71" s="14">
        <f>_xll.fnAtTimeArray("GSDEPDP.T2.T2-31100JTBTE05_A", AA71)</f>
        <v>554.2852783203125</v>
      </c>
      <c r="AD71" s="14">
        <f>_xll.fnAtTimeArray("GSDEPDP.T2.T2-31100JTBTE05_A", AA71)</f>
        <v>554.2852783203125</v>
      </c>
    </row>
    <row r="72" spans="1:30" x14ac:dyDescent="0.3">
      <c r="A72" s="2">
        <v>44987.37777777778</v>
      </c>
      <c r="B72" s="14">
        <f>_xll.fnAtTimeArray($B$1, A72)</f>
        <v>19.405145645141602</v>
      </c>
      <c r="C72" s="14">
        <f>_xll.fnAtTimeArray("GSDEPDP.T2.T2-31100JTBTE05_A", A72)</f>
        <v>555.85577392578125</v>
      </c>
      <c r="D72" s="14">
        <f>_xll.fnAtTimeArray("GSDEPDP.T2.T2-31100JTBTE05_A", A72)</f>
        <v>555.85577392578125</v>
      </c>
      <c r="E72" s="14">
        <f>_xll.fnAtTimeArray($B$1, (A72+12/24))</f>
        <v>17.570913314819336</v>
      </c>
      <c r="F72" s="14">
        <f>_xll.fnAtTimeArray($C$1, (A72+12/24))</f>
        <v>408.90850830078125</v>
      </c>
      <c r="G72" s="14">
        <f>_xll.fnAtTimeArray($D$1, (A72+12/24))</f>
        <v>443.02508544921875</v>
      </c>
      <c r="H72" s="14">
        <f>_xll.fnAtTimeArray($B$1, (A72+24/24))</f>
        <v>18.414360046386719</v>
      </c>
      <c r="I72" s="14">
        <f>_xll.fnAtTimeArray($C$1, (A72+24/24))</f>
        <v>390.20767211914063</v>
      </c>
      <c r="J72" s="14">
        <f>_xll.fnAtTimeArray($D$1, (A72+24/24))</f>
        <v>405.53793334960938</v>
      </c>
      <c r="K72" s="14">
        <f>_xll.fnAtTimeArray($B$1, (A72+48/24))</f>
        <v>19.50117301940918</v>
      </c>
      <c r="L72" s="14">
        <f>_xll.fnAtTimeArray($C$1, (A72+48/24))</f>
        <v>346.54461669921875</v>
      </c>
      <c r="M72" s="14">
        <f>_xll.fnAtTimeArray($D$1, (A72+48/24))</f>
        <v>347.5321044921875</v>
      </c>
      <c r="N72" s="14">
        <f>_xll.fnAtTimeArray($B$1, (A72+56/24))</f>
        <v>20.03125</v>
      </c>
      <c r="O72" s="14">
        <f>_xll.fnAtTimeArray($C$1, (A72+56/24))</f>
        <v>333.78555297851563</v>
      </c>
      <c r="P72" s="14">
        <f>_xll.fnAtTimeArray($D$1, (A72+56/24))</f>
        <v>331.89364624023438</v>
      </c>
      <c r="Q72" s="14">
        <f>_xll.fnAtTimeArray($B$1, (A72+64/24))</f>
        <v>18.193204879760742</v>
      </c>
      <c r="R72" s="14">
        <f>_xll.fnAtTimeArray($C$1, (A72+64/24))</f>
        <v>320.69784545898438</v>
      </c>
      <c r="S72" s="14">
        <f>_xll.fnAtTimeArray($D$1, (A72+64/24))</f>
        <v>311.41885375976563</v>
      </c>
      <c r="T72" s="14">
        <f>_xll.fnAtTimeArray($B$1, (A72+72/24))</f>
        <v>18.091981887817383</v>
      </c>
      <c r="U72" s="14">
        <f>_xll.fnAtTimeArray($C$1, (A72+72/24))</f>
        <v>306.71429443359375</v>
      </c>
      <c r="V72" s="14">
        <f>_xll.fnAtTimeArray($D$1, (A72+72/24))</f>
        <v>291.66842651367188</v>
      </c>
      <c r="W72" s="14">
        <f>_xll.fnAtTimeArray($B$1, (A72+96/24))</f>
        <v>20.035289764404297</v>
      </c>
      <c r="X72" s="14">
        <f>_xll.fnAtTimeArray($C$1, (A72+96/24))</f>
        <v>266.4046630859375</v>
      </c>
      <c r="Y72" s="14">
        <f>_xll.fnAtTimeArray($D$1, (A72+96/24))</f>
        <v>249.15144348144531</v>
      </c>
      <c r="AA72" s="6">
        <v>45006.414583333331</v>
      </c>
      <c r="AB72" s="14">
        <f>_xll.fnAtTimeArray($B$1, AA72)</f>
        <v>23.025115966796875</v>
      </c>
      <c r="AC72" s="14">
        <f>_xll.fnAtTimeArray("GSDEPDP.T2.T2-31100JTBTE05_A", AA72)</f>
        <v>555.68585205078125</v>
      </c>
      <c r="AD72" s="14">
        <f>_xll.fnAtTimeArray("GSDEPDP.T2.T2-31100JTBTE05_A", AA72)</f>
        <v>555.68585205078125</v>
      </c>
    </row>
    <row r="73" spans="1:30" x14ac:dyDescent="0.3">
      <c r="A73" s="2">
        <v>45043.419444444444</v>
      </c>
      <c r="B73" s="14">
        <f>_xll.fnAtTimeArray($B$1, A73)</f>
        <v>25.633995056152344</v>
      </c>
      <c r="C73" s="14">
        <f>_xll.fnAtTimeArray("GSDEPDP.T2.T2-31100JTBTE05_A", A73)</f>
        <v>552.3311767578125</v>
      </c>
      <c r="D73" s="14">
        <f>_xll.fnAtTimeArray("GSDEPDP.T2.T2-31100JTBTE05_A", A73)</f>
        <v>552.3311767578125</v>
      </c>
      <c r="E73" s="14">
        <f>_xll.fnAtTimeArray($B$1, (A73+12/24))</f>
        <v>25.670186996459961</v>
      </c>
      <c r="F73" s="14">
        <f>_xll.fnAtTimeArray($C$1, (A73+12/24))</f>
        <v>405.28500366210938</v>
      </c>
      <c r="G73" s="14">
        <f>_xll.fnAtTimeArray($D$1, (A73+12/24))</f>
        <v>432.5498046875</v>
      </c>
      <c r="H73" s="14">
        <f>_xll.fnAtTimeArray($B$1, (A73+24/24))</f>
        <v>26.576547622680664</v>
      </c>
      <c r="I73" s="14">
        <f>_xll.fnAtTimeArray($C$1, (A73+24/24))</f>
        <v>379.77841186523438</v>
      </c>
      <c r="J73" s="14">
        <f>_xll.fnAtTimeArray($D$1, (A73+24/24))</f>
        <v>396.82757568359375</v>
      </c>
      <c r="K73" s="14">
        <f>_xll.fnAtTimeArray($B$1, (A73+48/24))</f>
        <v>24.326337814331055</v>
      </c>
      <c r="L73" s="14">
        <f>_xll.fnAtTimeArray($C$1, (A73+48/24))</f>
        <v>310.59979248046875</v>
      </c>
      <c r="M73" s="14">
        <f>_xll.fnAtTimeArray($D$1, (A73+48/24))</f>
        <v>275.419677734375</v>
      </c>
      <c r="N73" s="14">
        <f>_xll.fnAtTimeArray($B$1, (A73+56/24))</f>
        <v>26.312162399291992</v>
      </c>
      <c r="O73" s="14">
        <f>_xll.fnAtTimeArray($C$1, (A73+56/24))</f>
        <v>284.45303344726563</v>
      </c>
      <c r="P73" s="14">
        <f>_xll.fnAtTimeArray($D$1, (A73+56/24))</f>
        <v>230.1373291015625</v>
      </c>
      <c r="Q73" s="14">
        <f>_xll.fnAtTimeArray($B$1, (A73+64/24))</f>
        <v>22.913135528564453</v>
      </c>
      <c r="R73" s="14">
        <f>_xll.fnAtTimeArray($C$1, (A73+64/24))</f>
        <v>262.2198486328125</v>
      </c>
      <c r="S73" s="14">
        <f>_xll.fnAtTimeArray($D$1, (A73+64/24))</f>
        <v>190.74040222167969</v>
      </c>
      <c r="T73" s="14">
        <f>_xll.fnAtTimeArray($B$1, (A73+72/24))</f>
        <v>24.209476470947266</v>
      </c>
      <c r="U73" s="14">
        <f>_xll.fnAtTimeArray($C$1, (A73+72/24))</f>
        <v>240.9581298828125</v>
      </c>
      <c r="V73" s="14">
        <f>_xll.fnAtTimeArray($D$1, (A73+72/24))</f>
        <v>161.50791931152344</v>
      </c>
      <c r="W73" s="14">
        <f>_xll.fnAtTimeArray($B$1, (A73+96/24))</f>
        <v>25.353237152099609</v>
      </c>
      <c r="X73" s="14">
        <f>_xll.fnAtTimeArray($C$1, (A73+96/24))</f>
        <v>188.38150024414063</v>
      </c>
      <c r="Y73" s="14">
        <f>_xll.fnAtTimeArray($D$1, (A73+96/24))</f>
        <v>131.45579528808594</v>
      </c>
      <c r="AA73" s="6">
        <v>45090.638888888891</v>
      </c>
      <c r="AB73" s="14">
        <f>_xll.fnAtTimeArray($B$1, AA73)</f>
        <v>24.478073120117188</v>
      </c>
      <c r="AC73" s="14">
        <f>_xll.fnAtTimeArray("GSDEPDP.T2.T2-31100JTBTE05_A", AA73)</f>
        <v>554.23529052734375</v>
      </c>
      <c r="AD73" s="14">
        <f>_xll.fnAtTimeArray("GSDEPDP.T2.T2-31100JTBTE05_A", AA73)</f>
        <v>554.23529052734375</v>
      </c>
    </row>
    <row r="74" spans="1:30" x14ac:dyDescent="0.3">
      <c r="A74" s="2">
        <v>45044</v>
      </c>
      <c r="B74" s="14">
        <f>_xll.fnAtTimeArray($B$1, A74)</f>
        <v>25.199790954589844</v>
      </c>
      <c r="C74" s="14">
        <f>_xll.fnAtTimeArray("GSDEPDP.T2.T2-31100JTBTE05_A", A74)</f>
        <v>555.17938232421875</v>
      </c>
      <c r="D74" s="14">
        <f>_xll.fnAtTimeArray("GSDEPDP.T2.T2-31100JTBTE05_A", A74)</f>
        <v>555.17938232421875</v>
      </c>
      <c r="E74" s="14">
        <f>_xll.fnAtTimeArray($B$1, (A74+12/24))</f>
        <v>26.511117935180664</v>
      </c>
      <c r="F74" s="14">
        <f>_xll.fnAtTimeArray($C$1, (A74+12/24))</f>
        <v>372.18887329101563</v>
      </c>
      <c r="G74" s="14">
        <f>_xll.fnAtTimeArray($D$1, (A74+12/24))</f>
        <v>391.16806030273438</v>
      </c>
      <c r="H74" s="14">
        <f>_xll.fnAtTimeArray($B$1, (A74+24/24))</f>
        <v>26.957324981689453</v>
      </c>
      <c r="I74" s="14">
        <f>_xll.fnAtTimeArray($C$1, (A74+24/24))</f>
        <v>337.19021606445313</v>
      </c>
      <c r="J74" s="14">
        <f>_xll.fnAtTimeArray($D$1, (A74+24/24))</f>
        <v>336.07723999023438</v>
      </c>
      <c r="K74" s="14">
        <f>_xll.fnAtTimeArray($B$1, (A74+48/24))</f>
        <v>23.628202438354492</v>
      </c>
      <c r="L74" s="14">
        <f>_xll.fnAtTimeArray($C$1, (A74+48/24))</f>
        <v>267.5810546875</v>
      </c>
      <c r="M74" s="14">
        <f>_xll.fnAtTimeArray($D$1, (A74+48/24))</f>
        <v>200.20632934570313</v>
      </c>
      <c r="N74" s="14">
        <f>_xll.fnAtTimeArray($B$1, (A74+56/24))</f>
        <v>23.566967010498047</v>
      </c>
      <c r="O74" s="14">
        <f>_xll.fnAtTimeArray($C$1, (A74+56/24))</f>
        <v>246.40776062011719</v>
      </c>
      <c r="P74" s="14">
        <f>_xll.fnAtTimeArray($D$1, (A74+56/24))</f>
        <v>168.27120971679688</v>
      </c>
      <c r="Q74" s="14">
        <f>_xll.fnAtTimeArray($B$1, (A74+64/24))</f>
        <v>26.424249649047852</v>
      </c>
      <c r="R74" s="14">
        <f>_xll.fnAtTimeArray($C$1, (A74+64/24))</f>
        <v>225.94218444824219</v>
      </c>
      <c r="S74" s="14">
        <f>_xll.fnAtTimeArray($D$1, (A74+64/24))</f>
        <v>145.50277709960938</v>
      </c>
      <c r="T74" s="14">
        <f>_xll.fnAtTimeArray($B$1, (A74+72/24))</f>
        <v>25.542329788208008</v>
      </c>
      <c r="U74" s="14">
        <f>_xll.fnAtTimeArray($C$1, (A74+72/24))</f>
        <v>208.10081481933594</v>
      </c>
      <c r="V74" s="14">
        <f>_xll.fnAtTimeArray($D$1, (A74+72/24))</f>
        <v>127.28314208984375</v>
      </c>
      <c r="W74" s="14">
        <f>_xll.fnAtTimeArray($B$1, (A74+96/24))</f>
        <v>22.22309684753418</v>
      </c>
      <c r="X74" s="14">
        <f>_xll.fnAtTimeArray($C$1, (A74+96/24))</f>
        <v>173.60833740234375</v>
      </c>
      <c r="Y74" s="14">
        <f>_xll.fnAtTimeArray($D$1, (A74+96/24))</f>
        <v>130.18264770507813</v>
      </c>
      <c r="AA74" s="6">
        <v>45091.747916666667</v>
      </c>
      <c r="AB74" s="14">
        <f>_xll.fnAtTimeArray($B$1, AA74)</f>
        <v>22.868650436401367</v>
      </c>
      <c r="AC74" s="14">
        <f>_xll.fnAtTimeArray("GSDEPDP.T2.T2-31100JTBTE05_A", AA74)</f>
        <v>551.65032958984375</v>
      </c>
      <c r="AD74" s="14">
        <f>_xll.fnAtTimeArray("GSDEPDP.T2.T2-31100JTBTE05_A", AA74)</f>
        <v>551.65032958984375</v>
      </c>
    </row>
    <row r="75" spans="1:30" x14ac:dyDescent="0.3">
      <c r="A75" s="2">
        <v>45148.504166666666</v>
      </c>
      <c r="B75" s="14">
        <f>_xll.fnAtTimeArray($B$1, A75)</f>
        <v>31.302364349365234</v>
      </c>
      <c r="C75" s="14">
        <f>_xll.fnAtTimeArray("GSDEPDP.T2.T2-31100JTBTE05_A", A75)</f>
        <v>553.29949951171875</v>
      </c>
      <c r="D75" s="14">
        <f>_xll.fnAtTimeArray("GSDEPDP.T2.T2-31100JTBTE05_A", A75)</f>
        <v>553.29949951171875</v>
      </c>
      <c r="E75" s="14">
        <f>_xll.fnAtTimeArray($B$1, (A75+12/24))</f>
        <v>28.175376892089844</v>
      </c>
      <c r="F75" s="14">
        <f>_xll.fnAtTimeArray($C$1, (A75+12/24))</f>
        <v>427.64138793945313</v>
      </c>
      <c r="G75" s="14">
        <f>_xll.fnAtTimeArray($D$1, (A75+12/24))</f>
        <v>457.4293212890625</v>
      </c>
      <c r="H75" s="19">
        <f>_xll.fnAtTimeArray($B$1, (A75+24/24))</f>
        <v>32.212932586669922</v>
      </c>
      <c r="I75" s="19">
        <f>_xll.fnAtTimeArray($C$1, (A75+24/24))</f>
        <v>553.805419921875</v>
      </c>
      <c r="J75" s="19">
        <f>_xll.fnAtTimeArray($D$1, (A75+24/24))</f>
        <v>600.838623046875</v>
      </c>
      <c r="K75" s="19">
        <f>_xll.fnAtTimeArray($B$1, (A75+48/24))</f>
        <v>28.214906692504883</v>
      </c>
      <c r="L75" s="19">
        <f>_xll.fnAtTimeArray($C$1, (A75+48/24))</f>
        <v>558.8675537109375</v>
      </c>
      <c r="M75" s="19">
        <f>_xll.fnAtTimeArray($D$1, (A75+48/24))</f>
        <v>598.0496826171875</v>
      </c>
      <c r="N75" s="19">
        <f>_xll.fnAtTimeArray($B$1, (A75+56/24))</f>
        <v>27.425998687744141</v>
      </c>
      <c r="O75" s="19">
        <f>_xll.fnAtTimeArray($C$1, (A75+56/24))</f>
        <v>559.55938720703125</v>
      </c>
      <c r="P75" s="19">
        <f>_xll.fnAtTimeArray($D$1, (A75+56/24))</f>
        <v>591.95208740234375</v>
      </c>
      <c r="Q75" s="19">
        <f>_xll.fnAtTimeArray($B$1, (A75+64/24))</f>
        <v>27.323108673095703</v>
      </c>
      <c r="R75" s="19">
        <f>_xll.fnAtTimeArray($C$1, (A75+64/24))</f>
        <v>559.410888671875</v>
      </c>
      <c r="S75" s="19">
        <f>_xll.fnAtTimeArray($D$1, (A75+64/24))</f>
        <v>598.06610107421875</v>
      </c>
      <c r="T75" s="19">
        <f>_xll.fnAtTimeArray($B$1, (A75+72/24))</f>
        <v>27.578584671020508</v>
      </c>
      <c r="U75" s="19">
        <f>_xll.fnAtTimeArray($C$1, (A75+72/24))</f>
        <v>555.5811767578125</v>
      </c>
      <c r="V75" s="19">
        <f>_xll.fnAtTimeArray($D$1, (A75+72/24))</f>
        <v>596.94500732421875</v>
      </c>
      <c r="W75" s="19">
        <f>_xll.fnAtTimeArray($B$1, (A75+96/24))</f>
        <v>26.69407844543457</v>
      </c>
      <c r="X75" s="19">
        <f>_xll.fnAtTimeArray($C$1, (A75+96/24))</f>
        <v>554.7440185546875</v>
      </c>
      <c r="Y75" s="19">
        <f>_xll.fnAtTimeArray($D$1, (A75+96/24))</f>
        <v>593.94488525390625</v>
      </c>
      <c r="AA75" s="6">
        <v>45149.229166666664</v>
      </c>
      <c r="AB75" s="14">
        <f>_xll.fnAtTimeArray($B$1, AA75)</f>
        <v>28.427677154541016</v>
      </c>
      <c r="AC75" s="14">
        <f>_xll.fnAtTimeArray("GSDEPDP.T2.T2-31100JTBTE05_A", AA75)</f>
        <v>554.36572265625</v>
      </c>
      <c r="AD75" s="14">
        <f>_xll.fnAtTimeArray("GSDEPDP.T2.T2-31100JTBTE05_A", AA75)</f>
        <v>554.36572265625</v>
      </c>
    </row>
    <row r="76" spans="1:30" x14ac:dyDescent="0.3">
      <c r="A76" s="2">
        <v>45171.12222222222</v>
      </c>
      <c r="B76" s="14">
        <f>_xll.fnAtTimeArray($B$1, A76)</f>
        <v>25.545995712280273</v>
      </c>
      <c r="C76" s="14">
        <f>_xll.fnAtTimeArray("GSDEPDP.T2.T2-31100JTBTE05_A", A76)</f>
        <v>556.8455810546875</v>
      </c>
      <c r="D76" s="14">
        <f>_xll.fnAtTimeArray("GSDEPDP.T2.T2-31100JTBTE05_A", A76)</f>
        <v>556.8455810546875</v>
      </c>
      <c r="E76" s="14">
        <f>_xll.fnAtTimeArray($B$1, (A76+12/24))</f>
        <v>26.496524810791016</v>
      </c>
      <c r="F76" s="14">
        <f>_xll.fnAtTimeArray($C$1, (A76+12/24))</f>
        <v>417.4429931640625</v>
      </c>
      <c r="G76" s="14">
        <f>_xll.fnAtTimeArray($D$1, (A76+12/24))</f>
        <v>449.32632446289063</v>
      </c>
      <c r="H76" s="14">
        <f>_xll.fnAtTimeArray($B$1, (A76+24/24))</f>
        <v>25.759609222412109</v>
      </c>
      <c r="I76" s="14">
        <f>_xll.fnAtTimeArray($C$1, (A76+24/24))</f>
        <v>394.52862548828125</v>
      </c>
      <c r="J76" s="14">
        <f>_xll.fnAtTimeArray($D$1, (A76+24/24))</f>
        <v>410.55880737304688</v>
      </c>
      <c r="K76" s="14">
        <f>_xll.fnAtTimeArray($B$1, (A76+48/24))</f>
        <v>25.917699813842773</v>
      </c>
      <c r="L76" s="14">
        <f>_xll.fnAtTimeArray($C$1, (A76+48/24))</f>
        <v>349.07296752929688</v>
      </c>
      <c r="M76" s="14">
        <f>_xll.fnAtTimeArray($D$1, (A76+48/24))</f>
        <v>350.4598388671875</v>
      </c>
      <c r="N76" s="19">
        <f>_xll.fnAtTimeArray($B$1, (A76+56/24))</f>
        <v>26.934919357299805</v>
      </c>
      <c r="O76" s="19">
        <f>_xll.fnAtTimeArray($C$1, (A76+56/24))</f>
        <v>559.32183837890625</v>
      </c>
      <c r="P76" s="19">
        <f>_xll.fnAtTimeArray($D$1, (A76+56/24))</f>
        <v>592.4283447265625</v>
      </c>
      <c r="Q76" s="19">
        <f>_xll.fnAtTimeArray($B$1, (A76+64/24))</f>
        <v>26.898881912231445</v>
      </c>
      <c r="R76" s="19">
        <f>_xll.fnAtTimeArray($C$1, (A76+64/24))</f>
        <v>557.5765380859375</v>
      </c>
      <c r="S76" s="19">
        <f>_xll.fnAtTimeArray($D$1, (A76+64/24))</f>
        <v>593.63055419921875</v>
      </c>
      <c r="T76" s="19">
        <f>_xll.fnAtTimeArray($B$1, (A76+72/24))</f>
        <v>26.787826538085938</v>
      </c>
      <c r="U76" s="19">
        <f>_xll.fnAtTimeArray($C$1, (A76+72/24))</f>
        <v>558.006103515625</v>
      </c>
      <c r="V76" s="19">
        <f>_xll.fnAtTimeArray($D$1, (A76+72/24))</f>
        <v>595.15399169921875</v>
      </c>
      <c r="W76" s="19">
        <f>_xll.fnAtTimeArray($B$1, (A76+96/24))</f>
        <v>25.928325653076172</v>
      </c>
      <c r="X76" s="19">
        <f>_xll.fnAtTimeArray($C$1, (A76+96/24))</f>
        <v>555.3463134765625</v>
      </c>
      <c r="Y76" s="19">
        <f>_xll.fnAtTimeArray($D$1, (A76+96/24))</f>
        <v>594.7791748046875</v>
      </c>
      <c r="AA76" s="6">
        <v>45173.159722222219</v>
      </c>
      <c r="AB76" s="14">
        <f>_xll.fnAtTimeArray($B$1, AA76)</f>
        <v>25.940275192260742</v>
      </c>
      <c r="AC76" s="14">
        <f>_xll.fnAtTimeArray("GSDEPDP.T2.T2-31100JTBTE05_A", AA76)</f>
        <v>558.56390380859375</v>
      </c>
      <c r="AD76" s="14">
        <f>_xll.fnAtTimeArray("GSDEPDP.T2.T2-31100JTBTE05_A", AA76)</f>
        <v>558.56390380859375</v>
      </c>
    </row>
    <row r="77" spans="1:30" x14ac:dyDescent="0.3">
      <c r="A77" s="2">
        <v>45178.081944444442</v>
      </c>
      <c r="B77" s="14">
        <f>_xll.fnAtTimeArray($B$1, A77)</f>
        <v>24.37434196472168</v>
      </c>
      <c r="C77" s="14">
        <f>_xll.fnAtTimeArray("GSDEPDP.T2.T2-31100JTBTE05_A", A77)</f>
        <v>555.39520263671875</v>
      </c>
      <c r="D77" s="14">
        <f>_xll.fnAtTimeArray("GSDEPDP.T2.T2-31100JTBTE05_A", A77)</f>
        <v>555.39520263671875</v>
      </c>
      <c r="E77" s="14">
        <f>_xll.fnAtTimeArray($B$1, (A77+12/24))</f>
        <v>26.253297805786133</v>
      </c>
      <c r="F77" s="14">
        <f>_xll.fnAtTimeArray($C$1, (A77+12/24))</f>
        <v>423.85772705078125</v>
      </c>
      <c r="G77" s="14">
        <f>_xll.fnAtTimeArray($D$1, (A77+12/24))</f>
        <v>455.82565307617188</v>
      </c>
      <c r="H77" s="14">
        <f>_xll.fnAtTimeArray($B$1, (A77+24/24))</f>
        <v>24.261629104614258</v>
      </c>
      <c r="I77" s="14">
        <f>_xll.fnAtTimeArray($C$1, (A77+24/24))</f>
        <v>400.48397827148438</v>
      </c>
      <c r="J77" s="14">
        <f>_xll.fnAtTimeArray($D$1, (A77+24/24))</f>
        <v>417.5902099609375</v>
      </c>
      <c r="K77" s="14">
        <f>_xll.fnAtTimeArray($B$1, (A77+48/24))</f>
        <v>25.680793762207031</v>
      </c>
      <c r="L77" s="14">
        <f>_xll.fnAtTimeArray($C$1, (A77+48/24))</f>
        <v>354.11349487304688</v>
      </c>
      <c r="M77" s="14">
        <f>_xll.fnAtTimeArray($D$1, (A77+48/24))</f>
        <v>358.37655639648438</v>
      </c>
      <c r="N77" s="19">
        <f>_xll.fnAtTimeArray($B$1, (A77+56/24))</f>
        <v>26.667970657348633</v>
      </c>
      <c r="O77" s="19">
        <f>_xll.fnAtTimeArray($C$1, (A77+56/24))</f>
        <v>560.63677978515625</v>
      </c>
      <c r="P77" s="19">
        <f>_xll.fnAtTimeArray($D$1, (A77+56/24))</f>
        <v>594.2491455078125</v>
      </c>
      <c r="Q77" s="19">
        <f>_xll.fnAtTimeArray($B$1, (A77+64/24))</f>
        <v>27.662155151367188</v>
      </c>
      <c r="R77" s="19">
        <f>_xll.fnAtTimeArray($C$1, (A77+64/24))</f>
        <v>558.1427001953125</v>
      </c>
      <c r="S77" s="19">
        <f>_xll.fnAtTimeArray($D$1, (A77+64/24))</f>
        <v>594.34393310546875</v>
      </c>
      <c r="T77" s="19">
        <f>_xll.fnAtTimeArray($B$1, (A77+72/24))</f>
        <v>26.574499130249023</v>
      </c>
      <c r="U77" s="19">
        <f>_xll.fnAtTimeArray($C$1, (A77+72/24))</f>
        <v>558.24224853515625</v>
      </c>
      <c r="V77" s="19">
        <f>_xll.fnAtTimeArray($D$1, (A77+72/24))</f>
        <v>594.28240966796875</v>
      </c>
      <c r="W77" s="19">
        <f>_xll.fnAtTimeArray($B$1, (A77+96/24))</f>
        <v>28.001708984375</v>
      </c>
      <c r="X77" s="19">
        <f>_xll.fnAtTimeArray($C$1, (A77+96/24))</f>
        <v>558.95965576171875</v>
      </c>
      <c r="Y77" s="19">
        <f>_xll.fnAtTimeArray($D$1, (A77+96/24))</f>
        <v>596.5731201171875</v>
      </c>
      <c r="AA77" s="6">
        <v>45180.159722222219</v>
      </c>
      <c r="AB77" s="14">
        <f>_xll.fnAtTimeArray($B$1, AA77)</f>
        <v>25.279735565185547</v>
      </c>
      <c r="AC77" s="14">
        <f>_xll.fnAtTimeArray("GSDEPDP.T2.T2-31100JTBTE05_A", AA77)</f>
        <v>556.15185546875</v>
      </c>
      <c r="AD77" s="14">
        <f>_xll.fnAtTimeArray("GSDEPDP.T2.T2-31100JTBTE05_A", AA77)</f>
        <v>556.15185546875</v>
      </c>
    </row>
    <row r="78" spans="1:30" x14ac:dyDescent="0.3">
      <c r="A78" s="2">
        <v>45192.043055555558</v>
      </c>
      <c r="B78" s="14">
        <f>_xll.fnAtTimeArray($B$1, A78)</f>
        <v>25.566802978515625</v>
      </c>
      <c r="C78" s="14">
        <f>_xll.fnAtTimeArray("GSDEPDP.T2.T2-31100JTBTE05_A", A78)</f>
        <v>554.3115234375</v>
      </c>
      <c r="D78" s="14">
        <f>_xll.fnAtTimeArray("GSDEPDP.T2.T2-31100JTBTE05_A", A78)</f>
        <v>554.3115234375</v>
      </c>
      <c r="E78" s="14">
        <f>_xll.fnAtTimeArray($B$1, (A78+12/24))</f>
        <v>26.946649551391602</v>
      </c>
      <c r="F78" s="14">
        <f>_xll.fnAtTimeArray($C$1, (A78+12/24))</f>
        <v>425.23455810546875</v>
      </c>
      <c r="G78" s="14">
        <f>_xll.fnAtTimeArray($D$1, (A78+12/24))</f>
        <v>453.6927490234375</v>
      </c>
      <c r="H78" s="14">
        <f>_xll.fnAtTimeArray($B$1, (A78+24/24))</f>
        <v>26.703022003173828</v>
      </c>
      <c r="I78" s="14">
        <f>_xll.fnAtTimeArray($C$1, (A78+24/24))</f>
        <v>400.66476440429688</v>
      </c>
      <c r="J78" s="14">
        <f>_xll.fnAtTimeArray($D$1, (A78+24/24))</f>
        <v>415.43838500976563</v>
      </c>
      <c r="K78" s="14">
        <f>_xll.fnAtTimeArray($B$1, (A78+48/24))</f>
        <v>25.581069946289063</v>
      </c>
      <c r="L78" s="14">
        <f>_xll.fnAtTimeArray($C$1, (A78+48/24))</f>
        <v>353.06076049804688</v>
      </c>
      <c r="M78" s="14">
        <f>_xll.fnAtTimeArray($D$1, (A78+48/24))</f>
        <v>354.31631469726563</v>
      </c>
      <c r="N78" s="19">
        <f>_xll.fnAtTimeArray($B$1, (A78+56/24))</f>
        <v>25.938238143920898</v>
      </c>
      <c r="O78" s="19">
        <f>_xll.fnAtTimeArray($C$1, (A78+56/24))</f>
        <v>557.584228515625</v>
      </c>
      <c r="P78" s="19">
        <f>_xll.fnAtTimeArray($D$1, (A78+56/24))</f>
        <v>596.56072998046875</v>
      </c>
      <c r="Q78" s="19">
        <f>_xll.fnAtTimeArray($B$1, (A78+64/24))</f>
        <v>26.649602890014648</v>
      </c>
      <c r="R78" s="19">
        <f>_xll.fnAtTimeArray($C$1, (A78+64/24))</f>
        <v>555.95001220703125</v>
      </c>
      <c r="S78" s="19">
        <f>_xll.fnAtTimeArray($D$1, (A78+64/24))</f>
        <v>593.9097900390625</v>
      </c>
      <c r="T78" s="19">
        <f>_xll.fnAtTimeArray($B$1, (A78+72/24))</f>
        <v>25.755109786987305</v>
      </c>
      <c r="U78" s="19">
        <f>_xll.fnAtTimeArray($C$1, (A78+72/24))</f>
        <v>555.4727783203125</v>
      </c>
      <c r="V78" s="19">
        <f>_xll.fnAtTimeArray($D$1, (A78+72/24))</f>
        <v>594.85479736328125</v>
      </c>
      <c r="W78" s="19">
        <f>_xll.fnAtTimeArray($B$1, (A78+96/24))</f>
        <v>26.372476577758789</v>
      </c>
      <c r="X78" s="19">
        <f>_xll.fnAtTimeArray($C$1, (A78+96/24))</f>
        <v>557.33831787109375</v>
      </c>
      <c r="Y78" s="19">
        <f>_xll.fnAtTimeArray($D$1, (A78+96/24))</f>
        <v>594.80120849609375</v>
      </c>
      <c r="AA78" s="6">
        <v>45194.159722222219</v>
      </c>
      <c r="AB78" s="14">
        <f>_xll.fnAtTimeArray($B$1, AA78)</f>
        <v>25.438207626342773</v>
      </c>
      <c r="AC78" s="14">
        <f>_xll.fnAtTimeArray("GSDEPDP.T2.T2-31100JTBTE05_A", AA78)</f>
        <v>558.71319580078125</v>
      </c>
      <c r="AD78" s="14">
        <f>_xll.fnAtTimeArray("GSDEPDP.T2.T2-31100JTBTE05_A", AA78)</f>
        <v>558.71319580078125</v>
      </c>
    </row>
    <row r="79" spans="1:30" x14ac:dyDescent="0.3">
      <c r="A79" s="2">
        <v>45197.354861111111</v>
      </c>
      <c r="B79" s="14">
        <f>_xll.fnAtTimeArray($B$1, A79)</f>
        <v>26.04681396484375</v>
      </c>
      <c r="C79" s="14">
        <f>_xll.fnAtTimeArray("GSDEPDP.T2.T2-31100JTBTE05_A", A79)</f>
        <v>448.48306274414063</v>
      </c>
      <c r="D79" s="14">
        <f>_xll.fnAtTimeArray("GSDEPDP.T2.T2-31100JTBTE05_A", A79)</f>
        <v>448.48306274414063</v>
      </c>
      <c r="E79" s="14">
        <f>_xll.fnAtTimeArray($B$1, (A79+12/24))</f>
        <v>25.80952262878418</v>
      </c>
      <c r="F79" s="14">
        <f>_xll.fnAtTimeArray($C$1, (A79+12/24))</f>
        <v>427.54119873046875</v>
      </c>
      <c r="G79" s="14">
        <f>_xll.fnAtTimeArray($D$1, (A79+12/24))</f>
        <v>452.044921875</v>
      </c>
      <c r="H79" s="14">
        <f>_xll.fnAtTimeArray($B$1, (A79+24/24))</f>
        <v>24.105955123901367</v>
      </c>
      <c r="I79" s="14">
        <f>_xll.fnAtTimeArray($C$1, (A79+24/24))</f>
        <v>401.4193115234375</v>
      </c>
      <c r="J79" s="14">
        <f>_xll.fnAtTimeArray($D$1, (A79+24/24))</f>
        <v>410.62054443359375</v>
      </c>
      <c r="K79" s="14">
        <f>_xll.fnAtTimeArray($B$1, (A79+48/24))</f>
        <v>22.870349884033203</v>
      </c>
      <c r="L79" s="14">
        <f>_xll.fnAtTimeArray($C$1, (A79+48/24))</f>
        <v>350.18942260742188</v>
      </c>
      <c r="M79" s="14">
        <f>_xll.fnAtTimeArray($D$1, (A79+48/24))</f>
        <v>342.2393798828125</v>
      </c>
      <c r="N79" s="14">
        <f>_xll.fnAtTimeArray($B$1, (A79+56/24))</f>
        <v>26.851289749145508</v>
      </c>
      <c r="O79" s="14">
        <f>_xll.fnAtTimeArray($C$1, (A79+56/24))</f>
        <v>333.96392822265625</v>
      </c>
      <c r="P79" s="14">
        <f>_xll.fnAtTimeArray($D$1, (A79+56/24))</f>
        <v>323.56671142578125</v>
      </c>
      <c r="Q79" s="14">
        <f>_xll.fnAtTimeArray($B$1, (A79+64/24))</f>
        <v>24.145586013793945</v>
      </c>
      <c r="R79" s="14">
        <f>_xll.fnAtTimeArray($C$1, (A79+64/24))</f>
        <v>319.087158203125</v>
      </c>
      <c r="S79" s="14">
        <f>_xll.fnAtTimeArray($D$1, (A79+64/24))</f>
        <v>307.37155151367188</v>
      </c>
      <c r="T79" s="14">
        <f>_xll.fnAtTimeArray($B$1, (A79+72/24))</f>
        <v>23.988864898681641</v>
      </c>
      <c r="U79" s="14">
        <f>_xll.fnAtTimeArray($C$1, (A79+72/24))</f>
        <v>304.86322021484375</v>
      </c>
      <c r="V79" s="14">
        <f>_xll.fnAtTimeArray($D$1, (A79+72/24))</f>
        <v>291.33270263671875</v>
      </c>
      <c r="W79" s="14">
        <f>_xll.fnAtTimeArray($B$1, (A79+96/24))</f>
        <v>21.642978668212891</v>
      </c>
      <c r="X79" s="14">
        <f>_xll.fnAtTimeArray($C$1, (A79+96/24))</f>
        <v>265.36117553710938</v>
      </c>
      <c r="Y79" s="14">
        <f>_xll.fnAtTimeArray($D$1, (A79+96/24))</f>
        <v>249.61744689941406</v>
      </c>
      <c r="AA79" s="6">
        <v>45202.368055555555</v>
      </c>
      <c r="AB79" s="14">
        <f>_xll.fnAtTimeArray($B$1, AA79)</f>
        <v>21.950777053833008</v>
      </c>
      <c r="AC79" s="14">
        <f>_xll.fnAtTimeArray("GSDEPDP.T2.T2-31100JTBTE05_A", AA79)</f>
        <v>251.53860473632813</v>
      </c>
      <c r="AD79" s="14">
        <f>_xll.fnAtTimeArray("GSDEPDP.T2.T2-31100JTBTE05_A", AA79)</f>
        <v>251.53860473632813</v>
      </c>
    </row>
    <row r="80" spans="1:30" s="17" customFormat="1" x14ac:dyDescent="0.3">
      <c r="A80" s="15">
        <v>45228</v>
      </c>
      <c r="B80" s="16">
        <f>_xll.fnAtTimeArray($B$1, A80)</f>
        <v>22.960929870605469</v>
      </c>
      <c r="C80" s="16">
        <f>_xll.fnAtTimeArray("GSDEPDP.T2.T2-31100JTBTE05_A", A80)</f>
        <v>42.228736877441406</v>
      </c>
      <c r="D80" s="16">
        <f>_xll.fnAtTimeArray("GSDEPDP.T2.T2-31100JTBTE05_A", A80)</f>
        <v>42.228736877441406</v>
      </c>
      <c r="E80" s="16">
        <f>_xll.fnAtTimeArray($B$1, (A80+12/24))</f>
        <v>23.361913681030273</v>
      </c>
      <c r="F80" s="16">
        <f>_xll.fnAtTimeArray($C$1, (A80+12/24))</f>
        <v>428.4117431640625</v>
      </c>
      <c r="G80" s="16">
        <f>_xll.fnAtTimeArray($D$1, (A80+12/24))</f>
        <v>451.84619140625</v>
      </c>
      <c r="H80" s="16">
        <f>_xll.fnAtTimeArray($B$1, (A80+24/24))</f>
        <v>23.059806823730469</v>
      </c>
      <c r="I80" s="16">
        <f>_xll.fnAtTimeArray($C$1, (A80+24/24))</f>
        <v>558.96319580078125</v>
      </c>
      <c r="J80" s="16">
        <f>_xll.fnAtTimeArray($D$1, (A80+24/24))</f>
        <v>597.213134765625</v>
      </c>
      <c r="K80" s="16">
        <f>_xll.fnAtTimeArray($B$1, (A80+48/24))</f>
        <v>25.134660720825195</v>
      </c>
      <c r="L80" s="16">
        <f>_xll.fnAtTimeArray($C$1, (A80+48/24))</f>
        <v>557.9903564453125</v>
      </c>
      <c r="M80" s="16">
        <f>_xll.fnAtTimeArray($D$1, (A80+48/24))</f>
        <v>597.682861328125</v>
      </c>
      <c r="N80" s="16">
        <f>_xll.fnAtTimeArray($B$1, (A80+56/24))</f>
        <v>25.147346496582031</v>
      </c>
      <c r="O80" s="16">
        <f>_xll.fnAtTimeArray($C$1, (A80+56/24))</f>
        <v>559.22540283203125</v>
      </c>
      <c r="P80" s="16">
        <f>_xll.fnAtTimeArray($D$1, (A80+56/24))</f>
        <v>594.4976806640625</v>
      </c>
      <c r="Q80" s="16">
        <f>_xll.fnAtTimeArray($B$1, (A80+64/24))</f>
        <v>27.649929046630859</v>
      </c>
      <c r="R80" s="16">
        <f>_xll.fnAtTimeArray($C$1, (A80+64/24))</f>
        <v>556.4091796875</v>
      </c>
      <c r="S80" s="16">
        <f>_xll.fnAtTimeArray($D$1, (A80+64/24))</f>
        <v>595.01123046875</v>
      </c>
      <c r="T80" s="16">
        <f>_xll.fnAtTimeArray($B$1, (A80+72/24))</f>
        <v>26.605690002441406</v>
      </c>
      <c r="U80" s="16">
        <f>_xll.fnAtTimeArray($C$1, (A80+72/24))</f>
        <v>556.671630859375</v>
      </c>
      <c r="V80" s="16">
        <f>_xll.fnAtTimeArray($D$1, (A80+72/24))</f>
        <v>594.6915283203125</v>
      </c>
      <c r="W80" s="16">
        <f>_xll.fnAtTimeArray($B$1, (A80+96/24))</f>
        <v>26.354602813720703</v>
      </c>
      <c r="X80" s="16">
        <f>_xll.fnAtTimeArray($C$1, (A80+96/24))</f>
        <v>556.59320068359375</v>
      </c>
      <c r="Y80" s="16">
        <f>_xll.fnAtTimeArray($D$1, (A80+96/24))</f>
        <v>595.69512939453125</v>
      </c>
      <c r="AA80" s="18">
        <v>45228.5625</v>
      </c>
      <c r="AB80" s="16">
        <f>_xll.fnAtTimeArray($B$1, AA80)</f>
        <v>23.919065475463867</v>
      </c>
      <c r="AC80" s="16">
        <f>_xll.fnAtTimeArray("GSDEPDP.T2.T2-31100JTBTE05_A", AA80)</f>
        <v>41.742347717285156</v>
      </c>
      <c r="AD80" s="16">
        <f>_xll.fnAtTimeArray("GSDEPDP.T2.T2-31100JTBTE05_A", AA80)</f>
        <v>41.742347717285156</v>
      </c>
    </row>
    <row r="81" spans="1:30" x14ac:dyDescent="0.3">
      <c r="A81" s="2">
        <v>45239.413194444445</v>
      </c>
      <c r="B81" s="14">
        <f>_xll.fnAtTimeArray($B$1, A81)</f>
        <v>27.092868804931641</v>
      </c>
      <c r="C81" s="14">
        <f>_xll.fnAtTimeArray("GSDEPDP.T2.T2-31100JTBTE05_A", A81)</f>
        <v>557.32586669921875</v>
      </c>
      <c r="D81" s="14">
        <f>_xll.fnAtTimeArray("GSDEPDP.T2.T2-31100JTBTE05_A", A81)</f>
        <v>557.32586669921875</v>
      </c>
      <c r="E81" s="14">
        <f>_xll.fnAtTimeArray($B$1, (A81+12/24))</f>
        <v>27.580221176147461</v>
      </c>
      <c r="F81" s="14">
        <f>_xll.fnAtTimeArray($C$1, (A81+12/24))</f>
        <v>414.377685546875</v>
      </c>
      <c r="G81" s="14">
        <f>_xll.fnAtTimeArray($D$1, (A81+12/24))</f>
        <v>448.25503540039063</v>
      </c>
      <c r="H81" s="14">
        <f>_xll.fnAtTimeArray($B$1, (A81+24/24))</f>
        <v>25.806631088256836</v>
      </c>
      <c r="I81" s="14">
        <f>_xll.fnAtTimeArray($C$1, (A81+24/24))</f>
        <v>393.1600341796875</v>
      </c>
      <c r="J81" s="14">
        <f>_xll.fnAtTimeArray($D$1, (A81+24/24))</f>
        <v>410.18673706054688</v>
      </c>
      <c r="K81" s="14">
        <f>_xll.fnAtTimeArray($B$1, (A81+48/24))</f>
        <v>22.749267578125</v>
      </c>
      <c r="L81" s="14">
        <f>_xll.fnAtTimeArray($C$1, (A81+48/24))</f>
        <v>345.8824462890625</v>
      </c>
      <c r="M81" s="14">
        <f>_xll.fnAtTimeArray($D$1, (A81+48/24))</f>
        <v>342.063720703125</v>
      </c>
      <c r="N81" s="14">
        <f>_xll.fnAtTimeArray($B$1, (A81+56/24))</f>
        <v>23.329156875610352</v>
      </c>
      <c r="O81" s="14">
        <f>_xll.fnAtTimeArray($C$1, (A81+56/24))</f>
        <v>330.76205444335938</v>
      </c>
      <c r="P81" s="14">
        <f>_xll.fnAtTimeArray($D$1, (A81+56/24))</f>
        <v>323.3675537109375</v>
      </c>
      <c r="Q81" s="14">
        <f>_xll.fnAtTimeArray($B$1, (A81+64/24))</f>
        <v>21.530242919921875</v>
      </c>
      <c r="R81" s="14">
        <f>_xll.fnAtTimeArray($C$1, (A81+64/24))</f>
        <v>315.48501586914063</v>
      </c>
      <c r="S81" s="14">
        <f>_xll.fnAtTimeArray($D$1, (A81+64/24))</f>
        <v>306.31900024414063</v>
      </c>
      <c r="T81" s="14">
        <f>_xll.fnAtTimeArray($B$1, (A81+72/24))</f>
        <v>20.816677093505859</v>
      </c>
      <c r="U81" s="14">
        <f>_xll.fnAtTimeArray($C$1, (A81+72/24))</f>
        <v>301.78695678710938</v>
      </c>
      <c r="V81" s="14">
        <f>_xll.fnAtTimeArray($D$1, (A81+72/24))</f>
        <v>290.25534057617188</v>
      </c>
      <c r="W81" s="14">
        <f>_xll.fnAtTimeArray($B$1, (A81+96/24))</f>
        <v>20.287195205688477</v>
      </c>
      <c r="X81" s="14">
        <f>_xll.fnAtTimeArray($C$1, (A81+96/24))</f>
        <v>262.98529052734375</v>
      </c>
      <c r="Y81" s="14">
        <f>_xll.fnAtTimeArray($D$1, (A81+96/24))</f>
        <v>248.29515075683594</v>
      </c>
      <c r="AA81" s="6">
        <v>45244.038888888892</v>
      </c>
      <c r="AB81" s="14">
        <f>_xll.fnAtTimeArray($B$1, AA81)</f>
        <v>22.36834716796875</v>
      </c>
      <c r="AC81" s="14">
        <f>_xll.fnAtTimeArray("GSDEPDP.T2.T2-31100JTBTE05_A", AA81)</f>
        <v>559.039306640625</v>
      </c>
      <c r="AD81" s="14">
        <f>_xll.fnAtTimeArray("GSDEPDP.T2.T2-31100JTBTE05_A", AA81)</f>
        <v>559.039306640625</v>
      </c>
    </row>
    <row r="82" spans="1:30" x14ac:dyDescent="0.3">
      <c r="A82" s="2">
        <v>45248.333333333336</v>
      </c>
      <c r="B82" s="14">
        <f>_xll.fnAtTimeArray($B$1, A82)</f>
        <v>18.424348831176758</v>
      </c>
      <c r="C82" s="14">
        <f>_xll.fnAtTimeArray("GSDEPDP.T2.T2-31100JTBTE05_A", A82)</f>
        <v>554.08489990234375</v>
      </c>
      <c r="D82" s="14">
        <f>_xll.fnAtTimeArray("GSDEPDP.T2.T2-31100JTBTE05_A", A82)</f>
        <v>554.08489990234375</v>
      </c>
      <c r="E82" s="14">
        <f>_xll.fnAtTimeArray($B$1, (A82+12/24))</f>
        <v>20.897163391113281</v>
      </c>
      <c r="F82" s="14">
        <f>_xll.fnAtTimeArray($C$1, (A82+12/24))</f>
        <v>419.28372192382813</v>
      </c>
      <c r="G82" s="14">
        <f>_xll.fnAtTimeArray($D$1, (A82+12/24))</f>
        <v>452.85919189453125</v>
      </c>
      <c r="H82" s="14">
        <f>_xll.fnAtTimeArray($B$1, (A82+24/24))</f>
        <v>20.121854782104492</v>
      </c>
      <c r="I82" s="14">
        <f>_xll.fnAtTimeArray($C$1, (A82+24/24))</f>
        <v>397.25350952148438</v>
      </c>
      <c r="J82" s="14">
        <f>_xll.fnAtTimeArray($D$1, (A82+24/24))</f>
        <v>414.69607543945313</v>
      </c>
      <c r="K82" s="14">
        <f>_xll.fnAtTimeArray($B$1, (A82+48/24))</f>
        <v>20.20808219909668</v>
      </c>
      <c r="L82" s="14">
        <f>_xll.fnAtTimeArray($C$1, (A82+48/24))</f>
        <v>352.74252319335938</v>
      </c>
      <c r="M82" s="14">
        <f>_xll.fnAtTimeArray($D$1, (A82+48/24))</f>
        <v>357.1290283203125</v>
      </c>
      <c r="N82" s="14">
        <f>_xll.fnAtTimeArray($B$1, (A82+56/24))</f>
        <v>22.25299072265625</v>
      </c>
      <c r="O82" s="14">
        <f>_xll.fnAtTimeArray($C$1, (A82+56/24))</f>
        <v>339.16366577148438</v>
      </c>
      <c r="P82" s="14">
        <f>_xll.fnAtTimeArray($D$1, (A82+56/24))</f>
        <v>340.5355224609375</v>
      </c>
      <c r="Q82" s="14">
        <f>_xll.fnAtTimeArray($B$1, (A82+64/24))</f>
        <v>20.624408721923828</v>
      </c>
      <c r="R82" s="14">
        <f>_xll.fnAtTimeArray($C$1, (A82+64/24))</f>
        <v>326.90573120117188</v>
      </c>
      <c r="S82" s="14">
        <f>_xll.fnAtTimeArray($D$1, (A82+64/24))</f>
        <v>325.35150146484375</v>
      </c>
      <c r="T82" s="14">
        <f>_xll.fnAtTimeArray($B$1, (A82+72/24))</f>
        <v>20.460382461547852</v>
      </c>
      <c r="U82" s="14">
        <f>_xll.fnAtTimeArray($C$1, (A82+72/24))</f>
        <v>315.03070068359375</v>
      </c>
      <c r="V82" s="14">
        <f>_xll.fnAtTimeArray($D$1, (A82+72/24))</f>
        <v>311.46188354492188</v>
      </c>
      <c r="W82" s="14">
        <f>_xll.fnAtTimeArray($B$1, (A82+96/24))</f>
        <v>21.793161392211914</v>
      </c>
      <c r="X82" s="14">
        <f>_xll.fnAtTimeArray($C$1, (A82+96/24))</f>
        <v>280.9619140625</v>
      </c>
      <c r="Y82" s="14">
        <f>_xll.fnAtTimeArray($D$1, (A82+96/24))</f>
        <v>264.92898559570313</v>
      </c>
      <c r="AA82" s="6">
        <v>45259.102777777778</v>
      </c>
      <c r="AB82" s="14">
        <f>_xll.fnAtTimeArray($B$1, AA82)</f>
        <v>18.165456771850586</v>
      </c>
      <c r="AC82" s="14">
        <f>_xll.fnAtTimeArray("GSDEPDP.T2.T2-31100JTBTE05_A", AA82)</f>
        <v>553.90765380859375</v>
      </c>
      <c r="AD82" s="14">
        <f>_xll.fnAtTimeArray("GSDEPDP.T2.T2-31100JTBTE05_A", AA82)</f>
        <v>553.90765380859375</v>
      </c>
    </row>
    <row r="83" spans="1:30" x14ac:dyDescent="0.3">
      <c r="A83" s="2">
        <v>45263.375</v>
      </c>
      <c r="B83" s="14">
        <f>_xll.fnAtTimeArray($B$1, A83)</f>
        <v>20.209526062011719</v>
      </c>
      <c r="C83" s="14">
        <f>_xll.fnAtTimeArray("GSDEPDP.T2.T2-31100JTBTE05_A", A83)</f>
        <v>556.627685546875</v>
      </c>
      <c r="D83" s="14">
        <f>_xll.fnAtTimeArray("GSDEPDP.T2.T2-31100JTBTE05_A", A83)</f>
        <v>556.627685546875</v>
      </c>
      <c r="E83" s="14">
        <f>_xll.fnAtTimeArray($B$1, (A83+12/24))</f>
        <v>19.395162582397461</v>
      </c>
      <c r="F83" s="14">
        <f>_xll.fnAtTimeArray($C$1, (A83+12/24))</f>
        <v>386.3653564453125</v>
      </c>
      <c r="G83" s="14">
        <f>_xll.fnAtTimeArray($D$1, (A83+12/24))</f>
        <v>423.2569580078125</v>
      </c>
      <c r="H83" s="19">
        <f>_xll.fnAtTimeArray($B$1, (A83+24/24))</f>
        <v>20.503747940063477</v>
      </c>
      <c r="I83" s="19">
        <f>_xll.fnAtTimeArray($C$1, (A83+24/24))</f>
        <v>560.3333740234375</v>
      </c>
      <c r="J83" s="19">
        <f>_xll.fnAtTimeArray($D$1, (A83+24/24))</f>
        <v>595.5274658203125</v>
      </c>
      <c r="K83" s="19">
        <f>_xll.fnAtTimeArray($B$1, (A83+48/24))</f>
        <v>21.952245712280273</v>
      </c>
      <c r="L83" s="19">
        <f>_xll.fnAtTimeArray($C$1, (A83+48/24))</f>
        <v>559.84075927734375</v>
      </c>
      <c r="M83" s="19">
        <f>_xll.fnAtTimeArray($D$1, (A83+48/24))</f>
        <v>595.8189697265625</v>
      </c>
      <c r="N83" s="19">
        <f>_xll.fnAtTimeArray($B$1, (A83+56/24))</f>
        <v>24.554714202880859</v>
      </c>
      <c r="O83" s="19">
        <f>_xll.fnAtTimeArray($C$1, (A83+56/24))</f>
        <v>559.40924072265625</v>
      </c>
      <c r="P83" s="19">
        <f>_xll.fnAtTimeArray($D$1, (A83+56/24))</f>
        <v>596.56005859375</v>
      </c>
      <c r="Q83" s="19">
        <f>_xll.fnAtTimeArray($B$1, (A83+64/24))</f>
        <v>22.775600433349609</v>
      </c>
      <c r="R83" s="19">
        <f>_xll.fnAtTimeArray($C$1, (A83+64/24))</f>
        <v>558.56378173828125</v>
      </c>
      <c r="S83" s="19">
        <f>_xll.fnAtTimeArray($D$1, (A83+64/24))</f>
        <v>597.2144775390625</v>
      </c>
      <c r="T83" s="19">
        <f>_xll.fnAtTimeArray($B$1, (A83+72/24))</f>
        <v>22.798686981201172</v>
      </c>
      <c r="U83" s="19">
        <f>_xll.fnAtTimeArray($C$1, (A83+72/24))</f>
        <v>559.50616455078125</v>
      </c>
      <c r="V83" s="19">
        <f>_xll.fnAtTimeArray($D$1, (A83+72/24))</f>
        <v>593.76751708984375</v>
      </c>
      <c r="W83" s="19">
        <f>_xll.fnAtTimeArray($B$1, (A83+96/24))</f>
        <v>22.98468017578125</v>
      </c>
      <c r="X83" s="19">
        <f>_xll.fnAtTimeArray($C$1, (A83+96/24))</f>
        <v>558.73992919921875</v>
      </c>
      <c r="Y83" s="19">
        <f>_xll.fnAtTimeArray($D$1, (A83+96/24))</f>
        <v>596.17803955078125</v>
      </c>
      <c r="AA83" s="6">
        <v>45263.993055555555</v>
      </c>
      <c r="AB83" s="14">
        <f>_xll.fnAtTimeArray($B$1, AA83)</f>
        <v>18.882589340209961</v>
      </c>
      <c r="AC83" s="14">
        <f>_xll.fnAtTimeArray("GSDEPDP.T2.T2-31100JTBTE05_A", AA83)</f>
        <v>556.10205078125</v>
      </c>
      <c r="AD83" s="14">
        <f>_xll.fnAtTimeArray("GSDEPDP.T2.T2-31100JTBTE05_A", AA83)</f>
        <v>556.10205078125</v>
      </c>
    </row>
    <row r="84" spans="1:30" x14ac:dyDescent="0.3">
      <c r="A84" s="2">
        <v>45316.881249999999</v>
      </c>
      <c r="B84" s="14">
        <f>_xll.fnAtTimeArray($B$1, A84)</f>
        <v>16.28125</v>
      </c>
      <c r="C84" s="14">
        <f>_xll.fnAtTimeArray("GSDEPDP.T2.T2-31100JTBTE05_A", A84)</f>
        <v>556.1231689453125</v>
      </c>
      <c r="D84" s="14">
        <f>_xll.fnAtTimeArray("GSDEPDP.T2.T2-31100JTBTE05_A", A84)</f>
        <v>556.1231689453125</v>
      </c>
      <c r="E84" s="14">
        <f>_xll.fnAtTimeArray($B$1, (A84+12/24))</f>
        <v>15.040530204772949</v>
      </c>
      <c r="F84" s="14">
        <f>_xll.fnAtTimeArray($C$1, (A84+12/24))</f>
        <v>420.15191650390625</v>
      </c>
      <c r="G84" s="14">
        <f>_xll.fnAtTimeArray($D$1, (A84+12/24))</f>
        <v>453.17282104492188</v>
      </c>
      <c r="H84" s="14">
        <f>_xll.fnAtTimeArray($B$1, (A84+24/24))</f>
        <v>16.205272674560547</v>
      </c>
      <c r="I84" s="14">
        <f>_xll.fnAtTimeArray($C$1, (A84+24/24))</f>
        <v>399.23092651367188</v>
      </c>
      <c r="J84" s="14">
        <f>_xll.fnAtTimeArray($D$1, (A84+24/24))</f>
        <v>412.10772705078125</v>
      </c>
      <c r="K84" s="14">
        <f>_xll.fnAtTimeArray($B$1, (A84+48/24))</f>
        <v>17.21119499206543</v>
      </c>
      <c r="L84" s="14">
        <f>_xll.fnAtTimeArray($C$1, (A84+48/24))</f>
        <v>350.38076782226563</v>
      </c>
      <c r="M84" s="14">
        <f>_xll.fnAtTimeArray($D$1, (A84+48/24))</f>
        <v>344.77444458007813</v>
      </c>
      <c r="N84" s="14">
        <f>_xll.fnAtTimeArray($B$1, (A84+56/24))</f>
        <v>16.426752090454102</v>
      </c>
      <c r="O84" s="14">
        <f>_xll.fnAtTimeArray($C$1, (A84+56/24))</f>
        <v>334.44668579101563</v>
      </c>
      <c r="P84" s="14">
        <f>_xll.fnAtTimeArray($D$1, (A84+56/24))</f>
        <v>325.63803100585938</v>
      </c>
      <c r="Q84" s="14">
        <f>_xll.fnAtTimeArray($B$1, (A84+64/24))</f>
        <v>17.412919998168945</v>
      </c>
      <c r="R84" s="14">
        <f>_xll.fnAtTimeArray($C$1, (A84+64/24))</f>
        <v>319.50662231445313</v>
      </c>
      <c r="S84" s="14">
        <f>_xll.fnAtTimeArray($D$1, (A84+64/24))</f>
        <v>308.68585205078125</v>
      </c>
      <c r="T84" s="14">
        <f>_xll.fnAtTimeArray($B$1, (A84+72/24))</f>
        <v>16.793010711669922</v>
      </c>
      <c r="U84" s="14">
        <f>_xll.fnAtTimeArray($C$1, (A84+72/24))</f>
        <v>305.48358154296875</v>
      </c>
      <c r="V84" s="14">
        <f>_xll.fnAtTimeArray($D$1, (A84+72/24))</f>
        <v>292.26101684570313</v>
      </c>
      <c r="W84" s="14">
        <f>_xll.fnAtTimeArray($B$1, (A84+96/24))</f>
        <v>16.978029251098633</v>
      </c>
      <c r="X84" s="14">
        <f>_xll.fnAtTimeArray($C$1, (A84+96/24))</f>
        <v>265.75869750976563</v>
      </c>
      <c r="Y84" s="14">
        <f>_xll.fnAtTimeArray($D$1, (A84+96/24))</f>
        <v>249.87828063964844</v>
      </c>
      <c r="AA84" s="6">
        <v>45336.916666666664</v>
      </c>
      <c r="AB84" s="14">
        <f>_xll.fnAtTimeArray($B$1, AA84)</f>
        <v>21.435329437255859</v>
      </c>
      <c r="AC84" s="14">
        <f>_xll.fnAtTimeArray("GSDEPDP.T2.T2-31100JTBTE05_A", AA84)</f>
        <v>557.3739013671875</v>
      </c>
      <c r="AD84" s="14">
        <f>_xll.fnAtTimeArray("GSDEPDP.T2.T2-31100JTBTE05_A", AA84)</f>
        <v>557.3739013671875</v>
      </c>
    </row>
    <row r="85" spans="1:30" x14ac:dyDescent="0.3">
      <c r="A85" s="2">
        <v>45346.333333333336</v>
      </c>
      <c r="B85" s="14">
        <f>_xll.fnAtTimeArray($B$1, A85)</f>
        <v>15.670653343200684</v>
      </c>
      <c r="C85" s="14">
        <f>_xll.fnAtTimeArray("GSDEPDP.T2.T2-31100JTBTE05_A", A85)</f>
        <v>554.0894775390625</v>
      </c>
      <c r="D85" s="14">
        <f>_xll.fnAtTimeArray("GSDEPDP.T2.T2-31100JTBTE05_A", A85)</f>
        <v>554.0894775390625</v>
      </c>
      <c r="E85" s="14">
        <f>_xll.fnAtTimeArray($B$1, (A85+12/24))</f>
        <v>15.77271842956543</v>
      </c>
      <c r="F85" s="14">
        <f>_xll.fnAtTimeArray($C$1, (A85+12/24))</f>
        <v>425.19906616210938</v>
      </c>
      <c r="G85" s="14">
        <f>_xll.fnAtTimeArray($D$1, (A85+12/24))</f>
        <v>454.41213989257813</v>
      </c>
      <c r="H85" s="14">
        <f>_xll.fnAtTimeArray($B$1, (A85+24/24))</f>
        <v>15.23612117767334</v>
      </c>
      <c r="I85" s="14">
        <f>_xll.fnAtTimeArray($C$1, (A85+24/24))</f>
        <v>399.31866455078125</v>
      </c>
      <c r="J85" s="14">
        <f>_xll.fnAtTimeArray($D$1, (A85+24/24))</f>
        <v>414.729736328125</v>
      </c>
      <c r="K85" s="14">
        <f>_xll.fnAtTimeArray($B$1, (A85+48/24))</f>
        <v>15.598908424377441</v>
      </c>
      <c r="L85" s="14">
        <f>_xll.fnAtTimeArray($C$1, (A85+48/24))</f>
        <v>351.9366455078125</v>
      </c>
      <c r="M85" s="14">
        <f>_xll.fnAtTimeArray($D$1, (A85+48/24))</f>
        <v>354.79519653320313</v>
      </c>
      <c r="N85" s="14">
        <f>_xll.fnAtTimeArray($B$1, (A85+56/24))</f>
        <v>16.435733795166016</v>
      </c>
      <c r="O85" s="14">
        <f>_xll.fnAtTimeArray($C$1, (A85+56/24))</f>
        <v>337.26498413085938</v>
      </c>
      <c r="P85" s="14">
        <f>_xll.fnAtTimeArray($D$1, (A85+56/24))</f>
        <v>332.18524169921875</v>
      </c>
      <c r="Q85" s="14">
        <f>_xll.fnAtTimeArray($B$1, (A85+64/24))</f>
        <v>15.200493812561035</v>
      </c>
      <c r="R85" s="14">
        <f>_xll.fnAtTimeArray($C$1, (A85+64/24))</f>
        <v>322.49234008789063</v>
      </c>
      <c r="S85" s="14">
        <f>_xll.fnAtTimeArray($D$1, (A85+64/24))</f>
        <v>313.58197021484375</v>
      </c>
      <c r="T85" s="14">
        <f>_xll.fnAtTimeArray($B$1, (A85+72/24))</f>
        <v>15.531563758850098</v>
      </c>
      <c r="U85" s="14">
        <f>_xll.fnAtTimeArray($C$1, (A85+72/24))</f>
        <v>307.9444580078125</v>
      </c>
      <c r="V85" s="14">
        <f>_xll.fnAtTimeArray($D$1, (A85+72/24))</f>
        <v>296.42172241210938</v>
      </c>
      <c r="W85" s="14">
        <f>_xll.fnAtTimeArray($B$1, (A85+96/24))</f>
        <v>14.281593322753906</v>
      </c>
      <c r="X85" s="14">
        <f>_xll.fnAtTimeArray($C$1, (A85+96/24))</f>
        <v>268.4619140625</v>
      </c>
      <c r="Y85" s="14">
        <f>_xll.fnAtTimeArray($D$1, (A85+96/24))</f>
        <v>253.22195434570313</v>
      </c>
      <c r="AA85" s="6">
        <v>45354.416666666664</v>
      </c>
      <c r="AB85" s="14">
        <f>_xll.fnAtTimeArray($B$1, AA85)</f>
        <v>18.877525329589844</v>
      </c>
      <c r="AC85" s="14">
        <f>_xll.fnAtTimeArray("GSDEPDP.T2.T2-31100JTBTE05_A", AA85)</f>
        <v>557.42803955078125</v>
      </c>
      <c r="AD85" s="14">
        <f>_xll.fnAtTimeArray("GSDEPDP.T2.T2-31100JTBTE05_A", AA85)</f>
        <v>557.42803955078125</v>
      </c>
    </row>
    <row r="86" spans="1:30" s="17" customFormat="1" x14ac:dyDescent="0.3">
      <c r="A86" s="15">
        <v>45360.415277777778</v>
      </c>
      <c r="B86" s="16">
        <f>_xll.fnAtTimeArray($B$1, A86)</f>
        <v>16.883085250854492</v>
      </c>
      <c r="C86" s="16">
        <f>_xll.fnAtTimeArray("GSDEPDP.T2.T2-31100JTBTE05_A", A86)</f>
        <v>417.28945922851563</v>
      </c>
      <c r="D86" s="16">
        <f>_xll.fnAtTimeArray("GSDEPDP.T2.T2-31100JTBTE05_A", A86)</f>
        <v>417.28945922851563</v>
      </c>
      <c r="E86" s="16">
        <f>_xll.fnAtTimeArray($B$1, (A86+12/24))</f>
        <v>15.1875</v>
      </c>
      <c r="F86" s="16">
        <f>_xll.fnAtTimeArray($C$1, (A86+12/24))</f>
        <v>432.43035888671875</v>
      </c>
      <c r="G86" s="16">
        <f>_xll.fnAtTimeArray($D$1, (A86+12/24))</f>
        <v>454.141357421875</v>
      </c>
      <c r="H86" s="16">
        <f>_xll.fnAtTimeArray($B$1, (A86+24/24))</f>
        <v>15.859542846679688</v>
      </c>
      <c r="I86" s="16">
        <f>_xll.fnAtTimeArray($C$1, (A86+24/24))</f>
        <v>404.53164672851563</v>
      </c>
      <c r="J86" s="16">
        <f>_xll.fnAtTimeArray($D$1, (A86+24/24))</f>
        <v>411.40093994140625</v>
      </c>
      <c r="K86" s="20">
        <f>_xll.fnAtTimeArray($B$1, (A86+48/24))</f>
        <v>20.997665405273438</v>
      </c>
      <c r="L86" s="20">
        <f>_xll.fnAtTimeArray($C$1, (A86+48/24))</f>
        <v>556.32476806640625</v>
      </c>
      <c r="M86" s="20">
        <f>_xll.fnAtTimeArray($D$1, (A86+48/24))</f>
        <v>589.89837646484375</v>
      </c>
      <c r="N86" s="20">
        <f>_xll.fnAtTimeArray($B$1, (A86+56/24))</f>
        <v>21.606569290161133</v>
      </c>
      <c r="O86" s="20">
        <f>_xll.fnAtTimeArray($C$1, (A86+56/24))</f>
        <v>557.00958251953125</v>
      </c>
      <c r="P86" s="20">
        <f>_xll.fnAtTimeArray($D$1, (A86+56/24))</f>
        <v>597.099609375</v>
      </c>
      <c r="Q86" s="20">
        <f>_xll.fnAtTimeArray($B$1, (A86+64/24))</f>
        <v>21.008359909057617</v>
      </c>
      <c r="R86" s="20">
        <f>_xll.fnAtTimeArray($C$1, (A86+64/24))</f>
        <v>558.05517578125</v>
      </c>
      <c r="S86" s="20">
        <f>_xll.fnAtTimeArray($D$1, (A86+64/24))</f>
        <v>597.21063232421875</v>
      </c>
      <c r="T86" s="20">
        <f>_xll.fnAtTimeArray($B$1, (A86+72/24))</f>
        <v>20.393428802490234</v>
      </c>
      <c r="U86" s="20">
        <f>_xll.fnAtTimeArray($C$1, (A86+72/24))</f>
        <v>557.9691162109375</v>
      </c>
      <c r="V86" s="20">
        <f>_xll.fnAtTimeArray($D$1, (A86+72/24))</f>
        <v>595.166748046875</v>
      </c>
      <c r="W86" s="20">
        <f>_xll.fnAtTimeArray($B$1, (A86+96/24))</f>
        <v>20.636466979980469</v>
      </c>
      <c r="X86" s="20">
        <f>_xll.fnAtTimeArray($C$1, (A86+96/24))</f>
        <v>558.01336669921875</v>
      </c>
      <c r="Y86" s="20">
        <f>_xll.fnAtTimeArray($D$1, (A86+96/24))</f>
        <v>598.47735595703125</v>
      </c>
      <c r="AA86" s="18">
        <v>45361.520833333336</v>
      </c>
      <c r="AB86" s="16">
        <f>_xll.fnAtTimeArray($B$1, AA86)</f>
        <v>16.999277114868164</v>
      </c>
      <c r="AC86" s="16">
        <f>_xll.fnAtTimeArray("GSDEPDP.T2.T2-31100JTBTE05_A", AA86)</f>
        <v>369.37249755859375</v>
      </c>
      <c r="AD86" s="16">
        <f>_xll.fnAtTimeArray("GSDEPDP.T2.T2-31100JTBTE05_A", AA86)</f>
        <v>369.37249755859375</v>
      </c>
    </row>
    <row r="87" spans="1:30" s="17" customFormat="1" x14ac:dyDescent="0.3">
      <c r="A87" s="15">
        <v>45361.668055555558</v>
      </c>
      <c r="B87" s="16">
        <f>_xll.fnAtTimeArray($B$1, A87)</f>
        <v>18.219436645507813</v>
      </c>
      <c r="C87" s="16">
        <f>_xll.fnAtTimeArray("GSDEPDP.T2.T2-31100JTBTE05_A", A87)</f>
        <v>362.27239990234375</v>
      </c>
      <c r="D87" s="16">
        <f>_xll.fnAtTimeArray("GSDEPDP.T2.T2-31100JTBTE05_A", A87)</f>
        <v>362.27239990234375</v>
      </c>
      <c r="E87" s="16">
        <f>_xll.fnAtTimeArray($B$1, (A87+12/24))</f>
        <v>19.308473587036133</v>
      </c>
      <c r="F87" s="16">
        <f>_xll.fnAtTimeArray($C$1, (A87+12/24))</f>
        <v>556.24627685546875</v>
      </c>
      <c r="G87" s="16">
        <f>_xll.fnAtTimeArray($D$1, (A87+12/24))</f>
        <v>596.15972900390625</v>
      </c>
      <c r="H87" s="16">
        <f>_xll.fnAtTimeArray($B$1, (A87+24/24))</f>
        <v>21.577735900878906</v>
      </c>
      <c r="I87" s="16">
        <f>_xll.fnAtTimeArray($C$1, (A87+24/24))</f>
        <v>554.83575439453125</v>
      </c>
      <c r="J87" s="16">
        <f>_xll.fnAtTimeArray($D$1, (A87+24/24))</f>
        <v>597.224365234375</v>
      </c>
      <c r="K87" s="16">
        <f>_xll.fnAtTimeArray($B$1, (A87+48/24))</f>
        <v>20.192758560180664</v>
      </c>
      <c r="L87" s="16">
        <f>_xll.fnAtTimeArray($C$1, (A87+48/24))</f>
        <v>559.12353515625</v>
      </c>
      <c r="M87" s="16">
        <f>_xll.fnAtTimeArray($D$1, (A87+48/24))</f>
        <v>597.9129638671875</v>
      </c>
      <c r="N87" s="16">
        <f>_xll.fnAtTimeArray($B$1, (A87+56/24))</f>
        <v>18.519346237182617</v>
      </c>
      <c r="O87" s="16">
        <f>_xll.fnAtTimeArray($C$1, (A87+56/24))</f>
        <v>557.94219970703125</v>
      </c>
      <c r="P87" s="16">
        <f>_xll.fnAtTimeArray($D$1, (A87+56/24))</f>
        <v>595.6544189453125</v>
      </c>
      <c r="Q87" s="16">
        <f>_xll.fnAtTimeArray($B$1, (A87+64/24))</f>
        <v>18.778676986694336</v>
      </c>
      <c r="R87" s="16">
        <f>_xll.fnAtTimeArray($C$1, (A87+64/24))</f>
        <v>556.92645263671875</v>
      </c>
      <c r="S87" s="16">
        <f>_xll.fnAtTimeArray($D$1, (A87+64/24))</f>
        <v>594.12872314453125</v>
      </c>
      <c r="T87" s="16">
        <f>_xll.fnAtTimeArray($B$1, (A87+72/24))</f>
        <v>21.729585647583008</v>
      </c>
      <c r="U87" s="16">
        <f>_xll.fnAtTimeArray($C$1, (A87+72/24))</f>
        <v>555.737060546875</v>
      </c>
      <c r="V87" s="16">
        <f>_xll.fnAtTimeArray($D$1, (A87+72/24))</f>
        <v>590.0811767578125</v>
      </c>
      <c r="W87" s="16">
        <f>_xll.fnAtTimeArray($B$1, (A87+96/24))</f>
        <v>22.99970817565918</v>
      </c>
      <c r="X87" s="16">
        <f>_xll.fnAtTimeArray($C$1, (A87+96/24))</f>
        <v>559.13409423828125</v>
      </c>
      <c r="Y87" s="16">
        <f>_xll.fnAtTimeArray($D$1, (A87+96/24))</f>
        <v>594.104248046875</v>
      </c>
      <c r="AA87" s="18">
        <v>45361.680555555555</v>
      </c>
      <c r="AB87" s="16">
        <f>_xll.fnAtTimeArray($B$1, AA87)</f>
        <v>18.350353240966797</v>
      </c>
      <c r="AC87" s="16">
        <f>_xll.fnAtTimeArray("GSDEPDP.T2.T2-31100JTBTE05_A", AA87)</f>
        <v>361.9049072265625</v>
      </c>
      <c r="AD87" s="16">
        <f>_xll.fnAtTimeArray("GSDEPDP.T2.T2-31100JTBTE05_A", AA87)</f>
        <v>361.9049072265625</v>
      </c>
    </row>
    <row r="88" spans="1:30" x14ac:dyDescent="0.3">
      <c r="A88" s="2">
        <v>45367.456944444442</v>
      </c>
      <c r="B88" s="14">
        <f>_xll.fnAtTimeArray($B$1, A88)</f>
        <v>24.598976135253906</v>
      </c>
      <c r="C88" s="14">
        <f>_xll.fnAtTimeArray("GSDEPDP.T2.T2-31100JTBTE05_A", A88)</f>
        <v>554.46356201171875</v>
      </c>
      <c r="D88" s="14">
        <f>_xll.fnAtTimeArray("GSDEPDP.T2.T2-31100JTBTE05_A", A88)</f>
        <v>554.46356201171875</v>
      </c>
      <c r="E88" s="14">
        <f>_xll.fnAtTimeArray($B$1, (A88+12/24))</f>
        <v>23.219749450683594</v>
      </c>
      <c r="F88" s="14">
        <f>_xll.fnAtTimeArray($C$1, (A88+12/24))</f>
        <v>424.55474853515625</v>
      </c>
      <c r="G88" s="14">
        <f>_xll.fnAtTimeArray($D$1, (A88+12/24))</f>
        <v>454.28317260742188</v>
      </c>
      <c r="H88" s="14">
        <f>_xll.fnAtTimeArray($B$1, (A88+24/24))</f>
        <v>24.407138824462891</v>
      </c>
      <c r="I88" s="14">
        <f>_xll.fnAtTimeArray($C$1, (A88+24/24))</f>
        <v>397.74557495117188</v>
      </c>
      <c r="J88" s="14">
        <f>_xll.fnAtTimeArray($D$1, (A88+24/24))</f>
        <v>415.092041015625</v>
      </c>
      <c r="K88" s="19">
        <f>_xll.fnAtTimeArray($B$1, (A88+48/24))</f>
        <v>21.478591918945313</v>
      </c>
      <c r="L88" s="19">
        <f>_xll.fnAtTimeArray($C$1, (A88+48/24))</f>
        <v>555.836669921875</v>
      </c>
      <c r="M88" s="19">
        <f>_xll.fnAtTimeArray($D$1, (A88+48/24))</f>
        <v>596.0380859375</v>
      </c>
      <c r="N88" s="19">
        <f>_xll.fnAtTimeArray($B$1, (A88+56/24))</f>
        <v>22.110820770263672</v>
      </c>
      <c r="O88" s="19">
        <f>_xll.fnAtTimeArray($C$1, (A88+56/24))</f>
        <v>556.3702392578125</v>
      </c>
      <c r="P88" s="19">
        <f>_xll.fnAtTimeArray($D$1, (A88+56/24))</f>
        <v>595.39007568359375</v>
      </c>
      <c r="Q88" s="19">
        <f>_xll.fnAtTimeArray($B$1, (A88+64/24))</f>
        <v>22.74418830871582</v>
      </c>
      <c r="R88" s="19">
        <f>_xll.fnAtTimeArray($C$1, (A88+64/24))</f>
        <v>555.99029541015625</v>
      </c>
      <c r="S88" s="19">
        <f>_xll.fnAtTimeArray($D$1, (A88+64/24))</f>
        <v>597.90948486328125</v>
      </c>
      <c r="T88" s="19">
        <f>_xll.fnAtTimeArray($B$1, (A88+72/24))</f>
        <v>22.852209091186523</v>
      </c>
      <c r="U88" s="19">
        <f>_xll.fnAtTimeArray($C$1, (A88+72/24))</f>
        <v>526.23876953125</v>
      </c>
      <c r="V88" s="19">
        <f>_xll.fnAtTimeArray($D$1, (A88+72/24))</f>
        <v>553.14666748046875</v>
      </c>
      <c r="W88" s="19">
        <f>_xll.fnAtTimeArray($B$1, (A88+96/24))</f>
        <v>16.588808059692383</v>
      </c>
      <c r="X88" s="19">
        <f>_xll.fnAtTimeArray($C$1, (A88+96/24))</f>
        <v>404.33773803710938</v>
      </c>
      <c r="Y88" s="19">
        <f>_xll.fnAtTimeArray($D$1, (A88+96/24))</f>
        <v>418.02273559570313</v>
      </c>
      <c r="AA88" s="6">
        <v>45368.450694444444</v>
      </c>
      <c r="AB88" s="14">
        <f>_xll.fnAtTimeArray($B$1, AA88)</f>
        <v>24.506551742553711</v>
      </c>
      <c r="AC88" s="14">
        <f>_xll.fnAtTimeArray("GSDEPDP.T2.T2-31100JTBTE05_A", AA88)</f>
        <v>553.1612548828125</v>
      </c>
      <c r="AD88" s="14">
        <f>_xll.fnAtTimeArray("GSDEPDP.T2.T2-31100JTBTE05_A", AA88)</f>
        <v>553.1612548828125</v>
      </c>
    </row>
    <row r="89" spans="1:30" x14ac:dyDescent="0.3">
      <c r="A89" s="2">
        <v>45370.503472222219</v>
      </c>
      <c r="B89" s="14">
        <f>_xll.fnAtTimeArray($B$1, A89)</f>
        <v>23.229022979736328</v>
      </c>
      <c r="C89" s="14">
        <f>_xll.fnAtTimeArray("GSDEPDP.T2.T2-31100JTBTE05_A", A89)</f>
        <v>554.9512939453125</v>
      </c>
      <c r="D89" s="14">
        <f>_xll.fnAtTimeArray("GSDEPDP.T2.T2-31100JTBTE05_A", A89)</f>
        <v>554.9512939453125</v>
      </c>
      <c r="E89" s="14">
        <f>_xll.fnAtTimeArray($B$1, (A89+12/24))</f>
        <v>19.719245910644531</v>
      </c>
      <c r="F89" s="14">
        <f>_xll.fnAtTimeArray($C$1, (A89+12/24))</f>
        <v>427.90029907226563</v>
      </c>
      <c r="G89" s="14">
        <f>_xll.fnAtTimeArray($D$1, (A89+12/24))</f>
        <v>455.54083251953125</v>
      </c>
      <c r="H89" s="14">
        <f>_xll.fnAtTimeArray($B$1, (A89+24/24))</f>
        <v>17.061668395996094</v>
      </c>
      <c r="I89" s="14">
        <f>_xll.fnAtTimeArray($C$1, (A89+24/24))</f>
        <v>401.9971923828125</v>
      </c>
      <c r="J89" s="14">
        <f>_xll.fnAtTimeArray($D$1, (A89+24/24))</f>
        <v>414.29571533203125</v>
      </c>
      <c r="K89" s="19">
        <f>_xll.fnAtTimeArray($B$1, (A89+48/24))</f>
        <v>18.974092483520508</v>
      </c>
      <c r="L89" s="19">
        <f>_xll.fnAtTimeArray($C$1, (A89+48/24))</f>
        <v>555.7674560546875</v>
      </c>
      <c r="M89" s="19">
        <f>_xll.fnAtTimeArray($D$1, (A89+48/24))</f>
        <v>595.304443359375</v>
      </c>
      <c r="N89" s="19">
        <f>_xll.fnAtTimeArray($B$1, (A89+56/24))</f>
        <v>19.058622360229492</v>
      </c>
      <c r="O89" s="19">
        <f>_xll.fnAtTimeArray($C$1, (A89+56/24))</f>
        <v>556.10595703125</v>
      </c>
      <c r="P89" s="19">
        <f>_xll.fnAtTimeArray($D$1, (A89+56/24))</f>
        <v>596.7041015625</v>
      </c>
      <c r="Q89" s="19">
        <f>_xll.fnAtTimeArray($B$1, (A89+64/24))</f>
        <v>18.060422897338867</v>
      </c>
      <c r="R89" s="19">
        <f>_xll.fnAtTimeArray($C$1, (A89+64/24))</f>
        <v>556.0096435546875</v>
      </c>
      <c r="S89" s="19">
        <f>_xll.fnAtTimeArray($D$1, (A89+64/24))</f>
        <v>594.5537109375</v>
      </c>
      <c r="T89" s="19">
        <f>_xll.fnAtTimeArray($B$1, (A89+72/24))</f>
        <v>21.057748794555664</v>
      </c>
      <c r="U89" s="19">
        <f>_xll.fnAtTimeArray($C$1, (A89+72/24))</f>
        <v>554.9664306640625</v>
      </c>
      <c r="V89" s="19">
        <f>_xll.fnAtTimeArray($D$1, (A89+72/24))</f>
        <v>594.87982177734375</v>
      </c>
      <c r="W89" s="19">
        <f>_xll.fnAtTimeArray($B$1, (A89+96/24))</f>
        <v>20.669408798217773</v>
      </c>
      <c r="X89" s="19">
        <f>_xll.fnAtTimeArray($C$1, (A89+96/24))</f>
        <v>554.30377197265625</v>
      </c>
      <c r="Y89" s="19">
        <f>_xll.fnAtTimeArray($D$1, (A89+96/24))</f>
        <v>595.58819580078125</v>
      </c>
      <c r="AA89" s="6">
        <v>45371.507638888892</v>
      </c>
      <c r="AB89" s="14">
        <f>_xll.fnAtTimeArray($B$1, AA89)</f>
        <v>17.034711837768555</v>
      </c>
      <c r="AC89" s="14">
        <f>_xll.fnAtTimeArray("GSDEPDP.T2.T2-31100JTBTE05_A", AA89)</f>
        <v>452.86233520507813</v>
      </c>
      <c r="AD89" s="14">
        <f>_xll.fnAtTimeArray("GSDEPDP.T2.T2-31100JTBTE05_A", AA89)</f>
        <v>452.86233520507813</v>
      </c>
    </row>
    <row r="90" spans="1:30" x14ac:dyDescent="0.3">
      <c r="A90" s="2">
        <v>45380.996527777781</v>
      </c>
      <c r="B90" s="14">
        <f>_xll.fnAtTimeArray($B$1, A90)</f>
        <v>23.17633056640625</v>
      </c>
      <c r="C90" s="14">
        <f>_xll.fnAtTimeArray("GSDEPDP.T2.T2-31100JTBTE05_A", A90)</f>
        <v>154.52041625976563</v>
      </c>
      <c r="D90" s="14">
        <f>_xll.fnAtTimeArray("GSDEPDP.T2.T2-31100JTBTE05_A", A90)</f>
        <v>154.52041625976563</v>
      </c>
      <c r="E90" s="14">
        <f>_xll.fnAtTimeArray($B$1, (A90+12/24))</f>
        <v>22.431344985961914</v>
      </c>
      <c r="F90" s="14">
        <f>_xll.fnAtTimeArray($C$1, (A90+12/24))</f>
        <v>435.66604614257813</v>
      </c>
      <c r="G90" s="14">
        <f>_xll.fnAtTimeArray($D$1, (A90+12/24))</f>
        <v>460.3194580078125</v>
      </c>
      <c r="H90" s="14">
        <f>_xll.fnAtTimeArray($B$1, (A90+24/24))</f>
        <v>19.665554046630859</v>
      </c>
      <c r="I90" s="14">
        <f>_xll.fnAtTimeArray($C$1, (A90+24/24))</f>
        <v>409.17083740234375</v>
      </c>
      <c r="J90" s="14">
        <f>_xll.fnAtTimeArray($D$1, (A90+24/24))</f>
        <v>417.64114379882813</v>
      </c>
      <c r="K90" s="14">
        <f>_xll.fnAtTimeArray($B$1, (A90+48/24))</f>
        <v>20.178930282592773</v>
      </c>
      <c r="L90" s="14">
        <f>_xll.fnAtTimeArray($C$1, (A90+48/24))</f>
        <v>356.17129516601563</v>
      </c>
      <c r="M90" s="14">
        <f>_xll.fnAtTimeArray($D$1, (A90+48/24))</f>
        <v>347.55718994140625</v>
      </c>
      <c r="N90" s="14">
        <f>_xll.fnAtTimeArray($B$1, (A90+56/24))</f>
        <v>19.690029144287109</v>
      </c>
      <c r="O90" s="14">
        <f>_xll.fnAtTimeArray($C$1, (A90+56/24))</f>
        <v>339.75262451171875</v>
      </c>
      <c r="P90" s="14">
        <f>_xll.fnAtTimeArray($D$1, (A90+56/24))</f>
        <v>327.82855224609375</v>
      </c>
      <c r="Q90" s="14">
        <f>_xll.fnAtTimeArray($B$1, (A90+64/24))</f>
        <v>20.547483444213867</v>
      </c>
      <c r="R90" s="14">
        <f>_xll.fnAtTimeArray($C$1, (A90+64/24))</f>
        <v>323.77374267578125</v>
      </c>
      <c r="S90" s="14">
        <f>_xll.fnAtTimeArray($D$1, (A90+64/24))</f>
        <v>310.66152954101563</v>
      </c>
      <c r="T90" s="14">
        <f>_xll.fnAtTimeArray($B$1, (A90+72/24))</f>
        <v>19.381072998046875</v>
      </c>
      <c r="U90" s="14">
        <f>_xll.fnAtTimeArray($C$1, (A90+72/24))</f>
        <v>308.71502685546875</v>
      </c>
      <c r="V90" s="14">
        <f>_xll.fnAtTimeArray($D$1, (A90+72/24))</f>
        <v>294.33203125</v>
      </c>
      <c r="W90" s="19">
        <f>_xll.fnAtTimeArray($B$1, (A90+96/24))</f>
        <v>21.997785568237305</v>
      </c>
      <c r="X90" s="19">
        <f>_xll.fnAtTimeArray($C$1, (A90+96/24))</f>
        <v>552.9178466796875</v>
      </c>
      <c r="Y90" s="19">
        <f>_xll.fnAtTimeArray($D$1, (A90+96/24))</f>
        <v>598.09112548828125</v>
      </c>
      <c r="AA90" s="6">
        <v>45384.270833333336</v>
      </c>
      <c r="AB90" s="14">
        <f>_xll.fnAtTimeArray($B$1, AA90)</f>
        <v>19.924057006835938</v>
      </c>
      <c r="AC90" s="14">
        <f>_xll.fnAtTimeArray("GSDEPDP.T2.T2-31100JTBTE05_A", AA90)</f>
        <v>111.57895660400391</v>
      </c>
      <c r="AD90" s="14">
        <f>_xll.fnAtTimeArray("GSDEPDP.T2.T2-31100JTBTE05_A", AA90)</f>
        <v>111.57895660400391</v>
      </c>
    </row>
    <row r="91" spans="1:30" s="17" customFormat="1" x14ac:dyDescent="0.3">
      <c r="A91" s="15">
        <v>45388.916666666664</v>
      </c>
      <c r="B91" s="16">
        <f>_xll.fnAtTimeArray($B$1, A91)</f>
        <v>26.015012741088867</v>
      </c>
      <c r="C91" s="16">
        <f>_xll.fnAtTimeArray("GSDEPDP.T2.T2-31100JTBTE05_A", A91)</f>
        <v>75.463645935058594</v>
      </c>
      <c r="D91" s="16">
        <f>_xll.fnAtTimeArray("GSDEPDP.T2.T2-31100JTBTE05_A", A91)</f>
        <v>75.463645935058594</v>
      </c>
      <c r="E91" s="16">
        <f>_xll.fnAtTimeArray($B$1, (A91+12/24))</f>
        <v>24.820274353027344</v>
      </c>
      <c r="F91" s="16">
        <f>_xll.fnAtTimeArray($C$1, (A91+12/24))</f>
        <v>433.05096435546875</v>
      </c>
      <c r="G91" s="16">
        <f>_xll.fnAtTimeArray($D$1, (A91+12/24))</f>
        <v>455.78692626953125</v>
      </c>
      <c r="H91" s="16">
        <f>_xll.fnAtTimeArray($B$1, (A91+24/24))</f>
        <v>26.212162017822266</v>
      </c>
      <c r="I91" s="16">
        <f>_xll.fnAtTimeArray($C$1, (A91+24/24))</f>
        <v>555.36712646484375</v>
      </c>
      <c r="J91" s="16">
        <f>_xll.fnAtTimeArray($D$1, (A91+24/24))</f>
        <v>596.68743896484375</v>
      </c>
      <c r="K91" s="16">
        <f>_xll.fnAtTimeArray($B$1, (A91+48/24))</f>
        <v>25.022281646728516</v>
      </c>
      <c r="L91" s="16">
        <f>_xll.fnAtTimeArray($C$1, (A91+48/24))</f>
        <v>555.25311279296875</v>
      </c>
      <c r="M91" s="16">
        <f>_xll.fnAtTimeArray($D$1, (A91+48/24))</f>
        <v>596.0947265625</v>
      </c>
      <c r="N91" s="16">
        <f>_xll.fnAtTimeArray($B$1, (A91+56/24))</f>
        <v>22.650051116943359</v>
      </c>
      <c r="O91" s="16">
        <f>_xll.fnAtTimeArray($C$1, (A91+56/24))</f>
        <v>555.93316650390625</v>
      </c>
      <c r="P91" s="16">
        <f>_xll.fnAtTimeArray($D$1, (A91+56/24))</f>
        <v>598.2027587890625</v>
      </c>
      <c r="Q91" s="16">
        <f>_xll.fnAtTimeArray($B$1, (A91+64/24))</f>
        <v>22.000530242919922</v>
      </c>
      <c r="R91" s="16">
        <f>_xll.fnAtTimeArray($C$1, (A91+64/24))</f>
        <v>555.16876220703125</v>
      </c>
      <c r="S91" s="16">
        <f>_xll.fnAtTimeArray($D$1, (A91+64/24))</f>
        <v>594.837890625</v>
      </c>
      <c r="T91" s="16">
        <f>_xll.fnAtTimeArray($B$1, (A91+72/24))</f>
        <v>22.115724563598633</v>
      </c>
      <c r="U91" s="16">
        <f>_xll.fnAtTimeArray($C$1, (A91+72/24))</f>
        <v>557.24444580078125</v>
      </c>
      <c r="V91" s="16">
        <f>_xll.fnAtTimeArray($D$1, (A91+72/24))</f>
        <v>594.7142333984375</v>
      </c>
      <c r="W91" s="16">
        <f>_xll.fnAtTimeArray($B$1, (A91+96/24))</f>
        <v>24.929264068603516</v>
      </c>
      <c r="X91" s="16">
        <f>_xll.fnAtTimeArray($C$1, (A91+96/24))</f>
        <v>556.8580322265625</v>
      </c>
      <c r="Y91" s="16">
        <f>_xll.fnAtTimeArray($D$1, (A91+96/24))</f>
        <v>592.3388671875</v>
      </c>
      <c r="AA91" s="18">
        <v>45389.486111111109</v>
      </c>
      <c r="AB91" s="16">
        <f>_xll.fnAtTimeArray($B$1, AA91)</f>
        <v>25.194950103759766</v>
      </c>
      <c r="AC91" s="16">
        <f>_xll.fnAtTimeArray("GSDEPDP.T2.T2-31100JTBTE05_A", AA91)</f>
        <v>72.818931579589844</v>
      </c>
      <c r="AD91" s="16">
        <f>_xll.fnAtTimeArray("GSDEPDP.T2.T2-31100JTBTE05_A", AA91)</f>
        <v>72.818931579589844</v>
      </c>
    </row>
    <row r="92" spans="1:30" s="17" customFormat="1" x14ac:dyDescent="0.3">
      <c r="A92" s="15">
        <v>45395.333333333336</v>
      </c>
      <c r="B92" s="16">
        <f>_xll.fnAtTimeArray($B$1, A92)</f>
        <v>27.043033599853516</v>
      </c>
      <c r="C92" s="16">
        <f>_xll.fnAtTimeArray("GSDEPDP.T2.T2-31100JTBTE05_A", A92)</f>
        <v>53.515052795410156</v>
      </c>
      <c r="D92" s="16">
        <f>_xll.fnAtTimeArray("GSDEPDP.T2.T2-31100JTBTE05_A", A92)</f>
        <v>53.515052795410156</v>
      </c>
      <c r="E92" s="16">
        <f>_xll.fnAtTimeArray($B$1, (A92+12/24))</f>
        <v>26.775753021240234</v>
      </c>
      <c r="F92" s="16">
        <f>_xll.fnAtTimeArray($C$1, (A92+12/24))</f>
        <v>432.78982543945313</v>
      </c>
      <c r="G92" s="16">
        <f>_xll.fnAtTimeArray($D$1, (A92+12/24))</f>
        <v>455.6119384765625</v>
      </c>
      <c r="H92" s="16">
        <f>_xll.fnAtTimeArray($B$1, (A92+24/24))</f>
        <v>25.732929229736328</v>
      </c>
      <c r="I92" s="16">
        <f>_xll.fnAtTimeArray($C$1, (A92+24/24))</f>
        <v>405.843505859375</v>
      </c>
      <c r="J92" s="16">
        <f>_xll.fnAtTimeArray($D$1, (A92+24/24))</f>
        <v>412.99700927734375</v>
      </c>
      <c r="K92" s="16">
        <f>_xll.fnAtTimeArray($B$1, (A92+48/24))</f>
        <v>26.580987930297852</v>
      </c>
      <c r="L92" s="16">
        <f>_xll.fnAtTimeArray($C$1, (A92+48/24))</f>
        <v>554.74981689453125</v>
      </c>
      <c r="M92" s="16">
        <f>_xll.fnAtTimeArray($D$1, (A92+48/24))</f>
        <v>591.98443603515625</v>
      </c>
      <c r="N92" s="16">
        <f>_xll.fnAtTimeArray($B$1, (A92+56/24))</f>
        <v>26.343227386474609</v>
      </c>
      <c r="O92" s="16">
        <f>_xll.fnAtTimeArray($C$1, (A92+56/24))</f>
        <v>553.85504150390625</v>
      </c>
      <c r="P92" s="16">
        <f>_xll.fnAtTimeArray($D$1, (A92+56/24))</f>
        <v>596.86248779296875</v>
      </c>
      <c r="Q92" s="16">
        <f>_xll.fnAtTimeArray($B$1, (A92+64/24))</f>
        <v>25.928041458129883</v>
      </c>
      <c r="R92" s="16">
        <f>_xll.fnAtTimeArray($C$1, (A92+64/24))</f>
        <v>553.83306884765625</v>
      </c>
      <c r="S92" s="16">
        <f>_xll.fnAtTimeArray($D$1, (A92+64/24))</f>
        <v>595.05780029296875</v>
      </c>
      <c r="T92" s="16">
        <f>_xll.fnAtTimeArray($B$1, (A92+72/24))</f>
        <v>25.439672470092773</v>
      </c>
      <c r="U92" s="16">
        <f>_xll.fnAtTimeArray($C$1, (A92+72/24))</f>
        <v>453.05374145507813</v>
      </c>
      <c r="V92" s="16">
        <f>_xll.fnAtTimeArray($D$1, (A92+72/24))</f>
        <v>489.51953125</v>
      </c>
      <c r="W92" s="16">
        <f>_xll.fnAtTimeArray($B$1, (A92+96/24))</f>
        <v>23.478490829467773</v>
      </c>
      <c r="X92" s="16">
        <f>_xll.fnAtTimeArray($C$1, (A92+96/24))</f>
        <v>394.59042358398438</v>
      </c>
      <c r="Y92" s="16">
        <f>_xll.fnAtTimeArray($D$1, (A92+96/24))</f>
        <v>401.48269653320313</v>
      </c>
      <c r="AA92" s="18">
        <v>45396.520833333336</v>
      </c>
      <c r="AB92" s="16">
        <f>_xll.fnAtTimeArray($B$1, AA92)</f>
        <v>27.06304931640625</v>
      </c>
      <c r="AC92" s="16">
        <f>_xll.fnAtTimeArray("GSDEPDP.T2.T2-31100JTBTE05_A", AA92)</f>
        <v>51.056838989257813</v>
      </c>
      <c r="AD92" s="16">
        <f>_xll.fnAtTimeArray("GSDEPDP.T2.T2-31100JTBTE05_A", AA92)</f>
        <v>51.056838989257813</v>
      </c>
    </row>
    <row r="93" spans="1:30" s="17" customFormat="1" x14ac:dyDescent="0.3">
      <c r="A93" s="15">
        <v>45398.144444444442</v>
      </c>
      <c r="B93" s="16">
        <f>_xll.fnAtTimeArray($B$1, A93)</f>
        <v>25.783687591552734</v>
      </c>
      <c r="C93" s="16">
        <f>_xll.fnAtTimeArray("GSDEPDP.T2.T2-31100JTBTE05_A", A93)</f>
        <v>47.983085632324219</v>
      </c>
      <c r="D93" s="16">
        <f>_xll.fnAtTimeArray("GSDEPDP.T2.T2-31100JTBTE05_A", A93)</f>
        <v>47.983085632324219</v>
      </c>
      <c r="E93" s="16">
        <f>_xll.fnAtTimeArray($B$1, (A93+12/24))</f>
        <v>25.750598907470703</v>
      </c>
      <c r="F93" s="16">
        <f>_xll.fnAtTimeArray($C$1, (A93+12/24))</f>
        <v>431.54962158203125</v>
      </c>
      <c r="G93" s="16">
        <f>_xll.fnAtTimeArray($D$1, (A93+12/24))</f>
        <v>457.05194091796875</v>
      </c>
      <c r="H93" s="16">
        <f>_xll.fnAtTimeArray($B$1, (A93+24/24))</f>
        <v>23.785226821899414</v>
      </c>
      <c r="I93" s="16">
        <f>_xll.fnAtTimeArray($C$1, (A93+24/24))</f>
        <v>404.47409057617188</v>
      </c>
      <c r="J93" s="16">
        <f>_xll.fnAtTimeArray($D$1, (A93+24/24))</f>
        <v>415.79299926757813</v>
      </c>
      <c r="K93" s="16">
        <f>_xll.fnAtTimeArray($B$1, (A93+48/24))</f>
        <v>21.925151824951172</v>
      </c>
      <c r="L93" s="16">
        <f>_xll.fnAtTimeArray($C$1, (A93+48/24))</f>
        <v>353.71011352539063</v>
      </c>
      <c r="M93" s="16">
        <f>_xll.fnAtTimeArray($D$1, (A93+48/24))</f>
        <v>348.237060546875</v>
      </c>
      <c r="N93" s="16">
        <f>_xll.fnAtTimeArray($B$1, (A93+56/24))</f>
        <v>22.445318222045898</v>
      </c>
      <c r="O93" s="16">
        <f>_xll.fnAtTimeArray($C$1, (A93+56/24))</f>
        <v>337.79949951171875</v>
      </c>
      <c r="P93" s="16">
        <f>_xll.fnAtTimeArray($D$1, (A93+56/24))</f>
        <v>329.20733642578125</v>
      </c>
      <c r="Q93" s="16">
        <f>_xll.fnAtTimeArray($B$1, (A93+64/24))</f>
        <v>22.619062423706055</v>
      </c>
      <c r="R93" s="16">
        <f>_xll.fnAtTimeArray($C$1, (A93+64/24))</f>
        <v>322.1522216796875</v>
      </c>
      <c r="S93" s="16">
        <f>_xll.fnAtTimeArray($D$1, (A93+64/24))</f>
        <v>311.65069580078125</v>
      </c>
      <c r="T93" s="16">
        <f>_xll.fnAtTimeArray($B$1, (A93+72/24))</f>
        <v>22.351739883422852</v>
      </c>
      <c r="U93" s="16">
        <f>_xll.fnAtTimeArray($C$1, (A93+72/24))</f>
        <v>307.48040771484375</v>
      </c>
      <c r="V93" s="16">
        <f>_xll.fnAtTimeArray($D$1, (A93+72/24))</f>
        <v>294.7418212890625</v>
      </c>
      <c r="W93" s="16">
        <f>_xll.fnAtTimeArray($B$1, (A93+96/24))</f>
        <v>21.236717224121094</v>
      </c>
      <c r="X93" s="16">
        <f>_xll.fnAtTimeArray($C$1, (A93+96/24))</f>
        <v>267.95101928710938</v>
      </c>
      <c r="Y93" s="16">
        <f>_xll.fnAtTimeArray($D$1, (A93+96/24))</f>
        <v>251.93280029296875</v>
      </c>
      <c r="AA93" s="18">
        <v>45504.666666666664</v>
      </c>
      <c r="AB93" s="16">
        <f>_xll.fnAtTimeArray($B$1, AA93)</f>
        <v>33.102016448974609</v>
      </c>
      <c r="AC93" s="16">
        <f>_xll.fnAtTimeArray("GSDEPDP.T2.T2-31100JTBTE05_A", AA93)</f>
        <v>559.1954345703125</v>
      </c>
      <c r="AD93" s="16">
        <f>_xll.fnAtTimeArray("GSDEPDP.T2.T2-31100JTBTE05_A", AA93)</f>
        <v>559.1954345703125</v>
      </c>
    </row>
    <row r="94" spans="1:30" x14ac:dyDescent="0.3">
      <c r="A94" s="2">
        <v>45535.377083333333</v>
      </c>
      <c r="B94" s="14">
        <f>_xll.fnAtTimeArray($B$1, A94)</f>
        <v>28.313505172729492</v>
      </c>
      <c r="C94" s="14">
        <f>_xll.fnAtTimeArray("GSDEPDP.T2.T2-31100JTBTE05_A", A94)</f>
        <v>551.273193359375</v>
      </c>
      <c r="D94" s="14">
        <f>_xll.fnAtTimeArray("GSDEPDP.T2.T2-31100JTBTE05_A", A94)</f>
        <v>551.273193359375</v>
      </c>
      <c r="E94" s="14">
        <f>_xll.fnAtTimeArray($B$1, (A94+12/24))</f>
        <v>27.275020599365234</v>
      </c>
      <c r="F94" s="14">
        <f>_xll.fnAtTimeArray($C$1, (A94+12/24))</f>
        <v>429.08963012695313</v>
      </c>
      <c r="G94" s="14">
        <f>_xll.fnAtTimeArray($D$1, (A94+12/24))</f>
        <v>455.80645751953125</v>
      </c>
      <c r="H94" s="14">
        <f>_xll.fnAtTimeArray($B$1, (A94+24/24))</f>
        <v>27.318626403808594</v>
      </c>
      <c r="I94" s="14">
        <f>_xll.fnAtTimeArray($C$1, (A94+24/24))</f>
        <v>402.45315551757813</v>
      </c>
      <c r="J94" s="14">
        <f>_xll.fnAtTimeArray($D$1, (A94+24/24))</f>
        <v>417.79693603515625</v>
      </c>
      <c r="K94" s="19">
        <f>_xll.fnAtTimeArray($B$1, (A94+48/24))</f>
        <v>28.498100280761719</v>
      </c>
      <c r="L94" s="19">
        <f>_xll.fnAtTimeArray($C$1, (A94+48/24))</f>
        <v>558.872314453125</v>
      </c>
      <c r="M94" s="19">
        <f>_xll.fnAtTimeArray($D$1, (A94+48/24))</f>
        <v>597.84716796875</v>
      </c>
      <c r="N94" s="19">
        <f>_xll.fnAtTimeArray($B$1, (A94+56/24))</f>
        <v>26.447963714599609</v>
      </c>
      <c r="O94" s="19">
        <f>_xll.fnAtTimeArray($C$1, (A94+56/24))</f>
        <v>558.3201904296875</v>
      </c>
      <c r="P94" s="19">
        <f>_xll.fnAtTimeArray($D$1, (A94+56/24))</f>
        <v>595.45660400390625</v>
      </c>
      <c r="Q94" s="19">
        <f>_xll.fnAtTimeArray($B$1, (A94+64/24))</f>
        <v>26.061470031738281</v>
      </c>
      <c r="R94" s="19">
        <f>_xll.fnAtTimeArray($C$1, (A94+64/24))</f>
        <v>556.879150390625</v>
      </c>
      <c r="S94" s="19">
        <f>_xll.fnAtTimeArray($D$1, (A94+64/24))</f>
        <v>597.65936279296875</v>
      </c>
      <c r="T94" s="19">
        <f>_xll.fnAtTimeArray($B$1, (A94+72/24))</f>
        <v>26.782411575317383</v>
      </c>
      <c r="U94" s="19">
        <f>_xll.fnAtTimeArray($C$1, (A94+72/24))</f>
        <v>557.01031494140625</v>
      </c>
      <c r="V94" s="19">
        <f>_xll.fnAtTimeArray($D$1, (A94+72/24))</f>
        <v>598.7801513671875</v>
      </c>
      <c r="W94" s="19">
        <f>_xll.fnAtTimeArray($B$1, (A94+96/24))</f>
        <v>26.189493179321289</v>
      </c>
      <c r="X94" s="19">
        <f>_xll.fnAtTimeArray($C$1, (A94+96/24))</f>
        <v>557.10174560546875</v>
      </c>
      <c r="Y94" s="19">
        <f>_xll.fnAtTimeArray($D$1, (A94+96/24))</f>
        <v>597.57720947265625</v>
      </c>
      <c r="AA94" s="6">
        <v>45536.621527777781</v>
      </c>
      <c r="AB94" s="14">
        <f>_xll.fnAtTimeArray($B$1, AA94)</f>
        <v>30.719852447509766</v>
      </c>
      <c r="AC94" s="14">
        <f>_xll.fnAtTimeArray("GSDEPDP.T2.T2-31100JTBTE05_A", AA94)</f>
        <v>557.098876953125</v>
      </c>
      <c r="AD94" s="14">
        <f>_xll.fnAtTimeArray("GSDEPDP.T2.T2-31100JTBTE05_A", AA94)</f>
        <v>557.098876953125</v>
      </c>
    </row>
    <row r="95" spans="1:30" x14ac:dyDescent="0.3">
      <c r="A95" s="2">
        <v>45539.916666666664</v>
      </c>
      <c r="B95" s="14">
        <f>_xll.fnAtTimeArray($B$1, A95)</f>
        <v>26.308197021484375</v>
      </c>
      <c r="C95" s="14">
        <f>_xll.fnAtTimeArray("GSDEPDP.T2.T2-31100JTBTE05_A", A95)</f>
        <v>556.19403076171875</v>
      </c>
      <c r="D95" s="14">
        <f>_xll.fnAtTimeArray("GSDEPDP.T2.T2-31100JTBTE05_A", A95)</f>
        <v>556.19403076171875</v>
      </c>
      <c r="E95" s="14">
        <f>_xll.fnAtTimeArray($B$1, (A95+12/24))</f>
        <v>29.204551696777344</v>
      </c>
      <c r="F95" s="14">
        <f>_xll.fnAtTimeArray($C$1, (A95+12/24))</f>
        <v>426.33609008789063</v>
      </c>
      <c r="G95" s="14">
        <f>_xll.fnAtTimeArray($D$1, (A95+12/24))</f>
        <v>456.274658203125</v>
      </c>
      <c r="H95" s="19">
        <f>_xll.fnAtTimeArray($B$1, (A95+24/24))</f>
        <v>30.025604248046875</v>
      </c>
      <c r="I95" s="19">
        <f>_xll.fnAtTimeArray($C$1, (A95+24/24))</f>
        <v>556.6585693359375</v>
      </c>
      <c r="J95" s="19">
        <f>_xll.fnAtTimeArray($D$1, (A95+24/24))</f>
        <v>596.688720703125</v>
      </c>
      <c r="K95" s="19">
        <f>_xll.fnAtTimeArray($B$1, (A95+48/24))</f>
        <v>26.164810180664063</v>
      </c>
      <c r="L95" s="19">
        <f>_xll.fnAtTimeArray($C$1, (A95+48/24))</f>
        <v>556.5592041015625</v>
      </c>
      <c r="M95" s="19">
        <f>_xll.fnAtTimeArray($D$1, (A95+48/24))</f>
        <v>597.43292236328125</v>
      </c>
      <c r="N95" s="19">
        <f>_xll.fnAtTimeArray($B$1, (A95+56/24))</f>
        <v>25.294221878051758</v>
      </c>
      <c r="O95" s="19">
        <f>_xll.fnAtTimeArray($C$1, (A95+56/24))</f>
        <v>557.134033203125</v>
      </c>
      <c r="P95" s="19">
        <f>_xll.fnAtTimeArray($D$1, (A95+56/24))</f>
        <v>596.11920166015625</v>
      </c>
      <c r="Q95" s="19">
        <f>_xll.fnAtTimeArray($B$1, (A95+64/24))</f>
        <v>28.610137939453125</v>
      </c>
      <c r="R95" s="19">
        <f>_xll.fnAtTimeArray($C$1, (A95+64/24))</f>
        <v>557.52166748046875</v>
      </c>
      <c r="S95" s="19">
        <f>_xll.fnAtTimeArray($D$1, (A95+64/24))</f>
        <v>596.1746826171875</v>
      </c>
      <c r="T95" s="19">
        <f>_xll.fnAtTimeArray($B$1, (A95+72/24))</f>
        <v>26.613481521606445</v>
      </c>
      <c r="U95" s="19">
        <f>_xll.fnAtTimeArray($C$1, (A95+72/24))</f>
        <v>442.58291625976563</v>
      </c>
      <c r="V95" s="19">
        <f>_xll.fnAtTimeArray($D$1, (A95+72/24))</f>
        <v>487.12667846679688</v>
      </c>
      <c r="W95" s="19">
        <f>_xll.fnAtTimeArray($B$1, (A95+96/24))</f>
        <v>26.343006134033203</v>
      </c>
      <c r="X95" s="19">
        <f>_xll.fnAtTimeArray($C$1, (A95+96/24))</f>
        <v>392.6474609375</v>
      </c>
      <c r="Y95" s="19">
        <f>_xll.fnAtTimeArray($D$1, (A95+96/24))</f>
        <v>404.45626831054688</v>
      </c>
      <c r="AA95" s="6">
        <v>45540.541666666664</v>
      </c>
      <c r="AB95" s="14">
        <f>_xll.fnAtTimeArray($B$1, AA95)</f>
        <v>31.565343856811523</v>
      </c>
      <c r="AC95" s="14">
        <f>_xll.fnAtTimeArray("GSDEPDP.T2.T2-31100JTBTE05_A", AA95)</f>
        <v>559.82470703125</v>
      </c>
      <c r="AD95" s="14">
        <f>_xll.fnAtTimeArray("GSDEPDP.T2.T2-31100JTBTE05_A", AA95)</f>
        <v>559.82470703125</v>
      </c>
    </row>
    <row r="96" spans="1:30" x14ac:dyDescent="0.3">
      <c r="A96" s="2">
        <v>45542.665277777778</v>
      </c>
      <c r="B96" s="14">
        <f>_xll.fnAtTimeArray($B$1, A96)</f>
        <v>28.409269332885742</v>
      </c>
      <c r="C96" s="14">
        <f>_xll.fnAtTimeArray("GSDEPDP.T2.T2-31100JTBTE05_A", A96)</f>
        <v>556.0556640625</v>
      </c>
      <c r="D96" s="14">
        <f>_xll.fnAtTimeArray("GSDEPDP.T2.T2-31100JTBTE05_A", A96)</f>
        <v>556.0556640625</v>
      </c>
      <c r="E96" s="14">
        <f>_xll.fnAtTimeArray($B$1, (A96+12/24))</f>
        <v>25.533576965332031</v>
      </c>
      <c r="F96" s="14">
        <f>_xll.fnAtTimeArray($C$1, (A96+12/24))</f>
        <v>428.83355712890625</v>
      </c>
      <c r="G96" s="14">
        <f>_xll.fnAtTimeArray($D$1, (A96+12/24))</f>
        <v>460.87710571289063</v>
      </c>
      <c r="H96" s="14">
        <f>_xll.fnAtTimeArray($B$1, (A96+24/24))</f>
        <v>28.056364059448242</v>
      </c>
      <c r="I96" s="14">
        <f>_xll.fnAtTimeArray($C$1, (A96+24/24))</f>
        <v>404.08969116210938</v>
      </c>
      <c r="J96" s="14">
        <f>_xll.fnAtTimeArray($D$1, (A96+24/24))</f>
        <v>421.83163452148438</v>
      </c>
      <c r="K96" s="14">
        <f>_xll.fnAtTimeArray($B$1, (A96+48/24))</f>
        <v>29.532218933105469</v>
      </c>
      <c r="L96" s="14">
        <f>_xll.fnAtTimeArray($C$1, (A96+48/24))</f>
        <v>357.06393432617188</v>
      </c>
      <c r="M96" s="14">
        <f>_xll.fnAtTimeArray($D$1, (A96+48/24))</f>
        <v>354.777587890625</v>
      </c>
      <c r="N96" s="14">
        <f>_xll.fnAtTimeArray($B$1, (A96+56/24))</f>
        <v>26.992141723632813</v>
      </c>
      <c r="O96" s="14">
        <f>_xll.fnAtTimeArray($C$1, (A96+56/24))</f>
        <v>341.66522216796875</v>
      </c>
      <c r="P96" s="14">
        <f>_xll.fnAtTimeArray($D$1, (A96+56/24))</f>
        <v>335.3006591796875</v>
      </c>
      <c r="Q96" s="14">
        <f>_xll.fnAtTimeArray($B$1, (A96+64/24))</f>
        <v>26.581865310668945</v>
      </c>
      <c r="R96" s="14">
        <f>_xll.fnAtTimeArray($C$1, (A96+64/24))</f>
        <v>326.59017944335938</v>
      </c>
      <c r="S96" s="14">
        <f>_xll.fnAtTimeArray($D$1, (A96+64/24))</f>
        <v>317.67977905273438</v>
      </c>
      <c r="T96" s="14">
        <f>_xll.fnAtTimeArray($B$1, (A96+72/24))</f>
        <v>30.350790023803711</v>
      </c>
      <c r="U96" s="14">
        <f>_xll.fnAtTimeArray($C$1, (A96+72/24))</f>
        <v>312.06939697265625</v>
      </c>
      <c r="V96" s="14">
        <f>_xll.fnAtTimeArray($D$1, (A96+72/24))</f>
        <v>301.22927856445313</v>
      </c>
      <c r="W96" s="19">
        <f>_xll.fnAtTimeArray($B$1, (A96+96/24))</f>
        <v>29.16673469543457</v>
      </c>
      <c r="X96" s="19">
        <f>_xll.fnAtTimeArray($C$1, (A96+96/24))</f>
        <v>525.73291015625</v>
      </c>
      <c r="Y96" s="19">
        <f>_xll.fnAtTimeArray($D$1, (A96+96/24))</f>
        <v>569.29742431640625</v>
      </c>
      <c r="AA96" s="6">
        <v>45546.319444444445</v>
      </c>
      <c r="AB96" s="14">
        <f>_xll.fnAtTimeArray($B$1, AA96)</f>
        <v>27.838991165161133</v>
      </c>
      <c r="AC96" s="14">
        <f>_xll.fnAtTimeArray("GSDEPDP.T2.T2-31100JTBTE05_A", AA96)</f>
        <v>556.35107421875</v>
      </c>
      <c r="AD96" s="14">
        <f>_xll.fnAtTimeArray("GSDEPDP.T2.T2-31100JTBTE05_A", AA96)</f>
        <v>556.35107421875</v>
      </c>
    </row>
    <row r="97" spans="1:30" x14ac:dyDescent="0.3">
      <c r="A97" s="2">
        <v>45550.374305555553</v>
      </c>
      <c r="B97" s="14">
        <f>_xll.fnAtTimeArray($B$1, A97)</f>
        <v>26.144521713256836</v>
      </c>
      <c r="C97" s="14">
        <f>_xll.fnAtTimeArray("GSDEPDP.T2.T2-31100JTBTE05_A", A97)</f>
        <v>555.92938232421875</v>
      </c>
      <c r="D97" s="14">
        <f>_xll.fnAtTimeArray("GSDEPDP.T2.T2-31100JTBTE05_A", A97)</f>
        <v>555.92938232421875</v>
      </c>
      <c r="E97" s="14">
        <f>_xll.fnAtTimeArray($B$1, (A97+12/24))</f>
        <v>24.683311462402344</v>
      </c>
      <c r="F97" s="14">
        <f>_xll.fnAtTimeArray($C$1, (A97+12/24))</f>
        <v>425.738525390625</v>
      </c>
      <c r="G97" s="14">
        <f>_xll.fnAtTimeArray($D$1, (A97+12/24))</f>
        <v>455.67315673828125</v>
      </c>
      <c r="H97" s="14">
        <f>_xll.fnAtTimeArray($B$1, (A97+24/24))</f>
        <v>25.310831069946289</v>
      </c>
      <c r="I97" s="14">
        <f>_xll.fnAtTimeArray($C$1, (A97+24/24))</f>
        <v>400.618408203125</v>
      </c>
      <c r="J97" s="14">
        <f>_xll.fnAtTimeArray($D$1, (A97+24/24))</f>
        <v>416.502685546875</v>
      </c>
      <c r="K97" s="14">
        <f>_xll.fnAtTimeArray($B$1, (A97+48/24))</f>
        <v>28.37603759765625</v>
      </c>
      <c r="L97" s="14">
        <f>_xll.fnAtTimeArray($C$1, (A97+48/24))</f>
        <v>351.54818725585938</v>
      </c>
      <c r="M97" s="14">
        <f>_xll.fnAtTimeArray($D$1, (A97+48/24))</f>
        <v>347.38003540039063</v>
      </c>
      <c r="N97" s="14">
        <f>_xll.fnAtTimeArray($B$1, (A97+56/24))</f>
        <v>28.407001495361328</v>
      </c>
      <c r="O97" s="14">
        <f>_xll.fnAtTimeArray($C$1, (A97+56/24))</f>
        <v>335.93801879882813</v>
      </c>
      <c r="P97" s="14">
        <f>_xll.fnAtTimeArray($D$1, (A97+56/24))</f>
        <v>328.46469116210938</v>
      </c>
      <c r="Q97" s="14">
        <f>_xll.fnAtTimeArray($B$1, (A97+64/24))</f>
        <v>27.217065811157227</v>
      </c>
      <c r="R97" s="14">
        <f>_xll.fnAtTimeArray($C$1, (A97+64/24))</f>
        <v>320.85513305664063</v>
      </c>
      <c r="S97" s="14">
        <f>_xll.fnAtTimeArray($D$1, (A97+64/24))</f>
        <v>311.30828857421875</v>
      </c>
      <c r="T97" s="14">
        <f>_xll.fnAtTimeArray($B$1, (A97+72/24))</f>
        <v>27.119192123413086</v>
      </c>
      <c r="U97" s="14">
        <f>_xll.fnAtTimeArray($C$1, (A97+72/24))</f>
        <v>307.1121826171875</v>
      </c>
      <c r="V97" s="14">
        <f>_xll.fnAtTimeArray($D$1, (A97+72/24))</f>
        <v>295.14208984375</v>
      </c>
      <c r="W97" s="14">
        <f>_xll.fnAtTimeArray($B$1, (A97+96/24))</f>
        <v>27.378303527832031</v>
      </c>
      <c r="X97" s="14">
        <f>_xll.fnAtTimeArray($C$1, (A97+96/24))</f>
        <v>268.10552978515625</v>
      </c>
      <c r="Y97" s="14">
        <f>_xll.fnAtTimeArray($D$1, (A97+96/24))</f>
        <v>253.47401428222656</v>
      </c>
      <c r="AA97" s="6">
        <v>45555.097222222219</v>
      </c>
      <c r="AB97" s="14">
        <f>_xll.fnAtTimeArray($B$1, AA97)</f>
        <v>28.46314811706543</v>
      </c>
      <c r="AC97" s="14">
        <f>_xll.fnAtTimeArray("GSDEPDP.T2.T2-31100JTBTE05_A", AA97)</f>
        <v>554.0858154296875</v>
      </c>
      <c r="AD97" s="14">
        <f>_xll.fnAtTimeArray("GSDEPDP.T2.T2-31100JTBTE05_A", AA97)</f>
        <v>554.0858154296875</v>
      </c>
    </row>
    <row r="98" spans="1:30" x14ac:dyDescent="0.3">
      <c r="A98" s="2">
        <v>45557.083333333336</v>
      </c>
      <c r="B98" s="14">
        <f>_xll.fnAtTimeArray($B$1, A98)</f>
        <v>24.177541732788086</v>
      </c>
      <c r="C98" s="14">
        <f>_xll.fnAtTimeArray("GSDEPDP.T2.T2-31100JTBTE05_A", A98)</f>
        <v>557.672607421875</v>
      </c>
      <c r="D98" s="14">
        <f>_xll.fnAtTimeArray("GSDEPDP.T2.T2-31100JTBTE05_A", A98)</f>
        <v>557.672607421875</v>
      </c>
      <c r="E98" s="14">
        <f>_xll.fnAtTimeArray($B$1, (A98+12/24))</f>
        <v>22.043142318725586</v>
      </c>
      <c r="F98" s="14">
        <f>_xll.fnAtTimeArray($C$1, (A98+12/24))</f>
        <v>428.2056884765625</v>
      </c>
      <c r="G98" s="14">
        <f>_xll.fnAtTimeArray($D$1, (A98+12/24))</f>
        <v>454.99948120117188</v>
      </c>
      <c r="H98" s="14">
        <f>_xll.fnAtTimeArray($B$1, (A98+24/24))</f>
        <v>21.063138961791992</v>
      </c>
      <c r="I98" s="14">
        <f>_xll.fnAtTimeArray($C$1, (A98+24/24))</f>
        <v>402.44189453125</v>
      </c>
      <c r="J98" s="14">
        <f>_xll.fnAtTimeArray($D$1, (A98+24/24))</f>
        <v>416.92352294921875</v>
      </c>
      <c r="K98" s="14">
        <f>_xll.fnAtTimeArray($B$1, (A98+48/24))</f>
        <v>19.849498748779297</v>
      </c>
      <c r="L98" s="14">
        <f>_xll.fnAtTimeArray($C$1, (A98+48/24))</f>
        <v>558.82513427734375</v>
      </c>
      <c r="M98" s="14">
        <f>_xll.fnAtTimeArray($D$1, (A98+48/24))</f>
        <v>596.3125</v>
      </c>
      <c r="N98" s="14">
        <f>_xll.fnAtTimeArray($B$1, (A98+56/24))</f>
        <v>22.44890022277832</v>
      </c>
      <c r="O98" s="14">
        <f>_xll.fnAtTimeArray($C$1, (A98+56/24))</f>
        <v>509.9564208984375</v>
      </c>
      <c r="P98" s="14">
        <f>_xll.fnAtTimeArray($D$1, (A98+56/24))</f>
        <v>546.89691162109375</v>
      </c>
      <c r="Q98" s="14">
        <f>_xll.fnAtTimeArray($B$1, (A98+64/24))</f>
        <v>24.072528839111328</v>
      </c>
      <c r="R98" s="14">
        <f>_xll.fnAtTimeArray($C$1, (A98+64/24))</f>
        <v>444.1297607421875</v>
      </c>
      <c r="S98" s="14">
        <f>_xll.fnAtTimeArray($D$1, (A98+64/24))</f>
        <v>476.16387939453125</v>
      </c>
      <c r="T98" s="14">
        <f>_xll.fnAtTimeArray($B$1, (A98+72/24))</f>
        <v>21.522924423217773</v>
      </c>
      <c r="U98" s="14">
        <f>_xll.fnAtTimeArray($C$1, (A98+72/24))</f>
        <v>426.4832763671875</v>
      </c>
      <c r="V98" s="14">
        <f>_xll.fnAtTimeArray($D$1, (A98+72/24))</f>
        <v>445.77182006835938</v>
      </c>
      <c r="W98" s="14">
        <f>_xll.fnAtTimeArray($B$1, (A98+96/24))</f>
        <v>24.055938720703125</v>
      </c>
      <c r="X98" s="14">
        <f>_xll.fnAtTimeArray($C$1, (A98+96/24))</f>
        <v>373.51571655273438</v>
      </c>
      <c r="Y98" s="14">
        <f>_xll.fnAtTimeArray($D$1, (A98+96/24))</f>
        <v>371.46737670898438</v>
      </c>
      <c r="AA98" s="6">
        <v>45558.493055555555</v>
      </c>
      <c r="AB98" s="14">
        <f>_xll.fnAtTimeArray($B$1, AA98)</f>
        <v>23.532037734985352</v>
      </c>
      <c r="AC98" s="14">
        <f>_xll.fnAtTimeArray("GSDEPDP.T2.T2-31100JTBTE05_A", AA98)</f>
        <v>555.63885498046875</v>
      </c>
      <c r="AD98" s="14">
        <f>_xll.fnAtTimeArray("GSDEPDP.T2.T2-31100JTBTE05_A", AA98)</f>
        <v>555.63885498046875</v>
      </c>
    </row>
    <row r="99" spans="1:30" x14ac:dyDescent="0.3">
      <c r="A99" s="2">
        <v>45559.415972222225</v>
      </c>
      <c r="B99" s="14">
        <f>_xll.fnAtTimeArray($B$1, A99)</f>
        <v>22.42585563659668</v>
      </c>
      <c r="C99" s="14">
        <f>_xll.fnAtTimeArray("GSDEPDP.T2.T2-31100JTBTE05_A", A99)</f>
        <v>554.3988037109375</v>
      </c>
      <c r="D99" s="14">
        <f>_xll.fnAtTimeArray("GSDEPDP.T2.T2-31100JTBTE05_A", A99)</f>
        <v>554.3988037109375</v>
      </c>
      <c r="E99" s="14">
        <f>_xll.fnAtTimeArray($B$1, (A99+12/24))</f>
        <v>22.144493103027344</v>
      </c>
      <c r="F99" s="14">
        <f>_xll.fnAtTimeArray($C$1, (A99+12/24))</f>
        <v>435.404052734375</v>
      </c>
      <c r="G99" s="14">
        <f>_xll.fnAtTimeArray($D$1, (A99+12/24))</f>
        <v>460.23236083984375</v>
      </c>
      <c r="H99" s="14">
        <f>_xll.fnAtTimeArray($B$1, (A99+24/24))</f>
        <v>24.126346588134766</v>
      </c>
      <c r="I99" s="14">
        <f>_xll.fnAtTimeArray($C$1, (A99+24/24))</f>
        <v>408.48184204101563</v>
      </c>
      <c r="J99" s="14">
        <f>_xll.fnAtTimeArray($D$1, (A99+24/24))</f>
        <v>418.6385498046875</v>
      </c>
      <c r="K99" s="14">
        <f>_xll.fnAtTimeArray($B$1, (A99+48/24))</f>
        <v>25.663328170776367</v>
      </c>
      <c r="L99" s="14">
        <f>_xll.fnAtTimeArray($C$1, (A99+48/24))</f>
        <v>357.12789916992188</v>
      </c>
      <c r="M99" s="14">
        <f>_xll.fnAtTimeArray($D$1, (A99+48/24))</f>
        <v>350.53570556640625</v>
      </c>
      <c r="N99" s="14">
        <f>_xll.fnAtTimeArray($B$1, (A99+56/24))</f>
        <v>24.955039978027344</v>
      </c>
      <c r="O99" s="14">
        <f>_xll.fnAtTimeArray($C$1, (A99+56/24))</f>
        <v>341.05014038085938</v>
      </c>
      <c r="P99" s="14">
        <f>_xll.fnAtTimeArray($D$1, (A99+56/24))</f>
        <v>331.5743408203125</v>
      </c>
      <c r="Q99" s="14">
        <f>_xll.fnAtTimeArray($B$1, (A99+64/24))</f>
        <v>23.346687316894531</v>
      </c>
      <c r="R99" s="14">
        <f>_xll.fnAtTimeArray($C$1, (A99+64/24))</f>
        <v>325.92010498046875</v>
      </c>
      <c r="S99" s="14">
        <f>_xll.fnAtTimeArray($D$1, (A99+64/24))</f>
        <v>313.75015258789063</v>
      </c>
      <c r="T99" s="14">
        <f>_xll.fnAtTimeArray($B$1, (A99+72/24))</f>
        <v>24.573701858520508</v>
      </c>
      <c r="U99" s="14">
        <f>_xll.fnAtTimeArray($C$1, (A99+72/24))</f>
        <v>311.0504150390625</v>
      </c>
      <c r="V99" s="14">
        <f>_xll.fnAtTimeArray($D$1, (A99+72/24))</f>
        <v>297.40850830078125</v>
      </c>
      <c r="W99" s="14">
        <f>_xll.fnAtTimeArray($B$1, (A99+96/24))</f>
        <v>23.290254592895508</v>
      </c>
      <c r="X99" s="14">
        <f>_xll.fnAtTimeArray($C$1, (A99+96/24))</f>
        <v>271.24896240234375</v>
      </c>
      <c r="Y99" s="14">
        <f>_xll.fnAtTimeArray($D$1, (A99+96/24))</f>
        <v>255.16583251953125</v>
      </c>
      <c r="AA99" s="6">
        <v>45648.665277777778</v>
      </c>
      <c r="AB99" s="14">
        <f>_xll.fnAtTimeArray($B$1, AA99)</f>
        <v>14.730525016784668</v>
      </c>
      <c r="AC99" s="14">
        <f>_xll.fnAtTimeArray("GSDEPDP.T2.T2-31100JTBTE05_A", AA99)</f>
        <v>432.82504272460938</v>
      </c>
      <c r="AD99" s="14">
        <f>_xll.fnAtTimeArray("GSDEPDP.T2.T2-31100JTBTE05_A", AA99)</f>
        <v>432.82504272460938</v>
      </c>
    </row>
    <row r="100" spans="1:30" x14ac:dyDescent="0.3">
      <c r="A100" s="2">
        <v>45651</v>
      </c>
      <c r="B100" s="14">
        <f>_xll.fnAtTimeArray($B$1, A100)</f>
        <v>18.737743377685547</v>
      </c>
      <c r="C100" s="14">
        <f>_xll.fnAtTimeArray("GSDEPDP.T2.T2-31100JTBTE05_A", A100)</f>
        <v>333.80572509765625</v>
      </c>
      <c r="D100" s="14">
        <f>_xll.fnAtTimeArray("GSDEPDP.T2.T2-31100JTBTE05_A", A100)</f>
        <v>333.80572509765625</v>
      </c>
      <c r="E100" s="14">
        <f>_xll.fnAtTimeArray($B$1, (A100+12/24))</f>
        <v>18.27471923828125</v>
      </c>
      <c r="F100" s="14">
        <f>_xll.fnAtTimeArray($C$1, (A100+12/24))</f>
        <v>432.599365234375</v>
      </c>
      <c r="G100" s="14">
        <f>_xll.fnAtTimeArray($D$1, (A100+12/24))</f>
        <v>455.5963134765625</v>
      </c>
      <c r="H100" s="14">
        <f>_xll.fnAtTimeArray($B$1, (A100+24/24))</f>
        <v>19.471063613891602</v>
      </c>
      <c r="I100" s="14">
        <f>_xll.fnAtTimeArray($C$1, (A100+24/24))</f>
        <v>399.97872924804688</v>
      </c>
      <c r="J100" s="14">
        <f>_xll.fnAtTimeArray($D$1, (A100+24/24))</f>
        <v>450.03225708007813</v>
      </c>
      <c r="K100" s="19">
        <f>_xll.fnAtTimeArray($B$1, (A100+48/24))</f>
        <v>19.716846466064453</v>
      </c>
      <c r="L100" s="19">
        <f>_xll.fnAtTimeArray($C$1, (A100+48/24))</f>
        <v>555.47454833984375</v>
      </c>
      <c r="M100" s="19">
        <f>_xll.fnAtTimeArray($D$1, (A100+48/24))</f>
        <v>591.5941162109375</v>
      </c>
      <c r="N100" s="19">
        <f>_xll.fnAtTimeArray($B$1, (A100+56/24))</f>
        <v>17.65788459777832</v>
      </c>
      <c r="O100" s="19">
        <f>_xll.fnAtTimeArray($C$1, (A100+56/24))</f>
        <v>553.31829833984375</v>
      </c>
      <c r="P100" s="19">
        <f>_xll.fnAtTimeArray($D$1, (A100+56/24))</f>
        <v>592.190185546875</v>
      </c>
      <c r="Q100" s="19">
        <f>_xll.fnAtTimeArray($B$1, (A100+64/24))</f>
        <v>19.514577865600586</v>
      </c>
      <c r="R100" s="19">
        <f>_xll.fnAtTimeArray($C$1, (A100+64/24))</f>
        <v>554.37384033203125</v>
      </c>
      <c r="S100" s="19">
        <f>_xll.fnAtTimeArray($D$1, (A100+64/24))</f>
        <v>592.8326416015625</v>
      </c>
      <c r="T100" s="19">
        <f>_xll.fnAtTimeArray($B$1, (A100+72/24))</f>
        <v>18.776958465576172</v>
      </c>
      <c r="U100" s="19">
        <f>_xll.fnAtTimeArray($C$1, (A100+72/24))</f>
        <v>512.3016357421875</v>
      </c>
      <c r="V100" s="19">
        <f>_xll.fnAtTimeArray($D$1, (A100+72/24))</f>
        <v>539.2552490234375</v>
      </c>
      <c r="W100" s="19">
        <f>_xll.fnAtTimeArray($B$1, (A100+96/24))</f>
        <v>14.711318969726563</v>
      </c>
      <c r="X100" s="19">
        <f>_xll.fnAtTimeArray($C$1, (A100+96/24))</f>
        <v>407.49252319335938</v>
      </c>
      <c r="Y100" s="19">
        <f>_xll.fnAtTimeArray($D$1, (A100+96/24))</f>
        <v>414.33499145507813</v>
      </c>
      <c r="AA100" s="6">
        <v>45651.847222222219</v>
      </c>
      <c r="AB100" s="14">
        <f>_xll.fnAtTimeArray($B$1, AA100)</f>
        <v>17.492610931396484</v>
      </c>
      <c r="AC100" s="14">
        <f>_xll.fnAtTimeArray("GSDEPDP.T2.T2-31100JTBTE05_A", AA100)</f>
        <v>301.91046142578125</v>
      </c>
      <c r="AD100" s="14">
        <f>_xll.fnAtTimeArray("GSDEPDP.T2.T2-31100JTBTE05_A", AA100)</f>
        <v>301.91046142578125</v>
      </c>
    </row>
    <row r="101" spans="1:30" x14ac:dyDescent="0.3">
      <c r="A101" s="2">
        <v>45654.000694444447</v>
      </c>
      <c r="B101" s="14">
        <f>_xll.fnAtTimeArray($B$1, A101)</f>
        <v>18.77020263671875</v>
      </c>
      <c r="C101" s="14">
        <f>_xll.fnAtTimeArray("GSDEPDP.T2.T2-31100JTBTE05_A", A101)</f>
        <v>234.29100036621094</v>
      </c>
      <c r="D101" s="14">
        <f>_xll.fnAtTimeArray("GSDEPDP.T2.T2-31100JTBTE05_A", A101)</f>
        <v>234.29100036621094</v>
      </c>
      <c r="E101" s="14">
        <f>_xll.fnAtTimeArray($B$1, (A101+12/24))</f>
        <v>15.454194068908691</v>
      </c>
      <c r="F101" s="14">
        <f>_xll.fnAtTimeArray($C$1, (A101+12/24))</f>
        <v>435.0758056640625</v>
      </c>
      <c r="G101" s="14">
        <f>_xll.fnAtTimeArray($D$1, (A101+12/24))</f>
        <v>458.04940795898438</v>
      </c>
      <c r="H101" s="14">
        <f>_xll.fnAtTimeArray($B$1, (A101+24/24))</f>
        <v>14.711560249328613</v>
      </c>
      <c r="I101" s="14">
        <f>_xll.fnAtTimeArray($C$1, (A101+24/24))</f>
        <v>407.87228393554688</v>
      </c>
      <c r="J101" s="14">
        <f>_xll.fnAtTimeArray($D$1, (A101+24/24))</f>
        <v>414.03106689453125</v>
      </c>
      <c r="K101" s="14">
        <f>_xll.fnAtTimeArray($B$1, (A101+48/24))</f>
        <v>16.643703460693359</v>
      </c>
      <c r="L101" s="14">
        <f>_xll.fnAtTimeArray($C$1, (A101+48/24))</f>
        <v>345.74664306640625</v>
      </c>
      <c r="M101" s="14">
        <f>_xll.fnAtTimeArray($D$1, (A101+48/24))</f>
        <v>409.70455932617188</v>
      </c>
      <c r="N101" s="19">
        <f>_xll.fnAtTimeArray($B$1, (A101+56/24))</f>
        <v>20.436351776123047</v>
      </c>
      <c r="O101" s="19">
        <f>_xll.fnAtTimeArray($C$1, (A101+56/24))</f>
        <v>556.50372314453125</v>
      </c>
      <c r="P101" s="19">
        <f>_xll.fnAtTimeArray($D$1, (A101+56/24))</f>
        <v>595.79827880859375</v>
      </c>
      <c r="Q101" s="19">
        <f>_xll.fnAtTimeArray($B$1, (A101+64/24))</f>
        <v>22.133140563964844</v>
      </c>
      <c r="R101" s="19">
        <f>_xll.fnAtTimeArray($C$1, (A101+64/24))</f>
        <v>554.9984130859375</v>
      </c>
      <c r="S101" s="19">
        <f>_xll.fnAtTimeArray($D$1, (A101+64/24))</f>
        <v>595.90740966796875</v>
      </c>
      <c r="T101" s="19">
        <f>_xll.fnAtTimeArray($B$1, (A101+72/24))</f>
        <v>22.143875122070313</v>
      </c>
      <c r="U101" s="19">
        <f>_xll.fnAtTimeArray($C$1, (A101+72/24))</f>
        <v>556.7822265625</v>
      </c>
      <c r="V101" s="19">
        <f>_xll.fnAtTimeArray($D$1, (A101+72/24))</f>
        <v>596.69866943359375</v>
      </c>
      <c r="W101" s="19">
        <f>_xll.fnAtTimeArray($B$1, (A101+96/24))</f>
        <v>16.48109245300293</v>
      </c>
      <c r="X101" s="19">
        <f>_xll.fnAtTimeArray($C$1, (A101+96/24))</f>
        <v>434.560546875</v>
      </c>
      <c r="Y101" s="19">
        <f>_xll.fnAtTimeArray($D$1, (A101+96/24))</f>
        <v>459.39300537109375</v>
      </c>
      <c r="AA101" s="6">
        <v>45655.847222222219</v>
      </c>
      <c r="AB101" s="14">
        <f>_xll.fnAtTimeArray($B$1, AA101)</f>
        <v>15.76556396484375</v>
      </c>
      <c r="AC101" s="14">
        <f>_xll.fnAtTimeArray("GSDEPDP.T2.T2-31100JTBTE05_A", AA101)</f>
        <v>188.74769592285156</v>
      </c>
      <c r="AD101" s="14">
        <f>_xll.fnAtTimeArray("GSDEPDP.T2.T2-31100JTBTE05_A", AA101)</f>
        <v>188.74769592285156</v>
      </c>
    </row>
    <row r="102" spans="1:30" s="17" customFormat="1" x14ac:dyDescent="0.3">
      <c r="A102" s="15">
        <v>45657.5</v>
      </c>
      <c r="B102" s="16">
        <f>_xll.fnAtTimeArray($B$1, A102)</f>
        <v>20.555679321289063</v>
      </c>
      <c r="C102" s="16">
        <f>_xll.fnAtTimeArray("GSDEPDP.T2.T2-31100JTBTE05_A", A102)</f>
        <v>157.2352294921875</v>
      </c>
      <c r="D102" s="16">
        <f>_xll.fnAtTimeArray("GSDEPDP.T2.T2-31100JTBTE05_A", A102)</f>
        <v>157.2352294921875</v>
      </c>
      <c r="E102" s="16">
        <f>_xll.fnAtTimeArray($B$1, (A102+12/24))</f>
        <v>16.474382400512695</v>
      </c>
      <c r="F102" s="16">
        <f>_xll.fnAtTimeArray($C$1, (A102+12/24))</f>
        <v>434.866455078125</v>
      </c>
      <c r="G102" s="16">
        <f>_xll.fnAtTimeArray($D$1, (A102+12/24))</f>
        <v>459.59912109375</v>
      </c>
      <c r="H102" s="16">
        <f>_xll.fnAtTimeArray($B$1, (A102+24/24))</f>
        <v>17.054985046386719</v>
      </c>
      <c r="I102" s="16">
        <f>_xll.fnAtTimeArray($C$1, (A102+24/24))</f>
        <v>406.81954956054688</v>
      </c>
      <c r="J102" s="16">
        <f>_xll.fnAtTimeArray($D$1, (A102+24/24))</f>
        <v>414.79586791992188</v>
      </c>
      <c r="K102" s="16">
        <f>_xll.fnAtTimeArray($B$1, (A102+48/24))</f>
        <v>19.391510009765625</v>
      </c>
      <c r="L102" s="16">
        <f>_xll.fnAtTimeArray($C$1, (A102+48/24))</f>
        <v>556.00921630859375</v>
      </c>
      <c r="M102" s="16">
        <f>_xll.fnAtTimeArray($D$1, (A102+48/24))</f>
        <v>594.3756103515625</v>
      </c>
      <c r="N102" s="16">
        <f>_xll.fnAtTimeArray($B$1, (A102+56/24))</f>
        <v>19.566423416137695</v>
      </c>
      <c r="O102" s="16">
        <f>_xll.fnAtTimeArray($C$1, (A102+56/24))</f>
        <v>555.17047119140625</v>
      </c>
      <c r="P102" s="16">
        <f>_xll.fnAtTimeArray($D$1, (A102+56/24))</f>
        <v>590.09600830078125</v>
      </c>
      <c r="Q102" s="16">
        <f>_xll.fnAtTimeArray($B$1, (A102+64/24))</f>
        <v>17.554058074951172</v>
      </c>
      <c r="R102" s="16">
        <f>_xll.fnAtTimeArray($C$1, (A102+64/24))</f>
        <v>554.5767822265625</v>
      </c>
      <c r="S102" s="16">
        <f>_xll.fnAtTimeArray($D$1, (A102+64/24))</f>
        <v>595.41552734375</v>
      </c>
      <c r="T102" s="16">
        <f>_xll.fnAtTimeArray($B$1, (A102+72/24))</f>
        <v>17.882392883300781</v>
      </c>
      <c r="U102" s="16">
        <f>_xll.fnAtTimeArray($C$1, (A102+72/24))</f>
        <v>555.88812255859375</v>
      </c>
      <c r="V102" s="16">
        <f>_xll.fnAtTimeArray($D$1, (A102+72/24))</f>
        <v>593.78204345703125</v>
      </c>
      <c r="W102" s="16">
        <f>_xll.fnAtTimeArray($B$1, (A102+96/24))</f>
        <v>18.710851669311523</v>
      </c>
      <c r="X102" s="16">
        <f>_xll.fnAtTimeArray($C$1, (A102+96/24))</f>
        <v>557.23504638671875</v>
      </c>
      <c r="Y102" s="16">
        <f>_xll.fnAtTimeArray($D$1, (A102+96/24))</f>
        <v>598.99468994140625</v>
      </c>
      <c r="AA102" s="18">
        <v>45658.847222222219</v>
      </c>
      <c r="AB102" s="16">
        <f>_xll.fnAtTimeArray($B$1, AA102)</f>
        <v>17.043125152587891</v>
      </c>
      <c r="AC102" s="16">
        <f>_xll.fnAtTimeArray("GSDEPDP.T2.T2-31100JTBTE05_A", AA102)</f>
        <v>136.36384582519531</v>
      </c>
      <c r="AD102" s="16">
        <f>_xll.fnAtTimeArray("GSDEPDP.T2.T2-31100JTBTE05_A", AA102)</f>
        <v>136.36384582519531</v>
      </c>
    </row>
    <row r="103" spans="1:30" s="17" customFormat="1" x14ac:dyDescent="0.3">
      <c r="A103" s="15">
        <v>45701.5</v>
      </c>
      <c r="B103" s="16">
        <f>_xll.fnAtTimeArray($B$1, A103)</f>
        <v>19.41935920715332</v>
      </c>
      <c r="C103" s="16">
        <f>_xll.fnAtTimeArray("GSDEPDP.T2.T2-31100JTBTE05_A", A103)</f>
        <v>31.303752899169922</v>
      </c>
      <c r="D103" s="16">
        <f>_xll.fnAtTimeArray("GSDEPDP.T2.T2-31100JTBTE05_A", A103)</f>
        <v>31.303752899169922</v>
      </c>
      <c r="E103" s="16">
        <f>_xll.fnAtTimeArray($B$1, (A103+12/24))</f>
        <v>16.879793167114258</v>
      </c>
      <c r="F103" s="16">
        <f>_xll.fnAtTimeArray($C$1, (A103+12/24))</f>
        <v>436.4752197265625</v>
      </c>
      <c r="G103" s="16">
        <f>_xll.fnAtTimeArray($D$1, (A103+12/24))</f>
        <v>460.31991577148438</v>
      </c>
      <c r="H103" s="16">
        <f>_xll.fnAtTimeArray($B$1, (A103+24/24))</f>
        <v>17.96693229675293</v>
      </c>
      <c r="I103" s="16">
        <f>_xll.fnAtTimeArray($C$1, (A103+24/24))</f>
        <v>409.51080322265625</v>
      </c>
      <c r="J103" s="16">
        <f>_xll.fnAtTimeArray($D$1, (A103+24/24))</f>
        <v>416.353271484375</v>
      </c>
      <c r="K103" s="16">
        <f>_xll.fnAtTimeArray($B$1, (A103+48/24))</f>
        <v>17.831579208374023</v>
      </c>
      <c r="L103" s="16">
        <f>_xll.fnAtTimeArray($C$1, (A103+48/24))</f>
        <v>355.344482421875</v>
      </c>
      <c r="M103" s="16">
        <f>_xll.fnAtTimeArray($D$1, (A103+48/24))</f>
        <v>345.67007446289063</v>
      </c>
      <c r="N103" s="16">
        <f>_xll.fnAtTimeArray($B$1, (A103+56/24))</f>
        <v>17.486553192138672</v>
      </c>
      <c r="O103" s="16">
        <f>_xll.fnAtTimeArray($C$1, (A103+56/24))</f>
        <v>338.56393432617188</v>
      </c>
      <c r="P103" s="16">
        <f>_xll.fnAtTimeArray($D$1, (A103+56/24))</f>
        <v>326.1324462890625</v>
      </c>
      <c r="Q103" s="16">
        <f>_xll.fnAtTimeArray($B$1, (A103+64/24))</f>
        <v>16.213897705078125</v>
      </c>
      <c r="R103" s="16">
        <f>_xll.fnAtTimeArray($C$1, (A103+64/24))</f>
        <v>322.623046875</v>
      </c>
      <c r="S103" s="16">
        <f>_xll.fnAtTimeArray($D$1, (A103+64/24))</f>
        <v>308.2318115234375</v>
      </c>
      <c r="T103" s="16">
        <f>_xll.fnAtTimeArray($B$1, (A103+72/24))</f>
        <v>18.767786026000977</v>
      </c>
      <c r="U103" s="16">
        <f>_xll.fnAtTimeArray($C$1, (A103+72/24))</f>
        <v>301.37496948242188</v>
      </c>
      <c r="V103" s="16">
        <f>_xll.fnAtTimeArray($D$1, (A103+72/24))</f>
        <v>292.63790893554688</v>
      </c>
      <c r="W103" s="16">
        <f>_xll.fnAtTimeArray($B$1, (A103+96/24))</f>
        <v>19.254684448242188</v>
      </c>
      <c r="X103" s="16">
        <f>_xll.fnAtTimeArray($C$1, (A103+96/24))</f>
        <v>556.3590087890625</v>
      </c>
      <c r="Y103" s="16">
        <f>_xll.fnAtTimeArray($D$1, (A103+96/24))</f>
        <v>598.60845947265625</v>
      </c>
      <c r="AA103" s="18">
        <v>45704.315972222219</v>
      </c>
      <c r="AB103" s="16">
        <f>_xll.fnAtTimeArray($B$1, AA103)</f>
        <v>15.985799789428711</v>
      </c>
      <c r="AC103" s="16">
        <f>_xll.fnAtTimeArray("GSDEPDP.T2.T2-31100JTBTE05_A", AA103)</f>
        <v>30.205078125</v>
      </c>
      <c r="AD103" s="16">
        <f>_xll.fnAtTimeArray("GSDEPDP.T2.T2-31100JTBTE05_A", AA103)</f>
        <v>30.205078125</v>
      </c>
    </row>
    <row r="104" spans="1:30" s="17" customFormat="1" x14ac:dyDescent="0.3">
      <c r="A104" s="15">
        <v>45706.458333333336</v>
      </c>
      <c r="B104" s="16">
        <f>_xll.fnAtTimeArray($B$1, A104)</f>
        <v>18.249151229858398</v>
      </c>
      <c r="C104" s="16">
        <f>_xll.fnAtTimeArray("GSDEPDP.T2.T2-31100JTBTE05_A", A104)</f>
        <v>29.645721435546875</v>
      </c>
      <c r="D104" s="16">
        <f>_xll.fnAtTimeArray("GSDEPDP.T2.T2-31100JTBTE05_A", A104)</f>
        <v>29.645721435546875</v>
      </c>
      <c r="E104" s="16">
        <f>_xll.fnAtTimeArray($B$1, (A104+12/24))</f>
        <v>14.99176025390625</v>
      </c>
      <c r="F104" s="16">
        <f>_xll.fnAtTimeArray($C$1, (A104+12/24))</f>
        <v>447.47647094726563</v>
      </c>
      <c r="G104" s="16">
        <f>_xll.fnAtTimeArray($D$1, (A104+12/24))</f>
        <v>468.97216796875</v>
      </c>
      <c r="H104" s="16">
        <f>_xll.fnAtTimeArray($B$1, (A104+24/24))</f>
        <v>13.90625</v>
      </c>
      <c r="I104" s="16">
        <f>_xll.fnAtTimeArray($C$1, (A104+24/24))</f>
        <v>418.81826782226563</v>
      </c>
      <c r="J104" s="16">
        <f>_xll.fnAtTimeArray($D$1, (A104+24/24))</f>
        <v>424.49057006835938</v>
      </c>
      <c r="K104" s="16">
        <f>_xll.fnAtTimeArray($B$1, (A104+48/24))</f>
        <v>12.875292778015137</v>
      </c>
      <c r="L104" s="16">
        <f>_xll.fnAtTimeArray($C$1, (A104+48/24))</f>
        <v>361.66888427734375</v>
      </c>
      <c r="M104" s="16">
        <f>_xll.fnAtTimeArray($D$1, (A104+48/24))</f>
        <v>350.41854858398438</v>
      </c>
      <c r="N104" s="16">
        <f>_xll.fnAtTimeArray($B$1, (A104+56/24))</f>
        <v>13.243507385253906</v>
      </c>
      <c r="O104" s="16">
        <f>_xll.fnAtTimeArray($C$1, (A104+56/24))</f>
        <v>343.95758056640625</v>
      </c>
      <c r="P104" s="16">
        <f>_xll.fnAtTimeArray($D$1, (A104+56/24))</f>
        <v>330.12124633789063</v>
      </c>
      <c r="Q104" s="16">
        <f>_xll.fnAtTimeArray($B$1, (A104+64/24))</f>
        <v>12.210144996643066</v>
      </c>
      <c r="R104" s="16">
        <f>_xll.fnAtTimeArray($C$1, (A104+64/24))</f>
        <v>327.09515380859375</v>
      </c>
      <c r="S104" s="16">
        <f>_xll.fnAtTimeArray($D$1, (A104+64/24))</f>
        <v>311.61724853515625</v>
      </c>
      <c r="T104" s="16">
        <f>_xll.fnAtTimeArray($B$1, (A104+72/24))</f>
        <v>12.514612197875977</v>
      </c>
      <c r="U104" s="16">
        <f>_xll.fnAtTimeArray($C$1, (A104+72/24))</f>
        <v>311.42816162109375</v>
      </c>
      <c r="V104" s="16">
        <f>_xll.fnAtTimeArray($D$1, (A104+72/24))</f>
        <v>294.79495239257813</v>
      </c>
      <c r="W104" s="16">
        <f>_xll.fnAtTimeArray($B$1, (A104+96/24))</f>
        <v>12.09375</v>
      </c>
      <c r="X104" s="16">
        <f>_xll.fnAtTimeArray($C$1, (A104+96/24))</f>
        <v>267.95211791992188</v>
      </c>
      <c r="Y104" s="16">
        <f>_xll.fnAtTimeArray($D$1, (A104+96/24))</f>
        <v>250.11479187011719</v>
      </c>
      <c r="AA104" s="18">
        <v>45713.979166666664</v>
      </c>
      <c r="AB104" s="16">
        <f>_xll.fnAtTimeArray($B$1, AA104)</f>
        <v>14.350348472595215</v>
      </c>
      <c r="AC104" s="16">
        <f>_xll.fnAtTimeArray("GSDEPDP.T2.T2-31100JTBTE05_A", AA104)</f>
        <v>25.43474006652832</v>
      </c>
      <c r="AD104" s="16">
        <f>_xll.fnAtTimeArray("GSDEPDP.T2.T2-31100JTBTE05_A", AA104)</f>
        <v>25.43474006652832</v>
      </c>
    </row>
    <row r="105" spans="1:30" s="17" customFormat="1" x14ac:dyDescent="0.3">
      <c r="A105" s="15">
        <v>45722.500694444447</v>
      </c>
      <c r="B105" s="16">
        <f>_xll.fnAtTimeArray($B$1, A105)</f>
        <v>18.468530654907227</v>
      </c>
      <c r="C105" s="16">
        <f>_xll.fnAtTimeArray("GSDEPDP.T2.T2-31100JTBTE05_A", A105)</f>
        <v>25.980007171630859</v>
      </c>
      <c r="D105" s="16">
        <f>_xll.fnAtTimeArray("GSDEPDP.T2.T2-31100JTBTE05_A", A105)</f>
        <v>25.980007171630859</v>
      </c>
      <c r="E105" s="16">
        <f>_xll.fnAtTimeArray($B$1, (A105+12/24))</f>
        <v>15.561120986938477</v>
      </c>
      <c r="F105" s="16">
        <f>_xll.fnAtTimeArray($C$1, (A105+12/24))</f>
        <v>433.55795288085938</v>
      </c>
      <c r="G105" s="16">
        <f>_xll.fnAtTimeArray($D$1, (A105+12/24))</f>
        <v>456.17544555664063</v>
      </c>
      <c r="H105" s="16">
        <f>_xll.fnAtTimeArray($B$1, (A105+24/24))</f>
        <v>16.736686706542969</v>
      </c>
      <c r="I105" s="16">
        <f>_xll.fnAtTimeArray($C$1, (A105+24/24))</f>
        <v>405.50057983398438</v>
      </c>
      <c r="J105" s="16">
        <f>_xll.fnAtTimeArray($D$1, (A105+24/24))</f>
        <v>412.21298217773438</v>
      </c>
      <c r="K105" s="16">
        <f>_xll.fnAtTimeArray($B$1, (A105+48/24))</f>
        <v>16.776351928710938</v>
      </c>
      <c r="L105" s="16">
        <f>_xll.fnAtTimeArray($C$1, (A105+48/24))</f>
        <v>351.87298583984375</v>
      </c>
      <c r="M105" s="16">
        <f>_xll.fnAtTimeArray($D$1, (A105+48/24))</f>
        <v>343.80563354492188</v>
      </c>
      <c r="N105" s="16">
        <f>_xll.fnAtTimeArray($B$1, (A105+56/24))</f>
        <v>16.983554840087891</v>
      </c>
      <c r="O105" s="16">
        <f>_xll.fnAtTimeArray($C$1, (A105+56/24))</f>
        <v>335.30926513671875</v>
      </c>
      <c r="P105" s="16">
        <f>_xll.fnAtTimeArray($D$1, (A105+56/24))</f>
        <v>323.85626220703125</v>
      </c>
      <c r="Q105" s="16">
        <f>_xll.fnAtTimeArray($B$1, (A105+64/24))</f>
        <v>15.708695411682129</v>
      </c>
      <c r="R105" s="16">
        <f>_xll.fnAtTimeArray($C$1, (A105+64/24))</f>
        <v>319.5633544921875</v>
      </c>
      <c r="S105" s="16">
        <f>_xll.fnAtTimeArray($D$1, (A105+64/24))</f>
        <v>306.26766967773438</v>
      </c>
      <c r="T105" s="16">
        <f>_xll.fnAtTimeArray($B$1, (A105+72/24))</f>
        <v>17.738895416259766</v>
      </c>
      <c r="U105" s="16">
        <f>_xll.fnAtTimeArray($C$1, (A105+72/24))</f>
        <v>304.3565673828125</v>
      </c>
      <c r="V105" s="16">
        <f>_xll.fnAtTimeArray($D$1, (A105+72/24))</f>
        <v>288.45419311523438</v>
      </c>
      <c r="W105" s="16">
        <f>_xll.fnAtTimeArray($B$1, (A105+96/24))</f>
        <v>20.921005249023438</v>
      </c>
      <c r="X105" s="16">
        <f>_xll.fnAtTimeArray($C$1, (A105+96/24))</f>
        <v>556.91448974609375</v>
      </c>
      <c r="Y105" s="16">
        <f>_xll.fnAtTimeArray($D$1, (A105+96/24))</f>
        <v>596.9300537109375</v>
      </c>
      <c r="AA105" s="18">
        <v>45725.415972222225</v>
      </c>
      <c r="AB105" s="16">
        <f>_xll.fnAtTimeArray($B$1, AA105)</f>
        <v>16.636863708496094</v>
      </c>
      <c r="AC105" s="16">
        <f>_xll.fnAtTimeArray("GSDEPDP.T2.T2-31100JTBTE05_A", AA105)</f>
        <v>25.516458511352539</v>
      </c>
      <c r="AD105" s="16">
        <f>_xll.fnAtTimeArray("GSDEPDP.T2.T2-31100JTBTE05_A", AA105)</f>
        <v>25.516458511352539</v>
      </c>
    </row>
    <row r="106" spans="1:30" s="17" customFormat="1" x14ac:dyDescent="0.3">
      <c r="A106" s="15">
        <v>45727.472222222219</v>
      </c>
      <c r="B106" s="16">
        <f>_xll.fnAtTimeArray($B$1, A106)</f>
        <v>22.387668609619141</v>
      </c>
      <c r="C106" s="16">
        <f>_xll.fnAtTimeArray("GSDEPDP.T2.T2-31100JTBTE05_A", A106)</f>
        <v>25.526975631713867</v>
      </c>
      <c r="D106" s="16">
        <f>_xll.fnAtTimeArray("GSDEPDP.T2.T2-31100JTBTE05_A", A106)</f>
        <v>25.526975631713867</v>
      </c>
      <c r="E106" s="16">
        <f>_xll.fnAtTimeArray($B$1, (A106+12/24))</f>
        <v>19.734592437744141</v>
      </c>
      <c r="F106" s="16">
        <f>_xll.fnAtTimeArray($C$1, (A106+12/24))</f>
        <v>442.44314575195313</v>
      </c>
      <c r="G106" s="16">
        <f>_xll.fnAtTimeArray($D$1, (A106+12/24))</f>
        <v>464.46737670898438</v>
      </c>
      <c r="H106" s="16">
        <f>_xll.fnAtTimeArray($B$1, (A106+24/24))</f>
        <v>23.199739456176758</v>
      </c>
      <c r="I106" s="16">
        <f>_xll.fnAtTimeArray($C$1, (A106+24/24))</f>
        <v>555.26593017578125</v>
      </c>
      <c r="J106" s="16">
        <f>_xll.fnAtTimeArray($D$1, (A106+24/24))</f>
        <v>598.93206787109375</v>
      </c>
      <c r="K106" s="16">
        <f>_xll.fnAtTimeArray($B$1, (A106+48/24))</f>
        <v>23.296777725219727</v>
      </c>
      <c r="L106" s="16">
        <f>_xll.fnAtTimeArray($C$1, (A106+48/24))</f>
        <v>557.23052978515625</v>
      </c>
      <c r="M106" s="16">
        <f>_xll.fnAtTimeArray($D$1, (A106+48/24))</f>
        <v>597.40924072265625</v>
      </c>
      <c r="N106" s="16">
        <f>_xll.fnAtTimeArray($B$1, (A106+56/24))</f>
        <v>23.33367919921875</v>
      </c>
      <c r="O106" s="16">
        <f>_xll.fnAtTimeArray($C$1, (A106+56/24))</f>
        <v>556.27197265625</v>
      </c>
      <c r="P106" s="16">
        <f>_xll.fnAtTimeArray($D$1, (A106+56/24))</f>
        <v>599.60211181640625</v>
      </c>
      <c r="Q106" s="16">
        <f>_xll.fnAtTimeArray($B$1, (A106+64/24))</f>
        <v>22.322607040405273</v>
      </c>
      <c r="R106" s="16">
        <f>_xll.fnAtTimeArray($C$1, (A106+64/24))</f>
        <v>556.15032958984375</v>
      </c>
      <c r="S106" s="16">
        <f>_xll.fnAtTimeArray($D$1, (A106+64/24))</f>
        <v>596.39166259765625</v>
      </c>
      <c r="T106" s="16">
        <f>_xll.fnAtTimeArray($B$1, (A106+72/24))</f>
        <v>22.715335845947266</v>
      </c>
      <c r="U106" s="16">
        <f>_xll.fnAtTimeArray($C$1, (A106+72/24))</f>
        <v>522.8837890625</v>
      </c>
      <c r="V106" s="16">
        <f>_xll.fnAtTimeArray($D$1, (A106+72/24))</f>
        <v>546.53448486328125</v>
      </c>
      <c r="W106" s="16">
        <f>_xll.fnAtTimeArray($B$1, (A106+96/24))</f>
        <v>20.411043167114258</v>
      </c>
      <c r="X106" s="16">
        <f>_xll.fnAtTimeArray($C$1, (A106+96/24))</f>
        <v>407.53530883789063</v>
      </c>
      <c r="Y106" s="16">
        <f>_xll.fnAtTimeArray($D$1, (A106+96/24))</f>
        <v>416.55496215820313</v>
      </c>
      <c r="AA106" s="18">
        <v>45728.019444444442</v>
      </c>
      <c r="AB106" s="16">
        <f>_xll.fnAtTimeArray($B$1, AA106)</f>
        <v>19.494880676269531</v>
      </c>
      <c r="AC106" s="16">
        <f>_xll.fnAtTimeArray("GSDEPDP.T2.T2-31100JTBTE05_A", AA106)</f>
        <v>25.436285018920898</v>
      </c>
      <c r="AD106" s="16">
        <f>_xll.fnAtTimeArray("GSDEPDP.T2.T2-31100JTBTE05_A", AA106)</f>
        <v>25.436285018920898</v>
      </c>
    </row>
    <row r="107" spans="1:30" s="17" customFormat="1" x14ac:dyDescent="0.3">
      <c r="A107" s="15">
        <v>45730.49722222222</v>
      </c>
      <c r="B107" s="16">
        <f>_xll.fnAtTimeArray($B$1, A107)</f>
        <v>22.713905334472656</v>
      </c>
      <c r="C107" s="16">
        <f>_xll.fnAtTimeArray("GSDEPDP.T2.T2-31100JTBTE05_A", A107)</f>
        <v>275.1995849609375</v>
      </c>
      <c r="D107" s="16">
        <f>_xll.fnAtTimeArray("GSDEPDP.T2.T2-31100JTBTE05_A", A107)</f>
        <v>275.1995849609375</v>
      </c>
      <c r="E107" s="16">
        <f>_xll.fnAtTimeArray($B$1, (A107+12/24))</f>
        <v>20.172828674316406</v>
      </c>
      <c r="F107" s="16">
        <f>_xll.fnAtTimeArray($C$1, (A107+12/24))</f>
        <v>433.46002197265625</v>
      </c>
      <c r="G107" s="16">
        <f>_xll.fnAtTimeArray($D$1, (A107+12/24))</f>
        <v>457.97198486328125</v>
      </c>
      <c r="H107" s="16">
        <f>_xll.fnAtTimeArray($B$1, (A107+24/24))</f>
        <v>20.16132926940918</v>
      </c>
      <c r="I107" s="16">
        <f>_xll.fnAtTimeArray($C$1, (A107+24/24))</f>
        <v>406.2906494140625</v>
      </c>
      <c r="J107" s="16">
        <f>_xll.fnAtTimeArray($D$1, (A107+24/24))</f>
        <v>414.60809326171875</v>
      </c>
      <c r="K107" s="16">
        <f>_xll.fnAtTimeArray($B$1, (A107+48/24))</f>
        <v>18.637014389038086</v>
      </c>
      <c r="L107" s="16">
        <f>_xll.fnAtTimeArray($C$1, (A107+48/24))</f>
        <v>354.15768432617188</v>
      </c>
      <c r="M107" s="16">
        <f>_xll.fnAtTimeArray($D$1, (A107+48/24))</f>
        <v>346.67434692382813</v>
      </c>
      <c r="N107" s="16">
        <f>_xll.fnAtTimeArray($B$1, (A107+56/24))</f>
        <v>18.362136840820313</v>
      </c>
      <c r="O107" s="16">
        <f>_xll.fnAtTimeArray($C$1, (A107+56/24))</f>
        <v>338.07882690429688</v>
      </c>
      <c r="P107" s="16">
        <f>_xll.fnAtTimeArray($D$1, (A107+56/24))</f>
        <v>327.7364501953125</v>
      </c>
      <c r="Q107" s="16">
        <f>_xll.fnAtTimeArray($B$1, (A107+64/24))</f>
        <v>16.462673187255859</v>
      </c>
      <c r="R107" s="16">
        <f>_xll.fnAtTimeArray($C$1, (A107+64/24))</f>
        <v>322.72769165039063</v>
      </c>
      <c r="S107" s="16">
        <f>_xll.fnAtTimeArray($D$1, (A107+64/24))</f>
        <v>310.20492553710938</v>
      </c>
      <c r="T107" s="16">
        <f>_xll.fnAtTimeArray($B$1, (A107+72/24))</f>
        <v>16.368072509765625</v>
      </c>
      <c r="U107" s="16">
        <f>_xll.fnAtTimeArray($C$1, (A107+72/24))</f>
        <v>307.85818481445313</v>
      </c>
      <c r="V107" s="16">
        <f>_xll.fnAtTimeArray($D$1, (A107+72/24))</f>
        <v>294.2430419921875</v>
      </c>
      <c r="W107" s="16">
        <f>_xll.fnAtTimeArray($B$1, (A107+96/24))</f>
        <v>16.371101379394531</v>
      </c>
      <c r="X107" s="16">
        <f>_xll.fnAtTimeArray($C$1, (A107+96/24))</f>
        <v>267.27716064453125</v>
      </c>
      <c r="Y107" s="16">
        <f>_xll.fnAtTimeArray($D$1, (A107+96/24))</f>
        <v>251.2354736328125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A7" zoomScale="85" zoomScaleNormal="85" workbookViewId="0">
      <pane xSplit="1" topLeftCell="J1" activePane="topRight" state="frozen"/>
      <selection activeCell="A67" sqref="A67"/>
      <selection pane="topRight" activeCell="Y11" sqref="A1:XFD1048576"/>
    </sheetView>
  </sheetViews>
  <sheetFormatPr defaultRowHeight="16.5" x14ac:dyDescent="0.3"/>
  <cols>
    <col min="1" max="1" width="15.5" bestFit="1" customWidth="1"/>
    <col min="2" max="2" width="10.375" bestFit="1" customWidth="1"/>
    <col min="3" max="3" width="9.625" bestFit="1" customWidth="1"/>
    <col min="4" max="4" width="9.875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8</v>
      </c>
      <c r="C1" s="3" t="s">
        <v>18</v>
      </c>
      <c r="D1" s="3" t="s">
        <v>19</v>
      </c>
      <c r="E1" s="3"/>
    </row>
    <row r="2" spans="1:30" x14ac:dyDescent="0.3">
      <c r="A2" s="13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42978.997916666667</v>
      </c>
      <c r="B4" s="14">
        <f>_xll.fnAtTimeArray($B$1, A4)</f>
        <v>23.694089889526367</v>
      </c>
      <c r="C4" s="14">
        <f>_xll.fnAtTimeArray($C$1, A4)</f>
        <v>504.23507690429688</v>
      </c>
      <c r="D4" s="14">
        <f>_xll.fnAtTimeArray($D$1, A4)</f>
        <v>561.2528076171875</v>
      </c>
      <c r="E4" s="14">
        <f>_xll.fnAtTimeArray($B$1, (A4+12/24))</f>
        <v>23.766427993774414</v>
      </c>
      <c r="F4" s="14">
        <f>_xll.fnAtTimeArray($C$1, (A4+12/24))</f>
        <v>439.47738647460938</v>
      </c>
      <c r="G4" s="14">
        <f>_xll.fnAtTimeArray($D$1, (A4+12/24))</f>
        <v>479.61328125</v>
      </c>
      <c r="H4" s="14">
        <f>_xll.fnAtTimeArray($B$1, (A4+24/24))</f>
        <v>20.830825805664063</v>
      </c>
      <c r="I4" s="14">
        <f>_xll.fnAtTimeArray($C$1, (A4+24/24))</f>
        <v>419.20315551757813</v>
      </c>
      <c r="J4" s="14">
        <f>_xll.fnAtTimeArray($D$1, (A4+24/24))</f>
        <v>444.27871704101563</v>
      </c>
      <c r="K4" s="14">
        <f>_xll.fnAtTimeArray($B$1, (A4+48/24))</f>
        <v>21.164535522460938</v>
      </c>
      <c r="L4" s="14">
        <f>_xll.fnAtTimeArray($C$1, (A4+48/24))</f>
        <v>382.73873901367188</v>
      </c>
      <c r="M4" s="14">
        <f>_xll.fnAtTimeArray($D$1, (A4+48/24))</f>
        <v>388.90798950195313</v>
      </c>
      <c r="N4" s="14">
        <f>_xll.fnAtTimeArray($B$1, (A4+56/24))</f>
        <v>20.597732543945313</v>
      </c>
      <c r="O4" s="14">
        <f>_xll.fnAtTimeArray($C$1, (A4+56/24))</f>
        <v>370.3406982421875</v>
      </c>
      <c r="P4" s="14">
        <f>_xll.fnAtTimeArray($D$1, (A4+56/24))</f>
        <v>372.84835815429688</v>
      </c>
      <c r="Q4" s="14">
        <f>_xll.fnAtTimeArray($B$1, (A4+64/24))</f>
        <v>24.439338684082031</v>
      </c>
      <c r="R4" s="14">
        <f>_xll.fnAtTimeArray($C$1, (A4+64/24))</f>
        <v>358.6627197265625</v>
      </c>
      <c r="S4" s="14">
        <f>_xll.fnAtTimeArray($D$1, (A4+64/24))</f>
        <v>357.32147216796875</v>
      </c>
      <c r="T4" s="14">
        <f>_xll.fnAtTimeArray($B$1, (A4+72/24))</f>
        <v>22.706459045410156</v>
      </c>
      <c r="U4" s="14">
        <f>_xll.fnAtTimeArray($C$1, (A4+72/24))</f>
        <v>346.65859985351563</v>
      </c>
      <c r="V4" s="14">
        <f>_xll.fnAtTimeArray($D$1, (A4+72/24))</f>
        <v>342.62527465820313</v>
      </c>
      <c r="W4" s="14">
        <f>_xll.fnAtTimeArray($B$1, (A4+96/24))</f>
        <v>23.230829238891602</v>
      </c>
      <c r="X4" s="14">
        <f>_xll.fnAtTimeArray($C$1, (A4+96/24))</f>
        <v>312.41342163085938</v>
      </c>
      <c r="Y4" s="14">
        <f>_xll.fnAtTimeArray($D$1, (A4+96/24))</f>
        <v>303.12442016601563</v>
      </c>
      <c r="AA4" s="1">
        <v>42992.319444444445</v>
      </c>
      <c r="AB4">
        <f>_xll.fnAtTimeArray($B$1, AA4)</f>
        <v>20.720890045166016</v>
      </c>
      <c r="AC4">
        <f>_xll.fnAtTimeArray("GSDEPDP.T2.T2-31100JTBTE05_A", AA4)</f>
        <v>161.05435180664063</v>
      </c>
      <c r="AD4">
        <f>_xll.fnAtTimeArray("GSDEPDP.T2.T2-31100JTBTE05_A", AA4)</f>
        <v>161.05435180664063</v>
      </c>
    </row>
    <row r="5" spans="1:30" x14ac:dyDescent="0.3">
      <c r="A5" s="2">
        <v>43042.981249999997</v>
      </c>
      <c r="B5" s="14">
        <f>_xll.fnAtTimeArray($B$1, A5)</f>
        <v>20.38360595703125</v>
      </c>
      <c r="C5" s="14">
        <f>_xll.fnAtTimeArray("GSDEPDP.T2.T2-31100JTBTE05_A", A5)</f>
        <v>514.9312744140625</v>
      </c>
      <c r="D5" s="14">
        <f>_xll.fnAtTimeArray("GSDEPDP.T2.T2-31100JTBTE05_A", A5)</f>
        <v>514.9312744140625</v>
      </c>
      <c r="E5" s="14">
        <f>_xll.fnAtTimeArray($B$1, (A5+12/24))</f>
        <v>18.201095581054688</v>
      </c>
      <c r="F5" s="14">
        <f>_xll.fnAtTimeArray($C$1, (A5+12/24))</f>
        <v>446.00222778320313</v>
      </c>
      <c r="G5" s="14">
        <f>_xll.fnAtTimeArray($D$1, (A5+12/24))</f>
        <v>485.82791137695313</v>
      </c>
      <c r="H5" s="14">
        <f>_xll.fnAtTimeArray($B$1, (A5+24/24))</f>
        <v>17.064996719360352</v>
      </c>
      <c r="I5" s="14">
        <f>_xll.fnAtTimeArray($C$1, (A5+24/24))</f>
        <v>425.45046997070313</v>
      </c>
      <c r="J5" s="14">
        <f>_xll.fnAtTimeArray($D$1, (A5+24/24))</f>
        <v>450.00344848632813</v>
      </c>
      <c r="K5" s="14">
        <f>_xll.fnAtTimeArray($B$1, (A5+48/24))</f>
        <v>17.786550521850586</v>
      </c>
      <c r="L5" s="14">
        <f>_xll.fnAtTimeArray($C$1, (A5+48/24))</f>
        <v>387.43280029296875</v>
      </c>
      <c r="M5" s="14">
        <f>_xll.fnAtTimeArray($D$1, (A5+48/24))</f>
        <v>393.58248901367188</v>
      </c>
      <c r="N5" s="14">
        <f>_xll.fnAtTimeArray($B$1, (A5+56/24))</f>
        <v>16.417596817016602</v>
      </c>
      <c r="O5" s="14">
        <f>_xll.fnAtTimeArray($C$1, (A5+56/24))</f>
        <v>374.73193359375</v>
      </c>
      <c r="P5" s="14">
        <f>_xll.fnAtTimeArray($D$1, (A5+56/24))</f>
        <v>376.61538696289063</v>
      </c>
      <c r="Q5" s="14">
        <f>_xll.fnAtTimeArray($B$1, (A5+64/24))</f>
        <v>21.32600212097168</v>
      </c>
      <c r="R5" s="14">
        <f>_xll.fnAtTimeArray($C$1, (A5+64/24))</f>
        <v>362.27780151367188</v>
      </c>
      <c r="S5" s="14">
        <f>_xll.fnAtTimeArray($D$1, (A5+64/24))</f>
        <v>360.716064453125</v>
      </c>
      <c r="T5" s="14">
        <f>_xll.fnAtTimeArray($B$1, (A5+72/24))</f>
        <v>20.008584976196289</v>
      </c>
      <c r="U5" s="14">
        <f>_xll.fnAtTimeArray($C$1, (A5+72/24))</f>
        <v>349.94366455078125</v>
      </c>
      <c r="V5" s="14">
        <f>_xll.fnAtTimeArray($D$1, (A5+72/24))</f>
        <v>345.72259521484375</v>
      </c>
      <c r="W5" s="14">
        <f>_xll.fnAtTimeArray($B$1, (A5+96/24))</f>
        <v>19.890434265136719</v>
      </c>
      <c r="X5" s="14">
        <f>_xll.fnAtTimeArray($C$1, (A5+96/24))</f>
        <v>315.49435424804688</v>
      </c>
      <c r="Y5" s="14">
        <f>_xll.fnAtTimeArray($D$1, (A5+96/24))</f>
        <v>305.0167236328125</v>
      </c>
      <c r="AA5" s="1">
        <v>43067.375</v>
      </c>
      <c r="AB5">
        <f>_xll.fnAtTimeArray($B$1, AA5)</f>
        <v>13.6875</v>
      </c>
      <c r="AC5">
        <f>_xll.fnAtTimeArray("GSDEPDP.T2.T2-31100JTBTE05_A", AA5)</f>
        <v>178.67440795898438</v>
      </c>
      <c r="AD5">
        <f>_xll.fnAtTimeArray("GSDEPDP.T2.T2-31100JTBTE05_A", AA5)</f>
        <v>178.67440795898438</v>
      </c>
    </row>
    <row r="6" spans="1:30" s="17" customFormat="1" x14ac:dyDescent="0.3">
      <c r="A6" s="15">
        <v>43066</v>
      </c>
      <c r="B6" s="16">
        <f>_xll.fnAtTimeArray($B$1, A6)</f>
        <v>14.235100746154785</v>
      </c>
      <c r="C6" s="16">
        <f>_xll.fnAtTimeArray("GSDEPDP.T2.T2-31100JTBTE05_A", A6)</f>
        <v>178.32400512695313</v>
      </c>
      <c r="D6" s="16">
        <f>_xll.fnAtTimeArray("GSDEPDP.T2.T2-31100JTBTE05_A", A6)</f>
        <v>178.32400512695313</v>
      </c>
      <c r="E6" s="16">
        <f>_xll.fnAtTimeArray($B$1, (A6+12/24))</f>
        <v>13.6875</v>
      </c>
      <c r="F6" s="16">
        <f>_xll.fnAtTimeArray($C$1, (A6+12/24))</f>
        <v>178.67440795898438</v>
      </c>
      <c r="G6" s="16">
        <f>_xll.fnAtTimeArray($D$1, (A6+12/24))</f>
        <v>116.25227355957031</v>
      </c>
      <c r="H6" s="16">
        <f>_xll.fnAtTimeArray($B$1, (A6+24/24))</f>
        <v>13.6875</v>
      </c>
      <c r="I6" s="16">
        <f>_xll.fnAtTimeArray($C$1, (A6+24/24))</f>
        <v>178.67440795898438</v>
      </c>
      <c r="J6" s="16">
        <f>_xll.fnAtTimeArray($D$1, (A6+24/24))</f>
        <v>116.25227355957031</v>
      </c>
      <c r="K6" s="16">
        <f>_xll.fnAtTimeArray($B$1, (A6+48/24))</f>
        <v>17.592617034912109</v>
      </c>
      <c r="L6" s="16">
        <f>_xll.fnAtTimeArray($C$1, (A6+48/24))</f>
        <v>555.68011474609375</v>
      </c>
      <c r="M6" s="16">
        <f>_xll.fnAtTimeArray($D$1, (A6+48/24))</f>
        <v>594.810791015625</v>
      </c>
      <c r="N6" s="16">
        <f>_xll.fnAtTimeArray($B$1, (A6+56/24))</f>
        <v>17.227134704589844</v>
      </c>
      <c r="O6" s="16">
        <f>_xll.fnAtTimeArray($C$1, (A6+56/24))</f>
        <v>553.68853759765625</v>
      </c>
      <c r="P6" s="16">
        <f>_xll.fnAtTimeArray($D$1, (A6+56/24))</f>
        <v>599.71258544921875</v>
      </c>
      <c r="Q6" s="16">
        <f>_xll.fnAtTimeArray($B$1, (A6+64/24))</f>
        <v>18.701332092285156</v>
      </c>
      <c r="R6" s="16">
        <f>_xll.fnAtTimeArray($C$1, (A6+64/24))</f>
        <v>553.10272216796875</v>
      </c>
      <c r="S6" s="16">
        <f>_xll.fnAtTimeArray($D$1, (A6+64/24))</f>
        <v>600.67425537109375</v>
      </c>
      <c r="T6" s="16">
        <f>_xll.fnAtTimeArray($B$1, (A6+72/24))</f>
        <v>16.902935028076172</v>
      </c>
      <c r="U6" s="16">
        <f>_xll.fnAtTimeArray($C$1, (A6+72/24))</f>
        <v>553.52294921875</v>
      </c>
      <c r="V6" s="16">
        <f>_xll.fnAtTimeArray($D$1, (A6+72/24))</f>
        <v>601.0494384765625</v>
      </c>
      <c r="W6" s="16">
        <f>_xll.fnAtTimeArray($B$1, (A6+96/24))</f>
        <v>11.312074661254883</v>
      </c>
      <c r="X6" s="16">
        <f>_xll.fnAtTimeArray($C$1, (A6+96/24))</f>
        <v>552.7550048828125</v>
      </c>
      <c r="Y6" s="16">
        <f>_xll.fnAtTimeArray($D$1, (A6+96/24))</f>
        <v>601.107666015625</v>
      </c>
      <c r="AA6" s="15">
        <v>43128.324305555558</v>
      </c>
      <c r="AB6" s="17">
        <f>_xll.fnAtTimeArray($B$1, AA6)</f>
        <v>15.111922264099121</v>
      </c>
      <c r="AC6" s="17">
        <f>_xll.fnAtTimeArray("GSDEPDP.T2.T2-31100JTBTE05_A", AA6)</f>
        <v>443.19772338867188</v>
      </c>
      <c r="AD6" s="17">
        <f>_xll.fnAtTimeArray("GSDEPDP.T2.T2-31100JTBTE05_A", AA6)</f>
        <v>443.19772338867188</v>
      </c>
    </row>
    <row r="7" spans="1:30" s="17" customFormat="1" x14ac:dyDescent="0.3">
      <c r="A7" s="15">
        <v>43127.476388888892</v>
      </c>
      <c r="B7" s="16">
        <f>_xll.fnAtTimeArray($B$1, A7)</f>
        <v>15.635957717895508</v>
      </c>
      <c r="C7" s="16">
        <f>_xll.fnAtTimeArray("GSDEPDP.T2.T2-31100JTBTE05_A", A7)</f>
        <v>536.31396484375</v>
      </c>
      <c r="D7" s="16">
        <f>_xll.fnAtTimeArray("GSDEPDP.T2.T2-31100JTBTE05_A", A7)</f>
        <v>536.31396484375</v>
      </c>
      <c r="E7" s="16">
        <f>_xll.fnAtTimeArray($B$1, (A7+12/24))</f>
        <v>14.647150993347168</v>
      </c>
      <c r="F7" s="16">
        <f>_xll.fnAtTimeArray($C$1, (A7+12/24))</f>
        <v>458.28933715820313</v>
      </c>
      <c r="G7" s="16">
        <f>_xll.fnAtTimeArray($D$1, (A7+12/24))</f>
        <v>493.25216674804688</v>
      </c>
      <c r="H7" s="16">
        <f>_xll.fnAtTimeArray($B$1, (A7+24/24))</f>
        <v>16.428951263427734</v>
      </c>
      <c r="I7" s="16">
        <f>_xll.fnAtTimeArray($C$1, (A7+24/24))</f>
        <v>516.77587890625</v>
      </c>
      <c r="J7" s="16">
        <f>_xll.fnAtTimeArray($D$1, (A7+24/24))</f>
        <v>592.96856689453125</v>
      </c>
      <c r="K7" s="16">
        <f>_xll.fnAtTimeArray($B$1, (A7+48/24))</f>
        <v>15.191934585571289</v>
      </c>
      <c r="L7" s="16">
        <f>_xll.fnAtTimeArray($C$1, (A7+48/24))</f>
        <v>550.67926025390625</v>
      </c>
      <c r="M7" s="16">
        <f>_xll.fnAtTimeArray($D$1, (A7+48/24))</f>
        <v>606.5469970703125</v>
      </c>
      <c r="N7" s="16">
        <f>_xll.fnAtTimeArray($B$1, (A7+56/24))</f>
        <v>15.241043090820313</v>
      </c>
      <c r="O7" s="16">
        <f>_xll.fnAtTimeArray($C$1, (A7+56/24))</f>
        <v>549.67694091796875</v>
      </c>
      <c r="P7" s="16">
        <f>_xll.fnAtTimeArray($D$1, (A7+56/24))</f>
        <v>604.98870849609375</v>
      </c>
      <c r="Q7" s="16">
        <f>_xll.fnAtTimeArray($B$1, (A7+64/24))</f>
        <v>14.039523124694824</v>
      </c>
      <c r="R7" s="16">
        <f>_xll.fnAtTimeArray($C$1, (A7+64/24))</f>
        <v>548.47515869140625</v>
      </c>
      <c r="S7" s="16">
        <f>_xll.fnAtTimeArray($D$1, (A7+64/24))</f>
        <v>600.63677978515625</v>
      </c>
      <c r="T7" s="16">
        <f>_xll.fnAtTimeArray($B$1, (A7+72/24))</f>
        <v>15.306991577148438</v>
      </c>
      <c r="U7" s="16">
        <f>_xll.fnAtTimeArray($C$1, (A7+72/24))</f>
        <v>551.33453369140625</v>
      </c>
      <c r="V7" s="16">
        <f>_xll.fnAtTimeArray($D$1, (A7+72/24))</f>
        <v>605.5037841796875</v>
      </c>
      <c r="W7" s="16">
        <f>_xll.fnAtTimeArray($B$1, (A7+96/24))</f>
        <v>17.8148193359375</v>
      </c>
      <c r="X7" s="16">
        <f>_xll.fnAtTimeArray($C$1, (A7+96/24))</f>
        <v>552.197021484375</v>
      </c>
      <c r="Y7" s="16">
        <f>_xll.fnAtTimeArray($D$1, (A7+96/24))</f>
        <v>603.9984130859375</v>
      </c>
      <c r="AA7" s="15">
        <v>43168.347222222219</v>
      </c>
      <c r="AB7" s="17">
        <f>_xll.fnAtTimeArray($B$1, AA7)</f>
        <v>14.835320472717285</v>
      </c>
      <c r="AC7" s="17">
        <f>_xll.fnAtTimeArray("GSDEPDP.T2.T2-31100JTBTE05_A", AA7)</f>
        <v>158.71234130859375</v>
      </c>
      <c r="AD7" s="17">
        <f>_xll.fnAtTimeArray("GSDEPDP.T2.T2-31100JTBTE05_A", AA7)</f>
        <v>158.71234130859375</v>
      </c>
    </row>
    <row r="8" spans="1:30" s="17" customFormat="1" x14ac:dyDescent="0.3">
      <c r="A8" s="15">
        <v>43127.5</v>
      </c>
      <c r="B8" s="16">
        <f>_xll.fnAtTimeArray($B$1, A8)</f>
        <v>15.344401359558105</v>
      </c>
      <c r="C8" s="16">
        <f>_xll.fnAtTimeArray("GSDEPDP.T2.T2-31100JTBTE05_A", A8)</f>
        <v>511.87054443359375</v>
      </c>
      <c r="D8" s="16">
        <f>_xll.fnAtTimeArray("GSDEPDP.T2.T2-31100JTBTE05_A", A8)</f>
        <v>511.87054443359375</v>
      </c>
      <c r="E8" s="16">
        <f>_xll.fnAtTimeArray($B$1, (A8+12/24))</f>
        <v>14.859715461730957</v>
      </c>
      <c r="F8" s="16">
        <f>_xll.fnAtTimeArray($C$1, (A8+12/24))</f>
        <v>457.31936645507813</v>
      </c>
      <c r="G8" s="16">
        <f>_xll.fnAtTimeArray($D$1, (A8+12/24))</f>
        <v>491.04461669921875</v>
      </c>
      <c r="H8" s="16">
        <f>_xll.fnAtTimeArray($B$1, (A8+24/24))</f>
        <v>16.705743789672852</v>
      </c>
      <c r="I8" s="16">
        <f>_xll.fnAtTimeArray($C$1, (A8+24/24))</f>
        <v>543.6966552734375</v>
      </c>
      <c r="J8" s="16">
        <f>_xll.fnAtTimeArray($D$1, (A8+24/24))</f>
        <v>602.28729248046875</v>
      </c>
      <c r="K8" s="16">
        <f>_xll.fnAtTimeArray($B$1, (A8+48/24))</f>
        <v>15.446821212768555</v>
      </c>
      <c r="L8" s="16">
        <f>_xll.fnAtTimeArray($C$1, (A8+48/24))</f>
        <v>551.045654296875</v>
      </c>
      <c r="M8" s="16">
        <f>_xll.fnAtTimeArray($D$1, (A8+48/24))</f>
        <v>606.48199462890625</v>
      </c>
      <c r="N8" s="16">
        <f>_xll.fnAtTimeArray($B$1, (A8+56/24))</f>
        <v>15.17500114440918</v>
      </c>
      <c r="O8" s="16">
        <f>_xll.fnAtTimeArray($C$1, (A8+56/24))</f>
        <v>550.34564208984375</v>
      </c>
      <c r="P8" s="16">
        <f>_xll.fnAtTimeArray($D$1, (A8+56/24))</f>
        <v>605.8990478515625</v>
      </c>
      <c r="Q8" s="16">
        <f>_xll.fnAtTimeArray($B$1, (A8+64/24))</f>
        <v>13.995660781860352</v>
      </c>
      <c r="R8" s="16">
        <f>_xll.fnAtTimeArray($C$1, (A8+64/24))</f>
        <v>549.22637939453125</v>
      </c>
      <c r="S8" s="16">
        <f>_xll.fnAtTimeArray($D$1, (A8+64/24))</f>
        <v>601.65460205078125</v>
      </c>
      <c r="T8" s="16">
        <f>_xll.fnAtTimeArray($B$1, (A8+72/24))</f>
        <v>15.623839378356934</v>
      </c>
      <c r="U8" s="16">
        <f>_xll.fnAtTimeArray($C$1, (A8+72/24))</f>
        <v>551.06341552734375</v>
      </c>
      <c r="V8" s="16">
        <f>_xll.fnAtTimeArray($D$1, (A8+72/24))</f>
        <v>604.61090087890625</v>
      </c>
      <c r="W8" s="16">
        <f>_xll.fnAtTimeArray($B$1, (A8+96/24))</f>
        <v>18.39457893371582</v>
      </c>
      <c r="X8" s="16">
        <f>_xll.fnAtTimeArray($C$1, (A8+96/24))</f>
        <v>551.59381103515625</v>
      </c>
      <c r="Y8" s="16">
        <f>_xll.fnAtTimeArray($D$1, (A8+96/24))</f>
        <v>601.878173828125</v>
      </c>
      <c r="AA8" s="15">
        <v>43168.680555555555</v>
      </c>
      <c r="AB8" s="17">
        <f>_xll.fnAtTimeArray($B$1, AA8)</f>
        <v>15.912513732910156</v>
      </c>
      <c r="AC8" s="17">
        <f>_xll.fnAtTimeArray("GSDEPDP.T2.T2-31100JTBTE05_A", AA8)</f>
        <v>241.20831298828125</v>
      </c>
      <c r="AD8" s="17">
        <f>_xll.fnAtTimeArray("GSDEPDP.T2.T2-31100JTBTE05_A", AA8)</f>
        <v>241.20831298828125</v>
      </c>
    </row>
    <row r="9" spans="1:30" s="17" customFormat="1" x14ac:dyDescent="0.3">
      <c r="A9" s="15">
        <v>43157.745833333334</v>
      </c>
      <c r="B9" s="16">
        <f>_xll.fnAtTimeArray($B$1, A9)</f>
        <v>15.078765869140625</v>
      </c>
      <c r="C9" s="16">
        <f>_xll.fnAtTimeArray("GSDEPDP.T2.T2-31100JTBTE05_A", A9)</f>
        <v>318.16403198242188</v>
      </c>
      <c r="D9" s="16">
        <f>_xll.fnAtTimeArray("GSDEPDP.T2.T2-31100JTBTE05_A", A9)</f>
        <v>318.16403198242188</v>
      </c>
      <c r="E9" s="16">
        <f>_xll.fnAtTimeArray($B$1, (A9+12/24))</f>
        <v>14.966041564941406</v>
      </c>
      <c r="F9" s="16">
        <f>_xll.fnAtTimeArray($C$1, (A9+12/24))</f>
        <v>311.38290405273438</v>
      </c>
      <c r="G9" s="16">
        <f>_xll.fnAtTimeArray($D$1, (A9+12/24))</f>
        <v>316.21853637695313</v>
      </c>
      <c r="H9" s="16">
        <f>_xll.fnAtTimeArray($B$1, (A9+24/24))</f>
        <v>14.853318214416504</v>
      </c>
      <c r="I9" s="16">
        <f>_xll.fnAtTimeArray($C$1, (A9+24/24))</f>
        <v>304.60174560546875</v>
      </c>
      <c r="J9" s="16">
        <f>_xll.fnAtTimeArray($D$1, (A9+24/24))</f>
        <v>308.08294677734375</v>
      </c>
      <c r="K9" s="16">
        <f>_xll.fnAtTimeArray($B$1, (A9+48/24))</f>
        <v>14.627869606018066</v>
      </c>
      <c r="L9" s="16">
        <f>_xll.fnAtTimeArray($C$1, (A9+48/24))</f>
        <v>291.03948974609375</v>
      </c>
      <c r="M9" s="16">
        <f>_xll.fnAtTimeArray($D$1, (A9+48/24))</f>
        <v>291.81179809570313</v>
      </c>
      <c r="N9" s="16">
        <f>_xll.fnAtTimeArray($B$1, (A9+56/24))</f>
        <v>14.55272102355957</v>
      </c>
      <c r="O9" s="16">
        <f>_xll.fnAtTimeArray($C$1, (A9+56/24))</f>
        <v>286.51873779296875</v>
      </c>
      <c r="P9" s="16">
        <f>_xll.fnAtTimeArray($D$1, (A9+56/24))</f>
        <v>286.3880615234375</v>
      </c>
      <c r="Q9" s="16">
        <f>_xll.fnAtTimeArray($B$1, (A9+64/24))</f>
        <v>14.477571487426758</v>
      </c>
      <c r="R9" s="16">
        <f>_xll.fnAtTimeArray($C$1, (A9+64/24))</f>
        <v>281.99798583984375</v>
      </c>
      <c r="S9" s="16">
        <f>_xll.fnAtTimeArray($D$1, (A9+64/24))</f>
        <v>280.96435546875</v>
      </c>
      <c r="T9" s="16">
        <f>_xll.fnAtTimeArray($B$1, (A9+72/24))</f>
        <v>14.402421951293945</v>
      </c>
      <c r="U9" s="16">
        <f>_xll.fnAtTimeArray($C$1, (A9+72/24))</f>
        <v>277.47723388671875</v>
      </c>
      <c r="V9" s="16">
        <f>_xll.fnAtTimeArray($D$1, (A9+72/24))</f>
        <v>275.5406494140625</v>
      </c>
      <c r="W9" s="16">
        <f>_xll.fnAtTimeArray($B$1, (A9+96/24))</f>
        <v>14.176974296569824</v>
      </c>
      <c r="X9" s="16">
        <f>_xll.fnAtTimeArray($C$1, (A9+96/24))</f>
        <v>263.91494750976563</v>
      </c>
      <c r="Y9" s="16">
        <f>_xll.fnAtTimeArray($D$1, (A9+96/24))</f>
        <v>259.26947021484375</v>
      </c>
      <c r="AA9" s="15">
        <v>43214.32916666667</v>
      </c>
      <c r="AB9" s="17">
        <f>_xll.fnAtTimeArray($B$1, AA9)</f>
        <v>20.654668807983398</v>
      </c>
      <c r="AC9" s="17">
        <f>_xll.fnAtTimeArray("GSDEPDP.T2.T2-31100JTBTE05_A", AA9)</f>
        <v>334.71322631835938</v>
      </c>
      <c r="AD9" s="17">
        <f>_xll.fnAtTimeArray("GSDEPDP.T2.T2-31100JTBTE05_A", AA9)</f>
        <v>334.71322631835938</v>
      </c>
    </row>
    <row r="10" spans="1:30" s="17" customFormat="1" x14ac:dyDescent="0.3">
      <c r="A10" s="15">
        <v>43168.65625</v>
      </c>
      <c r="B10" s="16">
        <f>_xll.fnAtTimeArray($B$1, A10)</f>
        <v>15.98649787902832</v>
      </c>
      <c r="C10" s="16">
        <f>_xll.fnAtTimeArray("GSDEPDP.T2.T2-31100JTBTE05_A", A10)</f>
        <v>273.40966796875</v>
      </c>
      <c r="D10" s="16">
        <f>_xll.fnAtTimeArray("GSDEPDP.T2.T2-31100JTBTE05_A", A10)</f>
        <v>273.40966796875</v>
      </c>
      <c r="E10" s="16">
        <f>_xll.fnAtTimeArray($B$1, (A10+12/24))</f>
        <v>17.291707992553711</v>
      </c>
      <c r="F10" s="16">
        <f>_xll.fnAtTimeArray($C$1, (A10+12/24))</f>
        <v>554.3702392578125</v>
      </c>
      <c r="G10" s="16">
        <f>_xll.fnAtTimeArray($D$1, (A10+12/24))</f>
        <v>601.3397216796875</v>
      </c>
      <c r="H10" s="16">
        <f>_xll.fnAtTimeArray($B$1, (A10+24/24))</f>
        <v>20.544658660888672</v>
      </c>
      <c r="I10" s="16">
        <f>_xll.fnAtTimeArray($C$1, (A10+24/24))</f>
        <v>553.98297119140625</v>
      </c>
      <c r="J10" s="16">
        <f>_xll.fnAtTimeArray($D$1, (A10+24/24))</f>
        <v>601.42510986328125</v>
      </c>
      <c r="K10" s="16">
        <f>_xll.fnAtTimeArray($B$1, (A10+48/24))</f>
        <v>20.552923202514648</v>
      </c>
      <c r="L10" s="16">
        <f>_xll.fnAtTimeArray($C$1, (A10+48/24))</f>
        <v>552.184814453125</v>
      </c>
      <c r="M10" s="16">
        <f>_xll.fnAtTimeArray($D$1, (A10+48/24))</f>
        <v>601.29510498046875</v>
      </c>
      <c r="N10" s="16">
        <f>_xll.fnAtTimeArray($B$1, (A10+56/24))</f>
        <v>20.595607757568359</v>
      </c>
      <c r="O10" s="16">
        <f>_xll.fnAtTimeArray($C$1, (A10+56/24))</f>
        <v>553.0103759765625</v>
      </c>
      <c r="P10" s="16">
        <f>_xll.fnAtTimeArray($D$1, (A10+56/24))</f>
        <v>602.46478271484375</v>
      </c>
      <c r="Q10" s="16">
        <f>_xll.fnAtTimeArray($B$1, (A10+64/24))</f>
        <v>19.750041961669922</v>
      </c>
      <c r="R10" s="16">
        <f>_xll.fnAtTimeArray($C$1, (A10+64/24))</f>
        <v>553.7894287109375</v>
      </c>
      <c r="S10" s="16">
        <f>_xll.fnAtTimeArray($D$1, (A10+64/24))</f>
        <v>601.0513916015625</v>
      </c>
      <c r="T10" s="16">
        <f>_xll.fnAtTimeArray($B$1, (A10+72/24))</f>
        <v>22.358016967773438</v>
      </c>
      <c r="U10" s="16">
        <f>_xll.fnAtTimeArray($C$1, (A10+72/24))</f>
        <v>553.09515380859375</v>
      </c>
      <c r="V10" s="16">
        <f>_xll.fnAtTimeArray($D$1, (A10+72/24))</f>
        <v>604.8670654296875</v>
      </c>
      <c r="W10" s="16">
        <f>_xll.fnAtTimeArray($B$1, (A10+96/24))</f>
        <v>26.091596603393555</v>
      </c>
      <c r="X10" s="16">
        <f>_xll.fnAtTimeArray($C$1, (A10+96/24))</f>
        <v>552.92254638671875</v>
      </c>
      <c r="Y10" s="16">
        <f>_xll.fnAtTimeArray($D$1, (A10+96/24))</f>
        <v>602.4163818359375</v>
      </c>
      <c r="AA10" s="15">
        <v>43380.993055555555</v>
      </c>
      <c r="AB10" s="17">
        <f>_xll.fnAtTimeArray($B$1, AA10)</f>
        <v>22.787109375</v>
      </c>
      <c r="AC10" s="17">
        <f>_xll.fnAtTimeArray("GSDEPDP.T2.T2-31100JTBTE05_A", AA10)</f>
        <v>222.33784484863281</v>
      </c>
      <c r="AD10" s="17">
        <f>_xll.fnAtTimeArray("GSDEPDP.T2.T2-31100JTBTE05_A", AA10)</f>
        <v>222.33784484863281</v>
      </c>
    </row>
    <row r="11" spans="1:30" x14ac:dyDescent="0.3">
      <c r="A11" s="2">
        <v>43210.724305555559</v>
      </c>
      <c r="B11" s="14">
        <f>_xll.fnAtTimeArray($B$1, A11)</f>
        <v>24.428256988525391</v>
      </c>
      <c r="C11" s="14">
        <f>_xll.fnAtTimeArray("GSDEPDP.T2.T2-31100JTBTE05_A", A11)</f>
        <v>537.84576416015625</v>
      </c>
      <c r="D11" s="14">
        <f>_xll.fnAtTimeArray("GSDEPDP.T2.T2-31100JTBTE05_A", A11)</f>
        <v>537.84576416015625</v>
      </c>
      <c r="E11" s="14">
        <f>_xll.fnAtTimeArray($B$1, (A11+12/24))</f>
        <v>26.914066314697266</v>
      </c>
      <c r="F11" s="14">
        <f>_xll.fnAtTimeArray($C$1, (A11+12/24))</f>
        <v>459.51708984375</v>
      </c>
      <c r="G11" s="14">
        <f>_xll.fnAtTimeArray($D$1, (A11+12/24))</f>
        <v>492.32711791992188</v>
      </c>
      <c r="H11" s="14">
        <f>_xll.fnAtTimeArray($B$1, (A11+24/24))</f>
        <v>23.863124847412109</v>
      </c>
      <c r="I11" s="14">
        <f>_xll.fnAtTimeArray($C$1, (A11+24/24))</f>
        <v>435.97930908203125</v>
      </c>
      <c r="J11" s="14">
        <f>_xll.fnAtTimeArray($D$1, (A11+24/24))</f>
        <v>455.62850952148438</v>
      </c>
      <c r="K11" s="14">
        <f>_xll.fnAtTimeArray($B$1, (A11+48/24))</f>
        <v>17.475723266601563</v>
      </c>
      <c r="L11" s="14">
        <f>_xll.fnAtTimeArray($C$1, (A11+48/24))</f>
        <v>395.47647094726563</v>
      </c>
      <c r="M11" s="14">
        <f>_xll.fnAtTimeArray($D$1, (A11+48/24))</f>
        <v>398.7919921875</v>
      </c>
      <c r="N11" s="14">
        <f>_xll.fnAtTimeArray($B$1, (A11+56/24))</f>
        <v>20.061077117919922</v>
      </c>
      <c r="O11" s="14">
        <f>_xll.fnAtTimeArray($C$1, (A11+56/24))</f>
        <v>381.95272827148438</v>
      </c>
      <c r="P11" s="14">
        <f>_xll.fnAtTimeArray($D$1, (A11+56/24))</f>
        <v>381.73666381835938</v>
      </c>
      <c r="Q11" s="14">
        <f>_xll.fnAtTimeArray($B$1, (A11+64/24))</f>
        <v>18.333049774169922</v>
      </c>
      <c r="R11" s="14">
        <f>_xll.fnAtTimeArray($C$1, (A11+64/24))</f>
        <v>369.34396362304688</v>
      </c>
      <c r="S11" s="14">
        <f>_xll.fnAtTimeArray($D$1, (A11+64/24))</f>
        <v>365.73336791992188</v>
      </c>
      <c r="T11" s="14">
        <f>_xll.fnAtTimeArray($B$1, (A11+72/24))</f>
        <v>18.063064575195313</v>
      </c>
      <c r="U11" s="14">
        <f>_xll.fnAtTimeArray($C$1, (A11+72/24))</f>
        <v>356.8515625</v>
      </c>
      <c r="V11" s="14">
        <f>_xll.fnAtTimeArray($D$1, (A11+72/24))</f>
        <v>350.4296875</v>
      </c>
      <c r="W11" s="19">
        <f>_xll.fnAtTimeArray($B$1, (A11+96/24))</f>
        <v>21.328084945678711</v>
      </c>
      <c r="X11" s="19">
        <f>_xll.fnAtTimeArray($C$1, (A11+96/24))</f>
        <v>554.217529296875</v>
      </c>
      <c r="Y11" s="19">
        <f>_xll.fnAtTimeArray($D$1, (A11+96/24))</f>
        <v>601.25250244140625</v>
      </c>
      <c r="AA11" s="1">
        <v>43501.788194444445</v>
      </c>
      <c r="AB11">
        <f>_xll.fnAtTimeArray($B$1, AA11)</f>
        <v>23.603118896484375</v>
      </c>
      <c r="AC11">
        <f>_xll.fnAtTimeArray("GSDEPDP.T2.T2-31100JTBTE05_A", AA11)</f>
        <v>453.67752075195313</v>
      </c>
      <c r="AD11">
        <f>_xll.fnAtTimeArray("GSDEPDP.T2.T2-31100JTBTE05_A", AA11)</f>
        <v>453.67752075195313</v>
      </c>
    </row>
    <row r="12" spans="1:30" x14ac:dyDescent="0.3">
      <c r="A12" s="2">
        <v>43210.75</v>
      </c>
      <c r="B12" s="14">
        <f>_xll.fnAtTimeArray($B$1, A12)</f>
        <v>23.194555282592773</v>
      </c>
      <c r="C12" s="14">
        <f>_xll.fnAtTimeArray("GSDEPDP.T2.T2-31100JTBTE05_A", A12)</f>
        <v>507.5672607421875</v>
      </c>
      <c r="D12" s="14">
        <f>_xll.fnAtTimeArray("GSDEPDP.T2.T2-31100JTBTE05_A", A12)</f>
        <v>507.5672607421875</v>
      </c>
      <c r="E12" s="14">
        <f>_xll.fnAtTimeArray($B$1, (A12+12/24))</f>
        <v>26.900341033935547</v>
      </c>
      <c r="F12" s="14">
        <f>_xll.fnAtTimeArray($C$1, (A12+12/24))</f>
        <v>458.73760986328125</v>
      </c>
      <c r="G12" s="14">
        <f>_xll.fnAtTimeArray($D$1, (A12+12/24))</f>
        <v>490.3333740234375</v>
      </c>
      <c r="H12" s="14">
        <f>_xll.fnAtTimeArray($B$1, (A12+24/24))</f>
        <v>24.761541366577148</v>
      </c>
      <c r="I12" s="14">
        <f>_xll.fnAtTimeArray($C$1, (A12+24/24))</f>
        <v>434.75100708007813</v>
      </c>
      <c r="J12" s="14">
        <f>_xll.fnAtTimeArray($D$1, (A12+24/24))</f>
        <v>453.62911987304688</v>
      </c>
      <c r="K12" s="14">
        <f>_xll.fnAtTimeArray($B$1, (A12+48/24))</f>
        <v>17.606767654418945</v>
      </c>
      <c r="L12" s="14">
        <f>_xll.fnAtTimeArray($C$1, (A12+48/24))</f>
        <v>394.38827514648438</v>
      </c>
      <c r="M12" s="14">
        <f>_xll.fnAtTimeArray($D$1, (A12+48/24))</f>
        <v>397.07192993164063</v>
      </c>
      <c r="N12" s="14">
        <f>_xll.fnAtTimeArray($B$1, (A12+56/24))</f>
        <v>19.482772827148438</v>
      </c>
      <c r="O12" s="14">
        <f>_xll.fnAtTimeArray($C$1, (A12+56/24))</f>
        <v>381.32089233398438</v>
      </c>
      <c r="P12" s="14">
        <f>_xll.fnAtTimeArray($D$1, (A12+56/24))</f>
        <v>380.4998779296875</v>
      </c>
      <c r="Q12" s="14">
        <f>_xll.fnAtTimeArray($B$1, (A12+64/24))</f>
        <v>18.525604248046875</v>
      </c>
      <c r="R12" s="14">
        <f>_xll.fnAtTimeArray($C$1, (A12+64/24))</f>
        <v>368.41180419921875</v>
      </c>
      <c r="S12" s="14">
        <f>_xll.fnAtTimeArray($D$1, (A12+64/24))</f>
        <v>364.59359741210938</v>
      </c>
      <c r="T12" s="14">
        <f>_xll.fnAtTimeArray($B$1, (A12+72/24))</f>
        <v>17.670454025268555</v>
      </c>
      <c r="U12" s="14">
        <f>_xll.fnAtTimeArray($C$1, (A12+72/24))</f>
        <v>355.81155395507813</v>
      </c>
      <c r="V12" s="14">
        <f>_xll.fnAtTimeArray($D$1, (A12+72/24))</f>
        <v>349.150146484375</v>
      </c>
      <c r="W12" s="19">
        <f>_xll.fnAtTimeArray($B$1, (A12+96/24))</f>
        <v>21.680715560913086</v>
      </c>
      <c r="X12" s="19">
        <f>_xll.fnAtTimeArray($C$1, (A12+96/24))</f>
        <v>553.69842529296875</v>
      </c>
      <c r="Y12" s="19">
        <f>_xll.fnAtTimeArray($D$1, (A12+96/24))</f>
        <v>602.04638671875</v>
      </c>
      <c r="AA12" s="2">
        <v>43593.958333333336</v>
      </c>
      <c r="AB12">
        <f>_xll.fnAtTimeArray($B$1, AA12)</f>
        <v>30.796756744384766</v>
      </c>
      <c r="AC12">
        <f>_xll.fnAtTimeArray("GSDEPDP.T2.T2-31100JTBTE05_A", AA12)</f>
        <v>491.20730590820313</v>
      </c>
      <c r="AD12">
        <f>_xll.fnAtTimeArray("GSDEPDP.T2.T2-31100JTBTE05_A", AA12)</f>
        <v>491.20730590820313</v>
      </c>
    </row>
    <row r="13" spans="1:30" x14ac:dyDescent="0.3">
      <c r="A13" s="2">
        <v>43374</v>
      </c>
      <c r="B13" s="14">
        <f>_xll.fnAtTimeArray($B$1, A13)</f>
        <v>21.324197769165039</v>
      </c>
      <c r="C13" s="14">
        <f>_xll.fnAtTimeArray("GSDEPDP.T2.T2-31100JTBTE05_A", A13)</f>
        <v>485.36053466796875</v>
      </c>
      <c r="D13" s="14">
        <f>_xll.fnAtTimeArray("GSDEPDP.T2.T2-31100JTBTE05_A", A13)</f>
        <v>485.36053466796875</v>
      </c>
      <c r="E13" s="14">
        <f>_xll.fnAtTimeArray($B$1, (A13+12/24))</f>
        <v>21.900018692016602</v>
      </c>
      <c r="F13" s="14">
        <f>_xll.fnAtTimeArray($C$1, (A13+12/24))</f>
        <v>431.01025390625</v>
      </c>
      <c r="G13" s="14">
        <f>_xll.fnAtTimeArray($D$1, (A13+12/24))</f>
        <v>462.14035034179688</v>
      </c>
      <c r="H13" s="14">
        <f>_xll.fnAtTimeArray($B$1, (A13+24/24))</f>
        <v>20.456912994384766</v>
      </c>
      <c r="I13" s="14">
        <f>_xll.fnAtTimeArray($C$1, (A13+24/24))</f>
        <v>410.44912719726563</v>
      </c>
      <c r="J13" s="14">
        <f>_xll.fnAtTimeArray($D$1, (A13+24/24))</f>
        <v>427.91314697265625</v>
      </c>
      <c r="K13" s="14">
        <f>_xll.fnAtTimeArray($B$1, (A13+48/24))</f>
        <v>19.043577194213867</v>
      </c>
      <c r="L13" s="14">
        <f>_xll.fnAtTimeArray($C$1, (A13+48/24))</f>
        <v>372.34552001953125</v>
      </c>
      <c r="M13" s="14">
        <f>_xll.fnAtTimeArray($D$1, (A13+48/24))</f>
        <v>373.87722778320313</v>
      </c>
      <c r="N13" s="14">
        <f>_xll.fnAtTimeArray($B$1, (A13+56/24))</f>
        <v>17.887262344360352</v>
      </c>
      <c r="O13" s="14">
        <f>_xll.fnAtTimeArray($C$1, (A13+56/24))</f>
        <v>359.83969116210938</v>
      </c>
      <c r="P13" s="14">
        <f>_xll.fnAtTimeArray($D$1, (A13+56/24))</f>
        <v>358.38543701171875</v>
      </c>
      <c r="Q13" s="14">
        <f>_xll.fnAtTimeArray($B$1, (A13+64/24))</f>
        <v>22.013130187988281</v>
      </c>
      <c r="R13" s="14">
        <f>_xll.fnAtTimeArray($C$1, (A13+64/24))</f>
        <v>346.86605834960938</v>
      </c>
      <c r="S13" s="14">
        <f>_xll.fnAtTimeArray($D$1, (A13+64/24))</f>
        <v>343.19412231445313</v>
      </c>
      <c r="T13" s="14">
        <f>_xll.fnAtTimeArray($B$1, (A13+72/24))</f>
        <v>18.524332046508789</v>
      </c>
      <c r="U13" s="14">
        <f>_xll.fnAtTimeArray($C$1, (A13+72/24))</f>
        <v>334.86187744140625</v>
      </c>
      <c r="V13" s="14">
        <f>_xll.fnAtTimeArray($D$1, (A13+72/24))</f>
        <v>328.44427490234375</v>
      </c>
      <c r="W13" s="14">
        <f>_xll.fnAtTimeArray($B$1, (A13+96/24))</f>
        <v>22.093915939331055</v>
      </c>
      <c r="X13" s="14">
        <f>_xll.fnAtTimeArray($C$1, (A13+96/24))</f>
        <v>301.34423828125</v>
      </c>
      <c r="Y13" s="14">
        <f>_xll.fnAtTimeArray($D$1, (A13+96/24))</f>
        <v>290.24911499023438</v>
      </c>
      <c r="AA13" s="1">
        <v>43628.579861111109</v>
      </c>
      <c r="AB13">
        <f>_xll.fnAtTimeArray($B$1, AA13)</f>
        <v>23.062082290649414</v>
      </c>
      <c r="AC13">
        <f>_xll.fnAtTimeArray("GSDEPDP.T2.T2-31100JTBTE05_A", AA13)</f>
        <v>321.99310302734375</v>
      </c>
      <c r="AD13">
        <f>_xll.fnAtTimeArray("GSDEPDP.T2.T2-31100JTBTE05_A", AA13)</f>
        <v>321.99310302734375</v>
      </c>
    </row>
    <row r="14" spans="1:30" s="17" customFormat="1" x14ac:dyDescent="0.3">
      <c r="A14" s="15">
        <v>43378.75</v>
      </c>
      <c r="B14" s="16">
        <f>_xll.fnAtTimeArray($B$1, A14)</f>
        <v>22.162649154663086</v>
      </c>
      <c r="C14" s="16">
        <f>_xll.fnAtTimeArray("GSDEPDP.T2.T2-31100JTBTE05_A", A14)</f>
        <v>278.12393188476563</v>
      </c>
      <c r="D14" s="16">
        <f>_xll.fnAtTimeArray("GSDEPDP.T2.T2-31100JTBTE05_A", A14)</f>
        <v>278.12393188476563</v>
      </c>
      <c r="E14" s="16">
        <f>_xll.fnAtTimeArray($B$1, (A14+12/24))</f>
        <v>23.465724945068359</v>
      </c>
      <c r="F14" s="16">
        <f>_xll.fnAtTimeArray($C$1, (A14+12/24))</f>
        <v>263.57144165039063</v>
      </c>
      <c r="G14" s="16">
        <f>_xll.fnAtTimeArray($D$1, (A14+12/24))</f>
        <v>250.925537109375</v>
      </c>
      <c r="H14" s="16">
        <f>_xll.fnAtTimeArray($B$1, (A14+24/24))</f>
        <v>23.630868911743164</v>
      </c>
      <c r="I14" s="16">
        <f>_xll.fnAtTimeArray($C$1, (A14+24/24))</f>
        <v>250.46543884277344</v>
      </c>
      <c r="J14" s="16">
        <f>_xll.fnAtTimeArray($D$1, (A14+24/24))</f>
        <v>237.12667846679688</v>
      </c>
      <c r="K14" s="16">
        <f>_xll.fnAtTimeArray($B$1, (A14+48/24))</f>
        <v>24.941305160522461</v>
      </c>
      <c r="L14" s="16">
        <f>_xll.fnAtTimeArray($C$1, (A14+48/24))</f>
        <v>227.31063842773438</v>
      </c>
      <c r="M14" s="16">
        <f>_xll.fnAtTimeArray($D$1, (A14+48/24))</f>
        <v>213.4326171875</v>
      </c>
      <c r="N14" s="16">
        <f>_xll.fnAtTimeArray($B$1, (A14+56/24))</f>
        <v>21.92595100402832</v>
      </c>
      <c r="O14" s="16">
        <f>_xll.fnAtTimeArray($C$1, (A14+56/24))</f>
        <v>220.58283996582031</v>
      </c>
      <c r="P14" s="16">
        <f>_xll.fnAtTimeArray($D$1, (A14+56/24))</f>
        <v>209.30412292480469</v>
      </c>
      <c r="Q14" s="16">
        <f>_xll.fnAtTimeArray($B$1, (A14+64/24))</f>
        <v>24.679380416870117</v>
      </c>
      <c r="R14" s="16">
        <f>_xll.fnAtTimeArray($C$1, (A14+64/24))</f>
        <v>551.1922607421875</v>
      </c>
      <c r="S14" s="16">
        <f>_xll.fnAtTimeArray($D$1, (A14+64/24))</f>
        <v>600.0885009765625</v>
      </c>
      <c r="T14" s="16">
        <f>_xll.fnAtTimeArray($B$1, (A14+72/24))</f>
        <v>25.357847213745117</v>
      </c>
      <c r="U14" s="16">
        <f>_xll.fnAtTimeArray($C$1, (A14+72/24))</f>
        <v>553.40582275390625</v>
      </c>
      <c r="V14" s="16">
        <f>_xll.fnAtTimeArray($D$1, (A14+72/24))</f>
        <v>601.4866943359375</v>
      </c>
      <c r="W14" s="16">
        <f>_xll.fnAtTimeArray($B$1, (A14+96/24))</f>
        <v>25.006742477416992</v>
      </c>
      <c r="X14" s="16">
        <f>_xll.fnAtTimeArray($C$1, (A14+96/24))</f>
        <v>548.401611328125</v>
      </c>
      <c r="Y14" s="16">
        <f>_xll.fnAtTimeArray($D$1, (A14+96/24))</f>
        <v>604.59619140625</v>
      </c>
      <c r="AA14" s="15">
        <v>43659.953472222223</v>
      </c>
      <c r="AB14" s="17">
        <f>_xll.fnAtTimeArray($B$1, AA14)</f>
        <v>25.956968307495117</v>
      </c>
      <c r="AC14" s="17">
        <f>_xll.fnAtTimeArray("GSDEPDP.T2.T2-31100JTBTE05_A", AA14)</f>
        <v>472.36029052734375</v>
      </c>
      <c r="AD14" s="17">
        <f>_xll.fnAtTimeArray("GSDEPDP.T2.T2-31100JTBTE05_A", AA14)</f>
        <v>472.36029052734375</v>
      </c>
    </row>
    <row r="15" spans="1:30" x14ac:dyDescent="0.3">
      <c r="A15" s="2">
        <v>43501.165972222225</v>
      </c>
      <c r="B15" s="14">
        <f>_xll.fnAtTimeArray($B$1, A15)</f>
        <v>23.094842910766602</v>
      </c>
      <c r="C15" s="14">
        <f>_xll.fnAtTimeArray("GSDEPDP.T2.T2-31100JTBTE05_A", A15)</f>
        <v>511.4530029296875</v>
      </c>
      <c r="D15" s="14">
        <f>_xll.fnAtTimeArray("GSDEPDP.T2.T2-31100JTBTE05_A", A15)</f>
        <v>511.4530029296875</v>
      </c>
      <c r="E15" s="14">
        <f>_xll.fnAtTimeArray($B$1, (A15+12/24))</f>
        <v>22.595283508300781</v>
      </c>
      <c r="F15" s="14">
        <f>_xll.fnAtTimeArray($C$1, (A15+12/24))</f>
        <v>458.96340942382813</v>
      </c>
      <c r="G15" s="14">
        <f>_xll.fnAtTimeArray($D$1, (A15+12/24))</f>
        <v>478.4097900390625</v>
      </c>
      <c r="H15" s="19">
        <f>_xll.fnAtTimeArray($B$1, (A15+24/24))</f>
        <v>24.015558242797852</v>
      </c>
      <c r="I15" s="19">
        <f>_xll.fnAtTimeArray($C$1, (A15+24/24))</f>
        <v>551.2109375</v>
      </c>
      <c r="J15" s="19">
        <f>_xll.fnAtTimeArray($D$1, (A15+24/24))</f>
        <v>604.914306640625</v>
      </c>
      <c r="K15" s="19">
        <f>_xll.fnAtTimeArray($B$1, (A15+48/24))</f>
        <v>23.838079452514648</v>
      </c>
      <c r="L15" s="19">
        <f>_xll.fnAtTimeArray($C$1, (A15+48/24))</f>
        <v>552.544677734375</v>
      </c>
      <c r="M15" s="19">
        <f>_xll.fnAtTimeArray($D$1, (A15+48/24))</f>
        <v>602.7403564453125</v>
      </c>
      <c r="N15" s="19">
        <f>_xll.fnAtTimeArray($B$1, (A15+56/24))</f>
        <v>21.862152099609375</v>
      </c>
      <c r="O15" s="19">
        <f>_xll.fnAtTimeArray($C$1, (A15+56/24))</f>
        <v>552.37744140625</v>
      </c>
      <c r="P15" s="19">
        <f>_xll.fnAtTimeArray($D$1, (A15+56/24))</f>
        <v>599.9287109375</v>
      </c>
      <c r="Q15" s="19">
        <f>_xll.fnAtTimeArray($B$1, (A15+64/24))</f>
        <v>21.700315475463867</v>
      </c>
      <c r="R15" s="19">
        <f>_xll.fnAtTimeArray($C$1, (A15+64/24))</f>
        <v>551.94134521484375</v>
      </c>
      <c r="S15" s="19">
        <f>_xll.fnAtTimeArray($D$1, (A15+64/24))</f>
        <v>604.814453125</v>
      </c>
      <c r="T15" s="19">
        <f>_xll.fnAtTimeArray($B$1, (A15+72/24))</f>
        <v>21.150619506835938</v>
      </c>
      <c r="U15" s="19">
        <f>_xll.fnAtTimeArray($C$1, (A15+72/24))</f>
        <v>552.4453125</v>
      </c>
      <c r="V15" s="19">
        <f>_xll.fnAtTimeArray($D$1, (A15+72/24))</f>
        <v>606.32635498046875</v>
      </c>
      <c r="W15" s="19">
        <f>_xll.fnAtTimeArray($B$1, (A15+96/24))</f>
        <v>19.654521942138672</v>
      </c>
      <c r="X15" s="19">
        <f>_xll.fnAtTimeArray($C$1, (A15+96/24))</f>
        <v>552.33441162109375</v>
      </c>
      <c r="Y15" s="19">
        <f>_xll.fnAtTimeArray($D$1, (A15+96/24))</f>
        <v>606.017578125</v>
      </c>
      <c r="AA15" s="1">
        <v>43784.378472222219</v>
      </c>
      <c r="AB15">
        <f>_xll.fnAtTimeArray($B$1, AA15)</f>
        <v>15.377387046813965</v>
      </c>
      <c r="AC15">
        <f>_xll.fnAtTimeArray("GSDEPDP.T2.T2-31100JTBTE05_A", AA15)</f>
        <v>191.44369506835938</v>
      </c>
      <c r="AD15">
        <f>_xll.fnAtTimeArray("GSDEPDP.T2.T2-31100JTBTE05_A", AA15)</f>
        <v>191.44369506835938</v>
      </c>
    </row>
    <row r="16" spans="1:30" s="17" customFormat="1" x14ac:dyDescent="0.3">
      <c r="A16" s="15">
        <v>43593.862500000003</v>
      </c>
      <c r="B16" s="16">
        <f>_xll.fnAtTimeArray($B$1, A16)</f>
        <v>31.935649871826172</v>
      </c>
      <c r="C16" s="16">
        <f>_xll.fnAtTimeArray("GSDEPDP.T2.T2-31100JTBTE05_A", A16)</f>
        <v>551.85943603515625</v>
      </c>
      <c r="D16" s="16">
        <f>_xll.fnAtTimeArray("GSDEPDP.T2.T2-31100JTBTE05_A", A16)</f>
        <v>551.85943603515625</v>
      </c>
      <c r="E16" s="16">
        <f>_xll.fnAtTimeArray($B$1, (A16+12/24))</f>
        <v>29.888975143432617</v>
      </c>
      <c r="F16" s="16">
        <f>_xll.fnAtTimeArray($C$1, (A16+12/24))</f>
        <v>551.7535400390625</v>
      </c>
      <c r="G16" s="16">
        <f>_xll.fnAtTimeArray($D$1, (A16+12/24))</f>
        <v>603.58221435546875</v>
      </c>
      <c r="H16" s="16">
        <f>_xll.fnAtTimeArray($B$1, (A16+24/24))</f>
        <v>27.436824798583984</v>
      </c>
      <c r="I16" s="16">
        <f>_xll.fnAtTimeArray($C$1, (A16+24/24))</f>
        <v>550.02508544921875</v>
      </c>
      <c r="J16" s="16">
        <f>_xll.fnAtTimeArray($D$1, (A16+24/24))</f>
        <v>603.71307373046875</v>
      </c>
      <c r="K16" s="16">
        <f>_xll.fnAtTimeArray($B$1, (A16+48/24))</f>
        <v>24.41221809387207</v>
      </c>
      <c r="L16" s="16">
        <f>_xll.fnAtTimeArray($C$1, (A16+48/24))</f>
        <v>550.3568115234375</v>
      </c>
      <c r="M16" s="16">
        <f>_xll.fnAtTimeArray($D$1, (A16+48/24))</f>
        <v>605.6513671875</v>
      </c>
      <c r="N16" s="16">
        <f>_xll.fnAtTimeArray($B$1, (A16+56/24))</f>
        <v>21.824161529541016</v>
      </c>
      <c r="O16" s="16">
        <f>_xll.fnAtTimeArray($C$1, (A16+56/24))</f>
        <v>551.1624755859375</v>
      </c>
      <c r="P16" s="16">
        <f>_xll.fnAtTimeArray($D$1, (A16+56/24))</f>
        <v>604.37445068359375</v>
      </c>
      <c r="Q16" s="16">
        <f>_xll.fnAtTimeArray($B$1, (A16+64/24))</f>
        <v>23.919363021850586</v>
      </c>
      <c r="R16" s="16">
        <f>_xll.fnAtTimeArray($C$1, (A16+64/24))</f>
        <v>551.516845703125</v>
      </c>
      <c r="S16" s="16">
        <f>_xll.fnAtTimeArray($D$1, (A16+64/24))</f>
        <v>606.2916259765625</v>
      </c>
      <c r="T16" s="16">
        <f>_xll.fnAtTimeArray($B$1, (A16+72/24))</f>
        <v>22.3687744140625</v>
      </c>
      <c r="U16" s="16">
        <f>_xll.fnAtTimeArray($C$1, (A16+72/24))</f>
        <v>551.0966796875</v>
      </c>
      <c r="V16" s="16">
        <f>_xll.fnAtTimeArray($D$1, (A16+72/24))</f>
        <v>604.14678955078125</v>
      </c>
      <c r="W16" s="16">
        <f>_xll.fnAtTimeArray($B$1, (A16+96/24))</f>
        <v>23.335626602172852</v>
      </c>
      <c r="X16" s="16">
        <f>_xll.fnAtTimeArray($C$1, (A16+96/24))</f>
        <v>552.08111572265625</v>
      </c>
      <c r="Y16" s="16">
        <f>_xll.fnAtTimeArray($D$1, (A16+96/24))</f>
        <v>605.95574951171875</v>
      </c>
      <c r="AA16" s="15">
        <v>43787.213888888888</v>
      </c>
      <c r="AB16" s="17">
        <f>_xll.fnAtTimeArray($B$1, AA16)</f>
        <v>17.9375</v>
      </c>
      <c r="AC16" s="17">
        <f>_xll.fnAtTimeArray("GSDEPDP.T2.T2-31100JTBTE05_A", AA16)</f>
        <v>428.5128173828125</v>
      </c>
      <c r="AD16" s="17">
        <f>_xll.fnAtTimeArray("GSDEPDP.T2.T2-31100JTBTE05_A", AA16)</f>
        <v>428.5128173828125</v>
      </c>
    </row>
    <row r="17" spans="1:30" x14ac:dyDescent="0.3">
      <c r="A17" s="11">
        <v>43625.041666666664</v>
      </c>
      <c r="B17" s="14">
        <f>_xll.fnAtTimeArray($B$1, A17)</f>
        <v>22.90625</v>
      </c>
      <c r="C17" s="14">
        <f>_xll.fnAtTimeArray("GSDEPDP.T2.T2-31100JTBTE05_A", A17)</f>
        <v>484.88839721679688</v>
      </c>
      <c r="D17" s="14">
        <f>_xll.fnAtTimeArray("GSDEPDP.T2.T2-31100JTBTE05_A", A17)</f>
        <v>484.88839721679688</v>
      </c>
      <c r="E17" s="14">
        <f>_xll.fnAtTimeArray($B$1, (A17+12/24))</f>
        <v>23.228218078613281</v>
      </c>
      <c r="F17" s="14">
        <f>_xll.fnAtTimeArray($C$1, (A17+12/24))</f>
        <v>431.86563110351563</v>
      </c>
      <c r="G17" s="14">
        <f>_xll.fnAtTimeArray($D$1, (A17+12/24))</f>
        <v>471.25445556640625</v>
      </c>
      <c r="H17" s="14">
        <f>_xll.fnAtTimeArray($B$1, (A17+24/24))</f>
        <v>22.125324249267578</v>
      </c>
      <c r="I17" s="14">
        <f>_xll.fnAtTimeArray($C$1, (A17+24/24))</f>
        <v>414.0240478515625</v>
      </c>
      <c r="J17" s="14">
        <f>_xll.fnAtTimeArray($D$1, (A17+24/24))</f>
        <v>436.72869873046875</v>
      </c>
      <c r="K17" s="14">
        <f>_xll.fnAtTimeArray($B$1, (A17+48/24))</f>
        <v>21.263214111328125</v>
      </c>
      <c r="L17" s="14">
        <f>_xll.fnAtTimeArray($C$1, (A17+48/24))</f>
        <v>377.02606201171875</v>
      </c>
      <c r="M17" s="14">
        <f>_xll.fnAtTimeArray($D$1, (A17+48/24))</f>
        <v>381.34652709960938</v>
      </c>
      <c r="N17" s="14">
        <f>_xll.fnAtTimeArray($B$1, (A17+56/24))</f>
        <v>21.494672775268555</v>
      </c>
      <c r="O17" s="14">
        <f>_xll.fnAtTimeArray($C$1, (A17+56/24))</f>
        <v>364.59356689453125</v>
      </c>
      <c r="P17" s="14">
        <f>_xll.fnAtTimeArray($D$1, (A17+56/24))</f>
        <v>364.65731811523438</v>
      </c>
      <c r="Q17" s="14">
        <f>_xll.fnAtTimeArray($B$1, (A17+64/24))</f>
        <v>22.049678802490234</v>
      </c>
      <c r="R17" s="14">
        <f>_xll.fnAtTimeArray($C$1, (A17+64/24))</f>
        <v>352.73117065429688</v>
      </c>
      <c r="S17" s="14">
        <f>_xll.fnAtTimeArray($D$1, (A17+64/24))</f>
        <v>349.52969360351563</v>
      </c>
      <c r="T17" s="14">
        <f>_xll.fnAtTimeArray($B$1, (A17+72/24))</f>
        <v>21.701040267944336</v>
      </c>
      <c r="U17" s="14">
        <f>_xll.fnAtTimeArray($C$1, (A17+72/24))</f>
        <v>340.79025268554688</v>
      </c>
      <c r="V17" s="14">
        <f>_xll.fnAtTimeArray($D$1, (A17+72/24))</f>
        <v>334.56109619140625</v>
      </c>
      <c r="W17" s="19">
        <f>_xll.fnAtTimeArray($B$1, (A17+96/24))</f>
        <v>22.439685821533203</v>
      </c>
      <c r="X17" s="19">
        <f>_xll.fnAtTimeArray($C$1, (A17+96/24))</f>
        <v>550.35174560546875</v>
      </c>
      <c r="Y17" s="19">
        <f>_xll.fnAtTimeArray($D$1, (A17+96/24))</f>
        <v>600.0615234375</v>
      </c>
      <c r="AA17" s="1">
        <v>43788.329861111109</v>
      </c>
      <c r="AB17">
        <f>_xll.fnAtTimeArray($B$1, AA17)</f>
        <v>8.0748004913330078</v>
      </c>
      <c r="AC17">
        <f>_xll.fnAtTimeArray("GSDEPDP.T2.T2-31100JTBTE05_A", AA17)</f>
        <v>447.69216918945313</v>
      </c>
      <c r="AD17">
        <f>_xll.fnAtTimeArray("GSDEPDP.T2.T2-31100JTBTE05_A", AA17)</f>
        <v>447.69216918945313</v>
      </c>
    </row>
    <row r="18" spans="1:30" s="17" customFormat="1" x14ac:dyDescent="0.3">
      <c r="A18" s="21">
        <v>43626.166666666664</v>
      </c>
      <c r="B18" s="16">
        <f>_xll.fnAtTimeArray($B$1, A18)</f>
        <v>22.21875</v>
      </c>
      <c r="C18" s="16">
        <f>_xll.fnAtTimeArray("GSDEPDP.T2.T2-31100JTBTE05_A", A18)</f>
        <v>409.845947265625</v>
      </c>
      <c r="D18" s="16">
        <f>_xll.fnAtTimeArray("GSDEPDP.T2.T2-31100JTBTE05_A", A18)</f>
        <v>409.845947265625</v>
      </c>
      <c r="E18" s="16">
        <f>_xll.fnAtTimeArray($B$1, (A18+12/24))</f>
        <v>21.878894805908203</v>
      </c>
      <c r="F18" s="16">
        <f>_xll.fnAtTimeArray($C$1, (A18+12/24))</f>
        <v>391.13067626953125</v>
      </c>
      <c r="G18" s="16">
        <f>_xll.fnAtTimeArray($D$1, (A18+12/24))</f>
        <v>401.26565551757813</v>
      </c>
      <c r="H18" s="16">
        <f>_xll.fnAtTimeArray($B$1, (A18+24/24))</f>
        <v>21.06715202331543</v>
      </c>
      <c r="I18" s="16">
        <f>_xll.fnAtTimeArray($C$1, (A18+24/24))</f>
        <v>372.32925415039063</v>
      </c>
      <c r="J18" s="16">
        <f>_xll.fnAtTimeArray($D$1, (A18+24/24))</f>
        <v>374.87911987304688</v>
      </c>
      <c r="K18" s="16">
        <f>_xll.fnAtTimeArray($B$1, (A18+48/24))</f>
        <v>21.26641845703125</v>
      </c>
      <c r="L18" s="16">
        <f>_xll.fnAtTimeArray($C$1, (A18+48/24))</f>
        <v>336.25140380859375</v>
      </c>
      <c r="M18" s="16">
        <f>_xll.fnAtTimeArray($D$1, (A18+48/24))</f>
        <v>328.93215942382813</v>
      </c>
      <c r="N18" s="16">
        <f>_xll.fnAtTimeArray($B$1, (A18+56/24))</f>
        <v>23.200393676757813</v>
      </c>
      <c r="O18" s="16">
        <f>_xll.fnAtTimeArray($C$1, (A18+56/24))</f>
        <v>324.493896484375</v>
      </c>
      <c r="P18" s="16">
        <f>_xll.fnAtTimeArray($D$1, (A18+56/24))</f>
        <v>316.36846923828125</v>
      </c>
      <c r="Q18" s="16">
        <f>_xll.fnAtTimeArray($B$1, (A18+64/24))</f>
        <v>22.993309020996094</v>
      </c>
      <c r="R18" s="16">
        <f>_xll.fnAtTimeArray($C$1, (A18+64/24))</f>
        <v>351.98391723632813</v>
      </c>
      <c r="S18" s="16">
        <f>_xll.fnAtTimeArray($D$1, (A18+64/24))</f>
        <v>412.30963134765625</v>
      </c>
      <c r="T18" s="16">
        <f>_xll.fnAtTimeArray($B$1, (A18+72/24))</f>
        <v>22.141036987304688</v>
      </c>
      <c r="U18" s="16">
        <f>_xll.fnAtTimeArray($C$1, (A18+72/24))</f>
        <v>552.2781982421875</v>
      </c>
      <c r="V18" s="16">
        <f>_xll.fnAtTimeArray($D$1, (A18+72/24))</f>
        <v>602.2462158203125</v>
      </c>
      <c r="W18" s="16">
        <f>_xll.fnAtTimeArray($B$1, (A18+96/24))</f>
        <v>23.34187126159668</v>
      </c>
      <c r="X18" s="16">
        <f>_xll.fnAtTimeArray($C$1, (A18+96/24))</f>
        <v>549.92340087890625</v>
      </c>
      <c r="Y18" s="16">
        <f>_xll.fnAtTimeArray($D$1, (A18+96/24))</f>
        <v>605.32818603515625</v>
      </c>
      <c r="AA18" s="15">
        <v>43907.329861111109</v>
      </c>
      <c r="AB18" s="17">
        <f>_xll.fnAtTimeArray($B$1, AA18)</f>
        <v>19.446939468383789</v>
      </c>
      <c r="AC18" s="17">
        <f>_xll.fnAtTimeArray("GSDEPDP.T2.T2-31100JTBTE05_A", AA18)</f>
        <v>149.52745056152344</v>
      </c>
      <c r="AD18" s="17">
        <f>_xll.fnAtTimeArray("GSDEPDP.T2.T2-31100JTBTE05_A", AA18)</f>
        <v>149.52745056152344</v>
      </c>
    </row>
    <row r="19" spans="1:30" s="17" customFormat="1" x14ac:dyDescent="0.3">
      <c r="A19" s="21">
        <v>43659.668749999997</v>
      </c>
      <c r="B19" s="16">
        <f>_xll.fnAtTimeArray($B$1, A19)</f>
        <v>28.899263381958008</v>
      </c>
      <c r="C19" s="16">
        <f>_xll.fnAtTimeArray("GSDEPDP.T2.T2-31100JTBTE05_A", A19)</f>
        <v>551.71209716796875</v>
      </c>
      <c r="D19" s="16">
        <f>_xll.fnAtTimeArray("GSDEPDP.T2.T2-31100JTBTE05_A", A19)</f>
        <v>551.71209716796875</v>
      </c>
      <c r="E19" s="16">
        <f>_xll.fnAtTimeArray($B$1, (A19+12/24))</f>
        <v>27.704366683959961</v>
      </c>
      <c r="F19" s="16">
        <f>_xll.fnAtTimeArray($C$1, (A19+12/24))</f>
        <v>555.70928955078125</v>
      </c>
      <c r="G19" s="16">
        <f>_xll.fnAtTimeArray($D$1, (A19+12/24))</f>
        <v>600.7618408203125</v>
      </c>
      <c r="H19" s="16">
        <f>_xll.fnAtTimeArray($B$1, (A19+24/24))</f>
        <v>30.215423583984375</v>
      </c>
      <c r="I19" s="16">
        <f>_xll.fnAtTimeArray($C$1, (A19+24/24))</f>
        <v>554.88238525390625</v>
      </c>
      <c r="J19" s="16">
        <f>_xll.fnAtTimeArray($D$1, (A19+24/24))</f>
        <v>604.09521484375</v>
      </c>
      <c r="K19" s="16">
        <f>_xll.fnAtTimeArray($B$1, (A19+48/24))</f>
        <v>29.952850341796875</v>
      </c>
      <c r="L19" s="16">
        <f>_xll.fnAtTimeArray($C$1, (A19+48/24))</f>
        <v>551.62921142578125</v>
      </c>
      <c r="M19" s="16">
        <f>_xll.fnAtTimeArray($D$1, (A19+48/24))</f>
        <v>601.4586181640625</v>
      </c>
      <c r="N19" s="16">
        <f>_xll.fnAtTimeArray($B$1, (A19+56/24))</f>
        <v>29.146755218505859</v>
      </c>
      <c r="O19" s="16">
        <f>_xll.fnAtTimeArray($C$1, (A19+56/24))</f>
        <v>552.40704345703125</v>
      </c>
      <c r="P19" s="16">
        <f>_xll.fnAtTimeArray($D$1, (A19+56/24))</f>
        <v>601.8173828125</v>
      </c>
      <c r="Q19" s="16">
        <f>_xll.fnAtTimeArray($B$1, (A19+64/24))</f>
        <v>29.047435760498047</v>
      </c>
      <c r="R19" s="16">
        <f>_xll.fnAtTimeArray($C$1, (A19+64/24))</f>
        <v>552.1212158203125</v>
      </c>
      <c r="S19" s="16">
        <f>_xll.fnAtTimeArray($D$1, (A19+64/24))</f>
        <v>602.7666015625</v>
      </c>
      <c r="T19" s="16">
        <f>_xll.fnAtTimeArray($B$1, (A19+72/24))</f>
        <v>29.103452682495117</v>
      </c>
      <c r="U19" s="16">
        <f>_xll.fnAtTimeArray($C$1, (A19+72/24))</f>
        <v>552.1075439453125</v>
      </c>
      <c r="V19" s="16">
        <f>_xll.fnAtTimeArray($D$1, (A19+72/24))</f>
        <v>603.7125244140625</v>
      </c>
      <c r="W19" s="16">
        <f>_xll.fnAtTimeArray($B$1, (A19+96/24))</f>
        <v>29.579469680786133</v>
      </c>
      <c r="X19" s="16">
        <f>_xll.fnAtTimeArray($C$1, (A19+96/24))</f>
        <v>551.04180908203125</v>
      </c>
      <c r="Y19" s="16">
        <f>_xll.fnAtTimeArray($D$1, (A19+96/24))</f>
        <v>605.08251953125</v>
      </c>
      <c r="AA19" s="15">
        <v>44003.9375</v>
      </c>
      <c r="AB19" s="17">
        <f>_xll.fnAtTimeArray($B$1, AA19)</f>
        <v>24.029767990112305</v>
      </c>
      <c r="AC19" s="17">
        <f>_xll.fnAtTimeArray("GSDEPDP.T2.T2-31100JTBTE05_A", AA19)</f>
        <v>245.81755065917969</v>
      </c>
      <c r="AD19" s="17">
        <f>_xll.fnAtTimeArray("GSDEPDP.T2.T2-31100JTBTE05_A", AA19)</f>
        <v>245.81755065917969</v>
      </c>
    </row>
    <row r="20" spans="1:30" x14ac:dyDescent="0.3">
      <c r="A20" s="2">
        <v>43718.007638888892</v>
      </c>
      <c r="B20" s="14">
        <f>_xll.fnAtTimeArray($B$1, A20)</f>
        <v>25.848608016967773</v>
      </c>
      <c r="C20" s="14">
        <f>_xll.fnAtTimeArray("GSDEPDP.T2.T2-31100JTBTE05_A", A20)</f>
        <v>512.14483642578125</v>
      </c>
      <c r="D20" s="14">
        <f>_xll.fnAtTimeArray("GSDEPDP.T2.T2-31100JTBTE05_A", A20)</f>
        <v>512.14483642578125</v>
      </c>
      <c r="E20" s="14">
        <f>_xll.fnAtTimeArray($B$1, (A20+12/24))</f>
        <v>25.761980056762695</v>
      </c>
      <c r="F20" s="14">
        <f>_xll.fnAtTimeArray($C$1, (A20+12/24))</f>
        <v>444.47329711914063</v>
      </c>
      <c r="G20" s="14">
        <f>_xll.fnAtTimeArray($D$1, (A20+12/24))</f>
        <v>471.8740234375</v>
      </c>
      <c r="H20" s="14">
        <f>_xll.fnAtTimeArray($B$1, (A20+24/24))</f>
        <v>24.467645645141602</v>
      </c>
      <c r="I20" s="14">
        <f>_xll.fnAtTimeArray($C$1, (A20+24/24))</f>
        <v>421.11114501953125</v>
      </c>
      <c r="J20" s="14">
        <f>_xll.fnAtTimeArray($D$1, (A20+24/24))</f>
        <v>435.396240234375</v>
      </c>
      <c r="K20" s="14">
        <f>_xll.fnAtTimeArray($B$1, (A20+48/24))</f>
        <v>23.232839584350586</v>
      </c>
      <c r="L20" s="14">
        <f>_xll.fnAtTimeArray($C$1, (A20+48/24))</f>
        <v>380.94894409179688</v>
      </c>
      <c r="M20" s="14">
        <f>_xll.fnAtTimeArray($D$1, (A20+48/24))</f>
        <v>379.274658203125</v>
      </c>
      <c r="N20" s="14">
        <f>_xll.fnAtTimeArray($B$1, (A20+56/24))</f>
        <v>23.079172134399414</v>
      </c>
      <c r="O20" s="14">
        <f>_xll.fnAtTimeArray($C$1, (A20+56/24))</f>
        <v>367.99789428710938</v>
      </c>
      <c r="P20" s="14">
        <f>_xll.fnAtTimeArray($D$1, (A20+56/24))</f>
        <v>362.97589111328125</v>
      </c>
      <c r="Q20" s="14">
        <f>_xll.fnAtTimeArray($B$1, (A20+64/24))</f>
        <v>23.838888168334961</v>
      </c>
      <c r="R20" s="14">
        <f>_xll.fnAtTimeArray($C$1, (A20+64/24))</f>
        <v>355.23239135742188</v>
      </c>
      <c r="S20" s="14">
        <f>_xll.fnAtTimeArray($D$1, (A20+64/24))</f>
        <v>348.25381469726563</v>
      </c>
      <c r="T20" s="14">
        <f>_xll.fnAtTimeArray($B$1, (A20+72/24))</f>
        <v>22.350801467895508</v>
      </c>
      <c r="U20" s="14">
        <f>_xll.fnAtTimeArray($C$1, (A20+72/24))</f>
        <v>343.08941650390625</v>
      </c>
      <c r="V20" s="14">
        <f>_xll.fnAtTimeArray($D$1, (A20+72/24))</f>
        <v>333.48098754882813</v>
      </c>
      <c r="W20" s="14">
        <f>_xll.fnAtTimeArray($B$1, (A20+96/24))</f>
        <v>22.233661651611328</v>
      </c>
      <c r="X20" s="14">
        <f>_xll.fnAtTimeArray($C$1, (A20+96/24))</f>
        <v>308.22988891601563</v>
      </c>
      <c r="Y20" s="14">
        <f>_xll.fnAtTimeArray($D$1, (A20+96/24))</f>
        <v>294.82635498046875</v>
      </c>
      <c r="AA20" s="2">
        <v>44085.781944444447</v>
      </c>
      <c r="AB20">
        <f>_xll.fnAtTimeArray($B$1, AA20)</f>
        <v>23.660568237304688</v>
      </c>
      <c r="AC20">
        <f>_xll.fnAtTimeArray("GSDEPDP.T2.T2-31100JTBTE05_A", AA20)</f>
        <v>483.77597045898438</v>
      </c>
      <c r="AD20">
        <f>_xll.fnAtTimeArray("GSDEPDP.T2.T2-31100JTBTE05_A", AA20)</f>
        <v>483.77597045898438</v>
      </c>
    </row>
    <row r="21" spans="1:30" s="17" customFormat="1" x14ac:dyDescent="0.3">
      <c r="A21" s="15">
        <v>43897.000694444447</v>
      </c>
      <c r="B21" s="16">
        <f>_xll.fnAtTimeArray($B$1, A21)</f>
        <v>23.774055480957031</v>
      </c>
      <c r="C21" s="16">
        <f>_xll.fnAtTimeArray("GSDEPDP.T2.T2-31100JTBTE05_A", A21)</f>
        <v>418.41476440429688</v>
      </c>
      <c r="D21" s="16">
        <f>_xll.fnAtTimeArray("GSDEPDP.T2.T2-31100JTBTE05_A", A21)</f>
        <v>418.41476440429688</v>
      </c>
      <c r="E21" s="16">
        <f>_xll.fnAtTimeArray($B$1, (A21+12/24))</f>
        <v>22.505661010742188</v>
      </c>
      <c r="F21" s="16">
        <f>_xll.fnAtTimeArray($C$1, (A21+12/24))</f>
        <v>376.09344482421875</v>
      </c>
      <c r="G21" s="16">
        <f>_xll.fnAtTimeArray($D$1, (A21+12/24))</f>
        <v>409.026611328125</v>
      </c>
      <c r="H21" s="16">
        <f>_xll.fnAtTimeArray($B$1, (A21+24/24))</f>
        <v>20.050880432128906</v>
      </c>
      <c r="I21" s="16">
        <f>_xll.fnAtTimeArray($C$1, (A21+24/24))</f>
        <v>361.35302734375</v>
      </c>
      <c r="J21" s="16">
        <f>_xll.fnAtTimeArray($D$1, (A21+24/24))</f>
        <v>378.3853759765625</v>
      </c>
      <c r="K21" s="16">
        <f>_xll.fnAtTimeArray($B$1, (A21+48/24))</f>
        <v>15.065761566162109</v>
      </c>
      <c r="L21" s="16">
        <f>_xll.fnAtTimeArray($C$1, (A21+48/24))</f>
        <v>328.7440185546875</v>
      </c>
      <c r="M21" s="16">
        <f>_xll.fnAtTimeArray($D$1, (A21+48/24))</f>
        <v>326.18020629882813</v>
      </c>
      <c r="N21" s="16">
        <f>_xll.fnAtTimeArray($B$1, (A21+56/24))</f>
        <v>14.580046653747559</v>
      </c>
      <c r="O21" s="16">
        <f>_xll.fnAtTimeArray($C$1, (A21+56/24))</f>
        <v>317.85366821289063</v>
      </c>
      <c r="P21" s="16">
        <f>_xll.fnAtTimeArray($D$1, (A21+56/24))</f>
        <v>311.928955078125</v>
      </c>
      <c r="Q21" s="16">
        <f>_xll.fnAtTimeArray($B$1, (A21+64/24))</f>
        <v>16.168205261230469</v>
      </c>
      <c r="R21" s="16">
        <f>_xll.fnAtTimeArray($C$1, (A21+64/24))</f>
        <v>307.07510375976563</v>
      </c>
      <c r="S21" s="16">
        <f>_xll.fnAtTimeArray($D$1, (A21+64/24))</f>
        <v>297.88690185546875</v>
      </c>
      <c r="T21" s="16">
        <f>_xll.fnAtTimeArray($B$1, (A21+72/24))</f>
        <v>14.653039932250977</v>
      </c>
      <c r="U21" s="16">
        <f>_xll.fnAtTimeArray($C$1, (A21+72/24))</f>
        <v>296.32421875</v>
      </c>
      <c r="V21" s="16">
        <f>_xll.fnAtTimeArray($D$1, (A21+72/24))</f>
        <v>284.97531127929688</v>
      </c>
      <c r="W21" s="16">
        <f>_xll.fnAtTimeArray($B$1, (A21+96/24))</f>
        <v>16.649887084960938</v>
      </c>
      <c r="X21" s="16">
        <f>_xll.fnAtTimeArray($C$1, (A21+96/24))</f>
        <v>265.60122680664063</v>
      </c>
      <c r="Y21" s="16">
        <f>_xll.fnAtTimeArray($D$1, (A21+96/24))</f>
        <v>250.94355773925781</v>
      </c>
      <c r="AA21" s="15">
        <v>44240.958333333336</v>
      </c>
      <c r="AB21" s="17">
        <f>_xll.fnAtTimeArray($B$1, AA21)</f>
        <v>24.027994155883789</v>
      </c>
      <c r="AC21" s="17">
        <f>_xll.fnAtTimeArray("GSDEPDP.T2.T2-31100JTBTE05_A", AA21)</f>
        <v>354.29571533203125</v>
      </c>
      <c r="AD21" s="17">
        <f>_xll.fnAtTimeArray("GSDEPDP.T2.T2-31100JTBTE05_A", AA21)</f>
        <v>354.29571533203125</v>
      </c>
    </row>
    <row r="22" spans="1:30" x14ac:dyDescent="0.3">
      <c r="A22" s="2">
        <v>43998.051388888889</v>
      </c>
      <c r="B22" s="14">
        <f>_xll.fnAtTimeArray($B$1, A22)</f>
        <v>27.814914703369141</v>
      </c>
      <c r="C22" s="14">
        <f>_xll.fnAtTimeArray("GSDEPDP.T2.T2-31100JTBTE05_A", A22)</f>
        <v>512.6385498046875</v>
      </c>
      <c r="D22" s="14">
        <f>_xll.fnAtTimeArray("GSDEPDP.T2.T2-31100JTBTE05_A", A22)</f>
        <v>512.6385498046875</v>
      </c>
      <c r="E22" s="14">
        <f>_xll.fnAtTimeArray($B$1, (A22+12/24))</f>
        <v>26.401134490966797</v>
      </c>
      <c r="F22" s="14">
        <f>_xll.fnAtTimeArray($C$1, (A22+12/24))</f>
        <v>440.93515014648438</v>
      </c>
      <c r="G22" s="14">
        <f>_xll.fnAtTimeArray($D$1, (A22+12/24))</f>
        <v>467.3148193359375</v>
      </c>
      <c r="H22" s="14">
        <f>_xll.fnAtTimeArray($B$1, (A22+24/24))</f>
        <v>23.819206237792969</v>
      </c>
      <c r="I22" s="14">
        <f>_xll.fnAtTimeArray($C$1, (A22+24/24))</f>
        <v>418.34799194335938</v>
      </c>
      <c r="J22" s="14">
        <f>_xll.fnAtTimeArray($D$1, (A22+24/24))</f>
        <v>431.91912841796875</v>
      </c>
      <c r="K22" s="14">
        <f>_xll.fnAtTimeArray($B$1, (A22+48/24))</f>
        <v>26.588390350341797</v>
      </c>
      <c r="L22" s="14">
        <f>_xll.fnAtTimeArray($C$1, (A22+48/24))</f>
        <v>377.6087646484375</v>
      </c>
      <c r="M22" s="14">
        <f>_xll.fnAtTimeArray($D$1, (A22+48/24))</f>
        <v>372.30364990234375</v>
      </c>
      <c r="N22" s="14">
        <f>_xll.fnAtTimeArray($B$1, (A22+56/24))</f>
        <v>26.572576522827148</v>
      </c>
      <c r="O22" s="14">
        <f>_xll.fnAtTimeArray($C$1, (A22+56/24))</f>
        <v>364.70550537109375</v>
      </c>
      <c r="P22" s="14">
        <f>_xll.fnAtTimeArray($D$1, (A22+56/24))</f>
        <v>355.64959716796875</v>
      </c>
      <c r="Q22" s="14">
        <f>_xll.fnAtTimeArray($B$1, (A22+64/24))</f>
        <v>23.023614883422852</v>
      </c>
      <c r="R22" s="14">
        <f>_xll.fnAtTimeArray($C$1, (A22+64/24))</f>
        <v>351.75869750976563</v>
      </c>
      <c r="S22" s="14">
        <f>_xll.fnAtTimeArray($D$1, (A22+64/24))</f>
        <v>340.36190795898438</v>
      </c>
      <c r="T22" s="14">
        <f>_xll.fnAtTimeArray($B$1, (A22+72/24))</f>
        <v>23.18742561340332</v>
      </c>
      <c r="U22" s="14">
        <f>_xll.fnAtTimeArray($C$1, (A22+72/24))</f>
        <v>339.5760498046875</v>
      </c>
      <c r="V22" s="14">
        <f>_xll.fnAtTimeArray($D$1, (A22+72/24))</f>
        <v>325.684326171875</v>
      </c>
      <c r="W22" s="14">
        <f>_xll.fnAtTimeArray($B$1, (A22+96/24))</f>
        <v>23.537708282470703</v>
      </c>
      <c r="X22" s="14">
        <f>_xll.fnAtTimeArray($C$1, (A22+96/24))</f>
        <v>303.7779541015625</v>
      </c>
      <c r="Y22" s="14">
        <f>_xll.fnAtTimeArray($D$1, (A22+96/24))</f>
        <v>286.27645874023438</v>
      </c>
      <c r="AA22" s="2">
        <v>44374.583333333336</v>
      </c>
      <c r="AB22">
        <f>_xll.fnAtTimeArray($B$1, AA22)</f>
        <v>23.165765762329102</v>
      </c>
      <c r="AC22">
        <f>_xll.fnAtTimeArray("GSDEPDP.T2.T2-31100JTBTE05_A", AA22)</f>
        <v>442.1207275390625</v>
      </c>
      <c r="AD22">
        <f>_xll.fnAtTimeArray("GSDEPDP.T2.T2-31100JTBTE05_A", AA22)</f>
        <v>442.1207275390625</v>
      </c>
    </row>
    <row r="23" spans="1:30" s="17" customFormat="1" x14ac:dyDescent="0.3">
      <c r="A23" s="15">
        <v>44002.333333333336</v>
      </c>
      <c r="B23" s="16">
        <f>_xll.fnAtTimeArray($B$1, A23)</f>
        <v>23.404777526855469</v>
      </c>
      <c r="C23" s="16">
        <f>_xll.fnAtTimeArray("GSDEPDP.T2.T2-31100JTBTE05_A", A23)</f>
        <v>294.67559814453125</v>
      </c>
      <c r="D23" s="16">
        <f>_xll.fnAtTimeArray("GSDEPDP.T2.T2-31100JTBTE05_A", A23)</f>
        <v>294.67559814453125</v>
      </c>
      <c r="E23" s="16">
        <f>_xll.fnAtTimeArray($B$1, (A23+12/24))</f>
        <v>24.283285140991211</v>
      </c>
      <c r="F23" s="16">
        <f>_xll.fnAtTimeArray($C$1, (A23+12/24))</f>
        <v>278.50906372070313</v>
      </c>
      <c r="G23" s="16">
        <f>_xll.fnAtTimeArray($D$1, (A23+12/24))</f>
        <v>259.72344970703125</v>
      </c>
      <c r="H23" s="16">
        <f>_xll.fnAtTimeArray($B$1, (A23+24/24))</f>
        <v>23.983608245849609</v>
      </c>
      <c r="I23" s="16">
        <f>_xll.fnAtTimeArray($C$1, (A23+24/24))</f>
        <v>263.48223876953125</v>
      </c>
      <c r="J23" s="16">
        <f>_xll.fnAtTimeArray($D$1, (A23+24/24))</f>
        <v>244.3665771484375</v>
      </c>
      <c r="K23" s="16">
        <f>_xll.fnAtTimeArray($B$1, (A23+48/24))</f>
        <v>23.344511032104492</v>
      </c>
      <c r="L23" s="16">
        <f>_xll.fnAtTimeArray($C$1, (A23+48/24))</f>
        <v>533.64251708984375</v>
      </c>
      <c r="M23" s="16">
        <f>_xll.fnAtTimeArray($D$1, (A23+48/24))</f>
        <v>580.02105712890625</v>
      </c>
      <c r="N23" s="16">
        <f>_xll.fnAtTimeArray($B$1, (A23+56/24))</f>
        <v>27.878227233886719</v>
      </c>
      <c r="O23" s="16">
        <f>_xll.fnAtTimeArray($C$1, (A23+56/24))</f>
        <v>554.3817138671875</v>
      </c>
      <c r="P23" s="16">
        <f>_xll.fnAtTimeArray($D$1, (A23+56/24))</f>
        <v>595.84210205078125</v>
      </c>
      <c r="Q23" s="16">
        <f>_xll.fnAtTimeArray($B$1, (A23+64/24))</f>
        <v>23.315706253051758</v>
      </c>
      <c r="R23" s="16">
        <f>_xll.fnAtTimeArray($C$1, (A23+64/24))</f>
        <v>554.3394775390625</v>
      </c>
      <c r="S23" s="16">
        <f>_xll.fnAtTimeArray($D$1, (A23+64/24))</f>
        <v>589.8927001953125</v>
      </c>
      <c r="T23" s="16">
        <f>_xll.fnAtTimeArray($B$1, (A23+72/24))</f>
        <v>22.998191833496094</v>
      </c>
      <c r="U23" s="16">
        <f>_xll.fnAtTimeArray($C$1, (A23+72/24))</f>
        <v>552.2197265625</v>
      </c>
      <c r="V23" s="16">
        <f>_xll.fnAtTimeArray($D$1, (A23+72/24))</f>
        <v>597.115478515625</v>
      </c>
      <c r="W23" s="16">
        <f>_xll.fnAtTimeArray($B$1, (A23+96/24))</f>
        <v>22.944858551025391</v>
      </c>
      <c r="X23" s="16">
        <f>_xll.fnAtTimeArray($C$1, (A23+96/24))</f>
        <v>556.75341796875</v>
      </c>
      <c r="Y23" s="16">
        <f>_xll.fnAtTimeArray($D$1, (A23+96/24))</f>
        <v>598.9122314453125</v>
      </c>
      <c r="AA23" s="15">
        <v>44544.923611111109</v>
      </c>
      <c r="AB23" s="17">
        <f>_xll.fnAtTimeArray($B$1, AA23)</f>
        <v>21.487878799438477</v>
      </c>
      <c r="AC23" s="17">
        <f>_xll.fnAtTimeArray("GSDEPDP.T2.T2-31100JTBTE05_A", AA23)</f>
        <v>240.13899230957031</v>
      </c>
      <c r="AD23" s="17">
        <f>_xll.fnAtTimeArray("GSDEPDP.T2.T2-31100JTBTE05_A", AA23)</f>
        <v>240.13899230957031</v>
      </c>
    </row>
    <row r="24" spans="1:30" s="17" customFormat="1" x14ac:dyDescent="0.3">
      <c r="A24" s="15">
        <v>44085.665277777778</v>
      </c>
      <c r="B24" s="16">
        <f>_xll.fnAtTimeArray($B$1, A24)</f>
        <v>24.202182769775391</v>
      </c>
      <c r="C24" s="16">
        <f>_xll.fnAtTimeArray("GSDEPDP.T2.T2-31100JTBTE05_A", A24)</f>
        <v>526.23272705078125</v>
      </c>
      <c r="D24" s="16">
        <f>_xll.fnAtTimeArray("GSDEPDP.T2.T2-31100JTBTE05_A", A24)</f>
        <v>526.23272705078125</v>
      </c>
      <c r="E24" s="16">
        <f>_xll.fnAtTimeArray($B$1, (A24+12/24))</f>
        <v>23.347282409667969</v>
      </c>
      <c r="F24" s="16">
        <f>_xll.fnAtTimeArray($C$1, (A24+12/24))</f>
        <v>554.73956298828125</v>
      </c>
      <c r="G24" s="16">
        <f>_xll.fnAtTimeArray($D$1, (A24+12/24))</f>
        <v>602.08880615234375</v>
      </c>
      <c r="H24" s="16">
        <f>_xll.fnAtTimeArray($B$1, (A24+24/24))</f>
        <v>24.436544418334961</v>
      </c>
      <c r="I24" s="16">
        <f>_xll.fnAtTimeArray($C$1, (A24+24/24))</f>
        <v>554.62945556640625</v>
      </c>
      <c r="J24" s="16">
        <f>_xll.fnAtTimeArray($D$1, (A24+24/24))</f>
        <v>598.71484375</v>
      </c>
      <c r="K24" s="16">
        <f>_xll.fnAtTimeArray($B$1, (A24+48/24))</f>
        <v>22.7215576171875</v>
      </c>
      <c r="L24" s="16">
        <f>_xll.fnAtTimeArray($C$1, (A24+48/24))</f>
        <v>553.98974609375</v>
      </c>
      <c r="M24" s="16">
        <f>_xll.fnAtTimeArray($D$1, (A24+48/24))</f>
        <v>599.781982421875</v>
      </c>
      <c r="N24" s="16">
        <f>_xll.fnAtTimeArray($B$1, (A24+56/24))</f>
        <v>22.600467681884766</v>
      </c>
      <c r="O24" s="16">
        <f>_xll.fnAtTimeArray($C$1, (A24+56/24))</f>
        <v>554.095703125</v>
      </c>
      <c r="P24" s="16">
        <f>_xll.fnAtTimeArray($D$1, (A24+56/24))</f>
        <v>599.4586181640625</v>
      </c>
      <c r="Q24" s="16">
        <f>_xll.fnAtTimeArray($B$1, (A24+64/24))</f>
        <v>21.879495620727539</v>
      </c>
      <c r="R24" s="16">
        <f>_xll.fnAtTimeArray($C$1, (A24+64/24))</f>
        <v>554.95501708984375</v>
      </c>
      <c r="S24" s="16">
        <f>_xll.fnAtTimeArray($D$1, (A24+64/24))</f>
        <v>599.2000732421875</v>
      </c>
      <c r="T24" s="16">
        <f>_xll.fnAtTimeArray($B$1, (A24+72/24))</f>
        <v>26.526775360107422</v>
      </c>
      <c r="U24" s="16">
        <f>_xll.fnAtTimeArray($C$1, (A24+72/24))</f>
        <v>554.937255859375</v>
      </c>
      <c r="V24" s="16">
        <f>_xll.fnAtTimeArray($D$1, (A24+72/24))</f>
        <v>601.855224609375</v>
      </c>
      <c r="W24" s="16">
        <f>_xll.fnAtTimeArray($B$1, (A24+96/24))</f>
        <v>24.901035308837891</v>
      </c>
      <c r="X24" s="16">
        <f>_xll.fnAtTimeArray($C$1, (A24+96/24))</f>
        <v>554.772216796875</v>
      </c>
      <c r="Y24" s="16">
        <f>_xll.fnAtTimeArray($D$1, (A24+96/24))</f>
        <v>601.0028076171875</v>
      </c>
      <c r="AA24" s="15">
        <v>44550.154861111114</v>
      </c>
      <c r="AB24" s="17">
        <f>_xll.fnAtTimeArray($B$1, AA24)</f>
        <v>21.954267501831055</v>
      </c>
      <c r="AC24" s="17">
        <f>_xll.fnAtTimeArray("GSDEPDP.T2.T2-31100JTBTE05_A", AA24)</f>
        <v>388.60293579101563</v>
      </c>
      <c r="AD24" s="17">
        <f>_xll.fnAtTimeArray("GSDEPDP.T2.T2-31100JTBTE05_A", AA24)</f>
        <v>388.60293579101563</v>
      </c>
    </row>
    <row r="25" spans="1:30" x14ac:dyDescent="0.3">
      <c r="A25" s="2">
        <v>44238.416666666664</v>
      </c>
      <c r="B25" s="14">
        <f>_xll.fnAtTimeArray($B$1, A25)</f>
        <v>24.462905883789063</v>
      </c>
      <c r="C25" s="14">
        <f>_xll.fnAtTimeArray("GSDEPDP.T2.T2-31100JTBTE05_A", A25)</f>
        <v>501.14450073242188</v>
      </c>
      <c r="D25" s="14">
        <f>_xll.fnAtTimeArray("GSDEPDP.T2.T2-31100JTBTE05_A", A25)</f>
        <v>501.14450073242188</v>
      </c>
      <c r="E25" s="14">
        <f>_xll.fnAtTimeArray($B$1, (A25+12/24))</f>
        <v>23.732112884521484</v>
      </c>
      <c r="F25" s="14">
        <f>_xll.fnAtTimeArray($C$1, (A25+12/24))</f>
        <v>437.04745483398438</v>
      </c>
      <c r="G25" s="14">
        <f>_xll.fnAtTimeArray($D$1, (A25+12/24))</f>
        <v>464.82662963867188</v>
      </c>
      <c r="H25" s="14">
        <f>_xll.fnAtTimeArray($B$1, (A25+24/24))</f>
        <v>23.244150161743164</v>
      </c>
      <c r="I25" s="14">
        <f>_xll.fnAtTimeArray($C$1, (A25+24/24))</f>
        <v>415.29635620117188</v>
      </c>
      <c r="J25" s="14">
        <f>_xll.fnAtTimeArray($D$1, (A25+24/24))</f>
        <v>428.99649047851563</v>
      </c>
      <c r="K25" s="14">
        <f>_xll.fnAtTimeArray($B$1, (A25+48/24))</f>
        <v>22.078720092773438</v>
      </c>
      <c r="L25" s="14">
        <f>_xll.fnAtTimeArray($C$1, (A25+48/24))</f>
        <v>375.57498168945313</v>
      </c>
      <c r="M25" s="14">
        <f>_xll.fnAtTimeArray($D$1, (A25+48/24))</f>
        <v>369.10391235351563</v>
      </c>
      <c r="N25" s="14">
        <f>_xll.fnAtTimeArray($B$1, (A25+56/24))</f>
        <v>22.471023559570313</v>
      </c>
      <c r="O25" s="14">
        <f>_xll.fnAtTimeArray($C$1, (A25+56/24))</f>
        <v>362.16885375976563</v>
      </c>
      <c r="P25" s="14">
        <f>_xll.fnAtTimeArray($D$1, (A25+56/24))</f>
        <v>352.81002807617188</v>
      </c>
      <c r="Q25" s="14">
        <f>_xll.fnAtTimeArray($B$1, (A25+64/24))</f>
        <v>24.446201324462891</v>
      </c>
      <c r="R25" s="14">
        <f>_xll.fnAtTimeArray($C$1, (A25+64/24))</f>
        <v>349.82037353515625</v>
      </c>
      <c r="S25" s="14">
        <f>_xll.fnAtTimeArray($D$1, (A25+64/24))</f>
        <v>340.4356689453125</v>
      </c>
      <c r="T25" s="19">
        <f>_xll.fnAtTimeArray($B$1, (A25+72/24))</f>
        <v>25.907424926757813</v>
      </c>
      <c r="U25" s="19">
        <f>_xll.fnAtTimeArray($C$1, (A25+72/24))</f>
        <v>554.9403076171875</v>
      </c>
      <c r="V25" s="19">
        <f>_xll.fnAtTimeArray($D$1, (A25+72/24))</f>
        <v>593.36480712890625</v>
      </c>
      <c r="W25" s="19">
        <f>_xll.fnAtTimeArray($B$1, (A25+96/24))</f>
        <v>25.90625</v>
      </c>
      <c r="X25" s="19">
        <f>_xll.fnAtTimeArray($C$1, (A25+96/24))</f>
        <v>553.55859375</v>
      </c>
      <c r="Y25" s="19">
        <f>_xll.fnAtTimeArray($D$1, (A25+96/24))</f>
        <v>595.400146484375</v>
      </c>
      <c r="AA25" s="2">
        <v>44556.576388888891</v>
      </c>
      <c r="AB25">
        <f>_xll.fnAtTimeArray($B$1, AA25)</f>
        <v>18.538650512695313</v>
      </c>
      <c r="AC25">
        <f>_xll.fnAtTimeArray("GSDEPDP.T2.T2-31100JTBTE05_A", AA25)</f>
        <v>412.41619873046875</v>
      </c>
      <c r="AD25">
        <f>_xll.fnAtTimeArray("GSDEPDP.T2.T2-31100JTBTE05_A", AA25)</f>
        <v>412.41619873046875</v>
      </c>
    </row>
    <row r="26" spans="1:30" x14ac:dyDescent="0.3">
      <c r="A26" s="2">
        <v>44373.958333333336</v>
      </c>
      <c r="B26" s="14">
        <f>_xll.fnAtTimeArray($B$1, A26)</f>
        <v>23.437873840332031</v>
      </c>
      <c r="C26" s="14">
        <f>_xll.fnAtTimeArray("GSDEPDP.T2.T2-31100JTBTE05_A", A26)</f>
        <v>517.83544921875</v>
      </c>
      <c r="D26" s="14">
        <f>_xll.fnAtTimeArray("GSDEPDP.T2.T2-31100JTBTE05_A", A26)</f>
        <v>517.83544921875</v>
      </c>
      <c r="E26" s="14">
        <f>_xll.fnAtTimeArray($B$1, (A26+12/24))</f>
        <v>22.981569290161133</v>
      </c>
      <c r="F26" s="14">
        <f>_xll.fnAtTimeArray($C$1, (A26+12/24))</f>
        <v>448.06710815429688</v>
      </c>
      <c r="G26" s="14">
        <f>_xll.fnAtTimeArray($D$1, (A26+12/24))</f>
        <v>471.44598388671875</v>
      </c>
      <c r="H26" s="19">
        <f>_xll.fnAtTimeArray($B$1, (A26+24/24))</f>
        <v>23.26167106628418</v>
      </c>
      <c r="I26" s="19">
        <f>_xll.fnAtTimeArray($C$1, (A26+24/24))</f>
        <v>554.1405029296875</v>
      </c>
      <c r="J26" s="19">
        <f>_xll.fnAtTimeArray($D$1, (A26+24/24))</f>
        <v>598.41607666015625</v>
      </c>
      <c r="K26" s="19">
        <f>_xll.fnAtTimeArray($B$1, (A26+48/24))</f>
        <v>23.441110610961914</v>
      </c>
      <c r="L26" s="19">
        <f>_xll.fnAtTimeArray($C$1, (A26+48/24))</f>
        <v>555.41119384765625</v>
      </c>
      <c r="M26" s="19">
        <f>_xll.fnAtTimeArray($D$1, (A26+48/24))</f>
        <v>600.44232177734375</v>
      </c>
      <c r="N26" s="19">
        <f>_xll.fnAtTimeArray($B$1, (A26+56/24))</f>
        <v>22.299594879150391</v>
      </c>
      <c r="O26" s="19">
        <f>_xll.fnAtTimeArray($C$1, (A26+56/24))</f>
        <v>553.798095703125</v>
      </c>
      <c r="P26" s="19">
        <f>_xll.fnAtTimeArray($D$1, (A26+56/24))</f>
        <v>602.0198974609375</v>
      </c>
      <c r="Q26" s="19">
        <f>_xll.fnAtTimeArray($B$1, (A26+64/24))</f>
        <v>24.444581985473633</v>
      </c>
      <c r="R26" s="19">
        <f>_xll.fnAtTimeArray($C$1, (A26+64/24))</f>
        <v>553.64129638671875</v>
      </c>
      <c r="S26" s="19">
        <f>_xll.fnAtTimeArray($D$1, (A26+64/24))</f>
        <v>600.81475830078125</v>
      </c>
      <c r="T26" s="19">
        <f>_xll.fnAtTimeArray($B$1, (A26+72/24))</f>
        <v>24.847808837890625</v>
      </c>
      <c r="U26" s="19">
        <f>_xll.fnAtTimeArray($C$1, (A26+72/24))</f>
        <v>554.40350341796875</v>
      </c>
      <c r="V26" s="19">
        <f>_xll.fnAtTimeArray($D$1, (A26+72/24))</f>
        <v>600.318359375</v>
      </c>
      <c r="W26" s="19">
        <f>_xll.fnAtTimeArray($B$1, (A26+96/24))</f>
        <v>24.758337020874023</v>
      </c>
      <c r="X26" s="19">
        <f>_xll.fnAtTimeArray($C$1, (A26+96/24))</f>
        <v>553.74505615234375</v>
      </c>
      <c r="Y26" s="19">
        <f>_xll.fnAtTimeArray($D$1, (A26+96/24))</f>
        <v>597.9530029296875</v>
      </c>
      <c r="AA26" s="2">
        <v>44556.865972222222</v>
      </c>
      <c r="AB26">
        <f>_xll.fnAtTimeArray($B$1, AA26)</f>
        <v>18.090105056762695</v>
      </c>
      <c r="AC26">
        <f>_xll.fnAtTimeArray("GSDEPDP.T2.T2-31100JTBTE05_A", AA26)</f>
        <v>399.68545532226563</v>
      </c>
      <c r="AD26">
        <f>_xll.fnAtTimeArray("GSDEPDP.T2.T2-31100JTBTE05_A", AA26)</f>
        <v>399.68545532226563</v>
      </c>
    </row>
    <row r="27" spans="1:30" x14ac:dyDescent="0.3">
      <c r="A27" s="2">
        <v>44498</v>
      </c>
      <c r="B27" s="14">
        <f>_xll.fnAtTimeArray($B$1, A27)</f>
        <v>22.484600067138672</v>
      </c>
      <c r="C27" s="14">
        <f>_xll.fnAtTimeArray("GSDEPDP.T2.T2-31100JTBTE05_A", A27)</f>
        <v>502.85748291015625</v>
      </c>
      <c r="D27" s="14">
        <f>_xll.fnAtTimeArray("GSDEPDP.T2.T2-31100JTBTE05_A", A27)</f>
        <v>502.85748291015625</v>
      </c>
      <c r="E27" s="14">
        <f>_xll.fnAtTimeArray($B$1, (A27+12/24))</f>
        <v>20.029714584350586</v>
      </c>
      <c r="F27" s="14">
        <f>_xll.fnAtTimeArray($C$1, (A27+12/24))</f>
        <v>431.85888671875</v>
      </c>
      <c r="G27" s="14">
        <f>_xll.fnAtTimeArray($D$1, (A27+12/24))</f>
        <v>456.54299926757813</v>
      </c>
      <c r="H27" s="14">
        <f>_xll.fnAtTimeArray($B$1, (A27+24/24))</f>
        <v>15.745096206665039</v>
      </c>
      <c r="I27" s="14">
        <f>_xll.fnAtTimeArray($C$1, (A27+24/24))</f>
        <v>402.83187866210938</v>
      </c>
      <c r="J27" s="14">
        <f>_xll.fnAtTimeArray($D$1, (A27+24/24))</f>
        <v>406.64404296875</v>
      </c>
      <c r="K27" s="14">
        <f>_xll.fnAtTimeArray($B$1, (A27+48/24))</f>
        <v>20.203556060791016</v>
      </c>
      <c r="L27" s="14">
        <f>_xll.fnAtTimeArray($C$1, (A27+48/24))</f>
        <v>250.85594177246094</v>
      </c>
      <c r="M27" s="14">
        <f>_xll.fnAtTimeArray($D$1, (A27+48/24))</f>
        <v>254.74699401855469</v>
      </c>
      <c r="N27" s="14">
        <f>_xll.fnAtTimeArray($B$1, (A27+56/24))</f>
        <v>20.365222930908203</v>
      </c>
      <c r="O27" s="14">
        <f>_xll.fnAtTimeArray($C$1, (A27+56/24))</f>
        <v>207.4190673828125</v>
      </c>
      <c r="P27" s="14">
        <f>_xll.fnAtTimeArray($D$1, (A27+56/24))</f>
        <v>206.19180297851563</v>
      </c>
      <c r="Q27" s="14">
        <f>_xll.fnAtTimeArray($B$1, (A27+64/24))</f>
        <v>23.021430969238281</v>
      </c>
      <c r="R27" s="14">
        <f>_xll.fnAtTimeArray($C$1, (A27+64/24))</f>
        <v>171.33268737792969</v>
      </c>
      <c r="S27" s="14">
        <f>_xll.fnAtTimeArray($D$1, (A27+64/24))</f>
        <v>164.00032043457031</v>
      </c>
      <c r="T27" s="14">
        <f>_xll.fnAtTimeArray($B$1, (A27+72/24))</f>
        <v>20.851667404174805</v>
      </c>
      <c r="U27" s="14">
        <f>_xll.fnAtTimeArray($C$1, (A27+72/24))</f>
        <v>141.26242065429688</v>
      </c>
      <c r="V27" s="14">
        <f>_xll.fnAtTimeArray($D$1, (A27+72/24))</f>
        <v>133.94694519042969</v>
      </c>
      <c r="W27" s="14">
        <f>_xll.fnAtTimeArray($B$1, (A27+96/24))</f>
        <v>19.196393966674805</v>
      </c>
      <c r="X27" s="14">
        <f>_xll.fnAtTimeArray($C$1, (A27+96/24))</f>
        <v>133.0806884765625</v>
      </c>
      <c r="Y27" s="14">
        <f>_xll.fnAtTimeArray($D$1, (A27+96/24))</f>
        <v>123.35445404052734</v>
      </c>
      <c r="AA27" s="1">
        <v>44570.481249999997</v>
      </c>
      <c r="AB27">
        <f>_xll.fnAtTimeArray($B$1, AA27)</f>
        <v>29.450376510620117</v>
      </c>
      <c r="AC27">
        <f>_xll.fnAtTimeArray("GSDEPDP.T2.T2-31100JTBTE05_A", AA27)</f>
        <v>407.49179077148438</v>
      </c>
      <c r="AD27">
        <f>_xll.fnAtTimeArray("GSDEPDP.T2.T2-31100JTBTE05_A", AA27)</f>
        <v>407.49179077148438</v>
      </c>
    </row>
    <row r="28" spans="1:30" x14ac:dyDescent="0.3">
      <c r="A28" s="2">
        <v>44548.414583333331</v>
      </c>
      <c r="B28" s="14">
        <f>_xll.fnAtTimeArray($B$1, A28)</f>
        <v>19.793415069580078</v>
      </c>
      <c r="C28" s="14">
        <f>_xll.fnAtTimeArray("GSDEPDP.T2.T2-31100JTBTE05_A", A28)</f>
        <v>506.66290283203125</v>
      </c>
      <c r="D28" s="14">
        <f>_xll.fnAtTimeArray("GSDEPDP.T2.T2-31100JTBTE05_A", A28)</f>
        <v>506.66290283203125</v>
      </c>
      <c r="E28" s="14">
        <f>_xll.fnAtTimeArray($B$1, (A28+12/24))</f>
        <v>26.849908828735352</v>
      </c>
      <c r="F28" s="14">
        <f>_xll.fnAtTimeArray($C$1, (A28+12/24))</f>
        <v>445.230712890625</v>
      </c>
      <c r="G28" s="14">
        <f>_xll.fnAtTimeArray($D$1, (A28+12/24))</f>
        <v>469.39385986328125</v>
      </c>
      <c r="H28" s="14">
        <f>_xll.fnAtTimeArray($B$1, (A28+24/24))</f>
        <v>25.229963302612305</v>
      </c>
      <c r="I28" s="14">
        <f>_xll.fnAtTimeArray($C$1, (A28+24/24))</f>
        <v>421.54696655273438</v>
      </c>
      <c r="J28" s="14">
        <f>_xll.fnAtTimeArray($D$1, (A28+24/24))</f>
        <v>434.50381469726563</v>
      </c>
      <c r="K28" s="19">
        <f>_xll.fnAtTimeArray($B$1, (A28+48/24))</f>
        <v>19.24412727355957</v>
      </c>
      <c r="L28" s="19">
        <f>_xll.fnAtTimeArray($C$1, (A28+48/24))</f>
        <v>554.13214111328125</v>
      </c>
      <c r="M28" s="19">
        <f>_xll.fnAtTimeArray($D$1, (A28+48/24))</f>
        <v>600.76849365234375</v>
      </c>
      <c r="N28" s="19">
        <f>_xll.fnAtTimeArray($B$1, (A28+56/24))</f>
        <v>19.286880493164063</v>
      </c>
      <c r="O28" s="19">
        <f>_xll.fnAtTimeArray($C$1, (A28+56/24))</f>
        <v>554.9400634765625</v>
      </c>
      <c r="P28" s="19">
        <f>_xll.fnAtTimeArray($D$1, (A28+56/24))</f>
        <v>600.2218017578125</v>
      </c>
      <c r="Q28" s="19">
        <f>_xll.fnAtTimeArray($B$1, (A28+64/24))</f>
        <v>18.73883056640625</v>
      </c>
      <c r="R28" s="19">
        <f>_xll.fnAtTimeArray($C$1, (A28+64/24))</f>
        <v>557.54815673828125</v>
      </c>
      <c r="S28" s="19">
        <f>_xll.fnAtTimeArray($D$1, (A28+64/24))</f>
        <v>602.22625732421875</v>
      </c>
      <c r="T28" s="19">
        <f>_xll.fnAtTimeArray($B$1, (A28+72/24))</f>
        <v>18.87190055847168</v>
      </c>
      <c r="U28" s="19">
        <f>_xll.fnAtTimeArray($C$1, (A28+72/24))</f>
        <v>556.09716796875</v>
      </c>
      <c r="V28" s="19">
        <f>_xll.fnAtTimeArray($D$1, (A28+72/24))</f>
        <v>599.70086669921875</v>
      </c>
      <c r="W28" s="19">
        <f>_xll.fnAtTimeArray($B$1, (A28+96/24))</f>
        <v>22.922636032104492</v>
      </c>
      <c r="X28" s="19">
        <f>_xll.fnAtTimeArray($C$1, (A28+96/24))</f>
        <v>553.01104736328125</v>
      </c>
      <c r="Y28" s="19">
        <f>_xll.fnAtTimeArray($D$1, (A28+96/24))</f>
        <v>602.70428466796875</v>
      </c>
      <c r="AA28" s="1">
        <v>44578.136805555558</v>
      </c>
      <c r="AB28">
        <f>_xll.fnAtTimeArray($B$1, AA28)</f>
        <v>27.689247131347656</v>
      </c>
      <c r="AC28">
        <f>_xll.fnAtTimeArray("GSDEPDP.T2.T2-31100JTBTE05_A", AA28)</f>
        <v>404.47933959960938</v>
      </c>
      <c r="AD28">
        <f>_xll.fnAtTimeArray("GSDEPDP.T2.T2-31100JTBTE05_A", AA28)</f>
        <v>404.47933959960938</v>
      </c>
    </row>
    <row r="29" spans="1:30" x14ac:dyDescent="0.3">
      <c r="A29" s="2">
        <v>44555.456944444442</v>
      </c>
      <c r="B29" s="14">
        <f>_xll.fnAtTimeArray($B$1, A29)</f>
        <v>22.736406326293945</v>
      </c>
      <c r="C29" s="14">
        <f>_xll.fnAtTimeArray("GSDEPDP.T2.T2-31100JTBTE05_A", A29)</f>
        <v>503.20993041992188</v>
      </c>
      <c r="D29" s="14">
        <f>_xll.fnAtTimeArray("GSDEPDP.T2.T2-31100JTBTE05_A", A29)</f>
        <v>503.20993041992188</v>
      </c>
      <c r="E29" s="14">
        <f>_xll.fnAtTimeArray($B$1, (A29+12/24))</f>
        <v>24.087907791137695</v>
      </c>
      <c r="F29" s="14">
        <f>_xll.fnAtTimeArray($C$1, (A29+12/24))</f>
        <v>440.32534790039063</v>
      </c>
      <c r="G29" s="14">
        <f>_xll.fnAtTimeArray($D$1, (A29+12/24))</f>
        <v>470.45565795898438</v>
      </c>
      <c r="H29" s="14">
        <f>_xll.fnAtTimeArray($B$1, (A29+24/24))</f>
        <v>20.832460403442383</v>
      </c>
      <c r="I29" s="14">
        <f>_xll.fnAtTimeArray($C$1, (A29+24/24))</f>
        <v>417.63211059570313</v>
      </c>
      <c r="J29" s="14">
        <f>_xll.fnAtTimeArray($D$1, (A29+24/24))</f>
        <v>434.25738525390625</v>
      </c>
      <c r="K29" s="19">
        <f>_xll.fnAtTimeArray($B$1, (A29+48/24))</f>
        <v>18.146717071533203</v>
      </c>
      <c r="L29" s="19">
        <f>_xll.fnAtTimeArray($C$1, (A29+48/24))</f>
        <v>554.78424072265625</v>
      </c>
      <c r="M29" s="19">
        <f>_xll.fnAtTimeArray($D$1, (A29+48/24))</f>
        <v>601.8929443359375</v>
      </c>
      <c r="N29" s="19">
        <f>_xll.fnAtTimeArray($B$1, (A29+56/24))</f>
        <v>21.2713623046875</v>
      </c>
      <c r="O29" s="19">
        <f>_xll.fnAtTimeArray($C$1, (A29+56/24))</f>
        <v>552.82598876953125</v>
      </c>
      <c r="P29" s="19">
        <f>_xll.fnAtTimeArray($D$1, (A29+56/24))</f>
        <v>603.909423828125</v>
      </c>
      <c r="Q29" s="19">
        <f>_xll.fnAtTimeArray($B$1, (A29+64/24))</f>
        <v>20.839143753051758</v>
      </c>
      <c r="R29" s="19">
        <f>_xll.fnAtTimeArray($C$1, (A29+64/24))</f>
        <v>554.6856689453125</v>
      </c>
      <c r="S29" s="19">
        <f>_xll.fnAtTimeArray($D$1, (A29+64/24))</f>
        <v>599.50799560546875</v>
      </c>
      <c r="T29" s="19">
        <f>_xll.fnAtTimeArray($B$1, (A29+72/24))</f>
        <v>19.844486236572266</v>
      </c>
      <c r="U29" s="19">
        <f>_xll.fnAtTimeArray($C$1, (A29+72/24))</f>
        <v>555.4527587890625</v>
      </c>
      <c r="V29" s="19">
        <f>_xll.fnAtTimeArray($D$1, (A29+72/24))</f>
        <v>601.15008544921875</v>
      </c>
      <c r="W29" s="19">
        <f>_xll.fnAtTimeArray($B$1, (A29+96/24))</f>
        <v>22.794408798217773</v>
      </c>
      <c r="X29" s="19">
        <f>_xll.fnAtTimeArray($C$1, (A29+96/24))</f>
        <v>554.04962158203125</v>
      </c>
      <c r="Y29" s="19">
        <f>_xll.fnAtTimeArray($D$1, (A29+96/24))</f>
        <v>601.06536865234375</v>
      </c>
      <c r="AA29" s="1">
        <v>44594.399305555555</v>
      </c>
      <c r="AB29">
        <f>_xll.fnAtTimeArray($B$1, AA29)</f>
        <v>18.164669036865234</v>
      </c>
      <c r="AC29">
        <f>_xll.fnAtTimeArray("GSDEPDP.T2.T2-31100JTBTE05_A", AA29)</f>
        <v>296.68505859375</v>
      </c>
      <c r="AD29">
        <f>_xll.fnAtTimeArray("GSDEPDP.T2.T2-31100JTBTE05_A", AA29)</f>
        <v>296.68505859375</v>
      </c>
    </row>
    <row r="30" spans="1:30" s="17" customFormat="1" x14ac:dyDescent="0.3">
      <c r="A30" s="15">
        <v>44556.666666666664</v>
      </c>
      <c r="B30" s="16">
        <f>_xll.fnAtTimeArray($B$1, A30)</f>
        <v>19.232952117919922</v>
      </c>
      <c r="C30" s="16">
        <f>_xll.fnAtTimeArray("GSDEPDP.T2.T2-31100JTBTE05_A", A30)</f>
        <v>408.8052978515625</v>
      </c>
      <c r="D30" s="16">
        <f>_xll.fnAtTimeArray("GSDEPDP.T2.T2-31100JTBTE05_A", A30)</f>
        <v>408.8052978515625</v>
      </c>
      <c r="E30" s="16">
        <f>_xll.fnAtTimeArray($B$1, (A30+12/24))</f>
        <v>17.593109130859375</v>
      </c>
      <c r="F30" s="16">
        <f>_xll.fnAtTimeArray($C$1, (A30+12/24))</f>
        <v>551.35479736328125</v>
      </c>
      <c r="G30" s="16">
        <f>_xll.fnAtTimeArray($D$1, (A30+12/24))</f>
        <v>599.674560546875</v>
      </c>
      <c r="H30" s="16">
        <f>_xll.fnAtTimeArray($B$1, (A30+24/24))</f>
        <v>21.452301025390625</v>
      </c>
      <c r="I30" s="16">
        <f>_xll.fnAtTimeArray($C$1, (A30+24/24))</f>
        <v>553.885498046875</v>
      </c>
      <c r="J30" s="16">
        <f>_xll.fnAtTimeArray($D$1, (A30+24/24))</f>
        <v>598.4075927734375</v>
      </c>
      <c r="K30" s="16">
        <f>_xll.fnAtTimeArray($B$1, (A30+48/24))</f>
        <v>23.478681564331055</v>
      </c>
      <c r="L30" s="16">
        <f>_xll.fnAtTimeArray($C$1, (A30+48/24))</f>
        <v>555.50372314453125</v>
      </c>
      <c r="M30" s="16">
        <f>_xll.fnAtTimeArray($D$1, (A30+48/24))</f>
        <v>603.36309814453125</v>
      </c>
      <c r="N30" s="16">
        <f>_xll.fnAtTimeArray($B$1, (A30+56/24))</f>
        <v>23.292171478271484</v>
      </c>
      <c r="O30" s="16">
        <f>_xll.fnAtTimeArray($C$1, (A30+56/24))</f>
        <v>554.2894287109375</v>
      </c>
      <c r="P30" s="16">
        <f>_xll.fnAtTimeArray($D$1, (A30+56/24))</f>
        <v>600.6494140625</v>
      </c>
      <c r="Q30" s="16">
        <f>_xll.fnAtTimeArray($B$1, (A30+64/24))</f>
        <v>23.433879852294922</v>
      </c>
      <c r="R30" s="16">
        <f>_xll.fnAtTimeArray($C$1, (A30+64/24))</f>
        <v>554.6917724609375</v>
      </c>
      <c r="S30" s="16">
        <f>_xll.fnAtTimeArray($D$1, (A30+64/24))</f>
        <v>601.65673828125</v>
      </c>
      <c r="T30" s="16">
        <f>_xll.fnAtTimeArray($B$1, (A30+72/24))</f>
        <v>25.490718841552734</v>
      </c>
      <c r="U30" s="16">
        <f>_xll.fnAtTimeArray($C$1, (A30+72/24))</f>
        <v>552.58233642578125</v>
      </c>
      <c r="V30" s="16">
        <f>_xll.fnAtTimeArray($D$1, (A30+72/24))</f>
        <v>600.933349609375</v>
      </c>
      <c r="W30" s="16">
        <f>_xll.fnAtTimeArray($B$1, (A30+96/24))</f>
        <v>22.678134918212891</v>
      </c>
      <c r="X30" s="16">
        <f>_xll.fnAtTimeArray($C$1, (A30+96/24))</f>
        <v>554.20703125</v>
      </c>
      <c r="Y30" s="16">
        <f>_xll.fnAtTimeArray($D$1, (A30+96/24))</f>
        <v>597.64788818359375</v>
      </c>
      <c r="AA30" s="15">
        <v>44675.375</v>
      </c>
      <c r="AB30" s="17">
        <f>_xll.fnAtTimeArray($B$1, AA30)</f>
        <v>25.239419937133789</v>
      </c>
      <c r="AC30" s="17">
        <f>_xll.fnAtTimeArray("GSDEPDP.T2.T2-31100JTBTE05_A", AA30)</f>
        <v>186.10935974121094</v>
      </c>
      <c r="AD30" s="17">
        <f>_xll.fnAtTimeArray("GSDEPDP.T2.T2-31100JTBTE05_A", AA30)</f>
        <v>186.10935974121094</v>
      </c>
    </row>
    <row r="31" spans="1:30" x14ac:dyDescent="0.3">
      <c r="A31" s="2">
        <v>44569.435416666667</v>
      </c>
      <c r="B31" s="14">
        <f>_xll.fnAtTimeArray($B$1, A31)</f>
        <v>24.36756706237793</v>
      </c>
      <c r="C31" s="14">
        <f>_xll.fnAtTimeArray("GSDEPDP.T2.T2-31100JTBTE05_A", A31)</f>
        <v>498.64813232421875</v>
      </c>
      <c r="D31" s="14">
        <f>_xll.fnAtTimeArray("GSDEPDP.T2.T2-31100JTBTE05_A", A31)</f>
        <v>498.64813232421875</v>
      </c>
      <c r="E31" s="14">
        <f>_xll.fnAtTimeArray($B$1, (A31+12/24))</f>
        <v>29.702461242675781</v>
      </c>
      <c r="F31" s="14">
        <f>_xll.fnAtTimeArray($C$1, (A31+12/24))</f>
        <v>431.85723876953125</v>
      </c>
      <c r="G31" s="14">
        <f>_xll.fnAtTimeArray($D$1, (A31+12/24))</f>
        <v>458.84744262695313</v>
      </c>
      <c r="H31" s="14">
        <f>_xll.fnAtTimeArray($B$1, (A31+24/24))</f>
        <v>26.918413162231445</v>
      </c>
      <c r="I31" s="14">
        <f>_xll.fnAtTimeArray($C$1, (A31+24/24))</f>
        <v>409.48184204101563</v>
      </c>
      <c r="J31" s="14">
        <f>_xll.fnAtTimeArray($D$1, (A31+24/24))</f>
        <v>423.8858642578125</v>
      </c>
      <c r="K31" s="19">
        <f>_xll.fnAtTimeArray($B$1, (A31+48/24))</f>
        <v>26.597362518310547</v>
      </c>
      <c r="L31" s="19">
        <f>_xll.fnAtTimeArray($C$1, (A31+48/24))</f>
        <v>555.232421875</v>
      </c>
      <c r="M31" s="19">
        <f>_xll.fnAtTimeArray($D$1, (A31+48/24))</f>
        <v>601.88116455078125</v>
      </c>
      <c r="N31" s="19">
        <f>_xll.fnAtTimeArray($B$1, (A31+56/24))</f>
        <v>30.018987655639648</v>
      </c>
      <c r="O31" s="19">
        <f>_xll.fnAtTimeArray($C$1, (A31+56/24))</f>
        <v>554.805419921875</v>
      </c>
      <c r="P31" s="19">
        <f>_xll.fnAtTimeArray($D$1, (A31+56/24))</f>
        <v>604.76123046875</v>
      </c>
      <c r="Q31" s="19">
        <f>_xll.fnAtTimeArray($B$1, (A31+64/24))</f>
        <v>26.655647277832031</v>
      </c>
      <c r="R31" s="19">
        <f>_xll.fnAtTimeArray($C$1, (A31+64/24))</f>
        <v>555.2269287109375</v>
      </c>
      <c r="S31" s="19">
        <f>_xll.fnAtTimeArray($D$1, (A31+64/24))</f>
        <v>599.904541015625</v>
      </c>
      <c r="T31" s="19">
        <f>_xll.fnAtTimeArray($B$1, (A31+72/24))</f>
        <v>25.062099456787109</v>
      </c>
      <c r="U31" s="19">
        <f>_xll.fnAtTimeArray($C$1, (A31+72/24))</f>
        <v>555.86895751953125</v>
      </c>
      <c r="V31" s="19">
        <f>_xll.fnAtTimeArray($D$1, (A31+72/24))</f>
        <v>602.2880859375</v>
      </c>
      <c r="W31" s="19">
        <f>_xll.fnAtTimeArray($B$1, (A31+96/24))</f>
        <v>23.772806167602539</v>
      </c>
      <c r="X31" s="19">
        <f>_xll.fnAtTimeArray($C$1, (A31+96/24))</f>
        <v>555.06243896484375</v>
      </c>
      <c r="Y31" s="19">
        <f>_xll.fnAtTimeArray($D$1, (A31+96/24))</f>
        <v>597.83526611328125</v>
      </c>
      <c r="AA31" s="1">
        <v>44675.852083333331</v>
      </c>
      <c r="AB31">
        <f>_xll.fnAtTimeArray($B$1, AA31)</f>
        <v>21.106700897216797</v>
      </c>
      <c r="AC31">
        <f>_xll.fnAtTimeArray("GSDEPDP.T2.T2-31100JTBTE05_A", AA31)</f>
        <v>206.3663330078125</v>
      </c>
      <c r="AD31">
        <f>_xll.fnAtTimeArray("GSDEPDP.T2.T2-31100JTBTE05_A", AA31)</f>
        <v>206.3663330078125</v>
      </c>
    </row>
    <row r="32" spans="1:30" x14ac:dyDescent="0.3">
      <c r="A32" s="2">
        <v>44576.915277777778</v>
      </c>
      <c r="B32" s="14">
        <f>_xll.fnAtTimeArray($B$1, A32)</f>
        <v>27.484506607055664</v>
      </c>
      <c r="C32" s="14">
        <f>_xll.fnAtTimeArray("GSDEPDP.T2.T2-31100JTBTE05_A", A32)</f>
        <v>507.74444580078125</v>
      </c>
      <c r="D32" s="14">
        <f>_xll.fnAtTimeArray("GSDEPDP.T2.T2-31100JTBTE05_A", A32)</f>
        <v>507.74444580078125</v>
      </c>
      <c r="E32" s="14">
        <f>_xll.fnAtTimeArray($B$1, (A32+12/24))</f>
        <v>33.580177307128906</v>
      </c>
      <c r="F32" s="14">
        <f>_xll.fnAtTimeArray($C$1, (A32+12/24))</f>
        <v>438.02349853515625</v>
      </c>
      <c r="G32" s="14">
        <f>_xll.fnAtTimeArray($D$1, (A32+12/24))</f>
        <v>461.9100341796875</v>
      </c>
      <c r="H32" s="14">
        <f>_xll.fnAtTimeArray($B$1, (A32+24/24))</f>
        <v>31.69944953918457</v>
      </c>
      <c r="I32" s="14">
        <f>_xll.fnAtTimeArray($C$1, (A32+24/24))</f>
        <v>414.30487060546875</v>
      </c>
      <c r="J32" s="14">
        <f>_xll.fnAtTimeArray($D$1, (A32+24/24))</f>
        <v>427.59335327148438</v>
      </c>
      <c r="K32" s="19">
        <f>_xll.fnAtTimeArray($B$1, (A32+48/24))</f>
        <v>26.1634521484375</v>
      </c>
      <c r="L32" s="19">
        <f>_xll.fnAtTimeArray($C$1, (A32+48/24))</f>
        <v>553.05352783203125</v>
      </c>
      <c r="M32" s="19">
        <f>_xll.fnAtTimeArray($D$1, (A32+48/24))</f>
        <v>600.581787109375</v>
      </c>
      <c r="N32" s="19">
        <f>_xll.fnAtTimeArray($B$1, (A32+56/24))</f>
        <v>21.37004280090332</v>
      </c>
      <c r="O32" s="19">
        <f>_xll.fnAtTimeArray($C$1, (A32+56/24))</f>
        <v>553.63232421875</v>
      </c>
      <c r="P32" s="19">
        <f>_xll.fnAtTimeArray($D$1, (A32+56/24))</f>
        <v>597.6334228515625</v>
      </c>
      <c r="Q32" s="19">
        <f>_xll.fnAtTimeArray($B$1, (A32+64/24))</f>
        <v>22.145910263061523</v>
      </c>
      <c r="R32" s="19">
        <f>_xll.fnAtTimeArray($C$1, (A32+64/24))</f>
        <v>554.6922607421875</v>
      </c>
      <c r="S32" s="19">
        <f>_xll.fnAtTimeArray($D$1, (A32+64/24))</f>
        <v>599.07427978515625</v>
      </c>
      <c r="T32" s="19">
        <f>_xll.fnAtTimeArray($B$1, (A32+72/24))</f>
        <v>25.520168304443359</v>
      </c>
      <c r="U32" s="19">
        <f>_xll.fnAtTimeArray($C$1, (A32+72/24))</f>
        <v>553.82757568359375</v>
      </c>
      <c r="V32" s="19">
        <f>_xll.fnAtTimeArray($D$1, (A32+72/24))</f>
        <v>599.31036376953125</v>
      </c>
      <c r="W32" s="19">
        <f>_xll.fnAtTimeArray($B$1, (A32+96/24))</f>
        <v>25.587253570556641</v>
      </c>
      <c r="X32" s="19">
        <f>_xll.fnAtTimeArray($C$1, (A32+96/24))</f>
        <v>554.47845458984375</v>
      </c>
      <c r="Y32" s="19">
        <f>_xll.fnAtTimeArray($D$1, (A32+96/24))</f>
        <v>603.70098876953125</v>
      </c>
      <c r="AA32" s="1">
        <v>44676.452777777777</v>
      </c>
      <c r="AB32">
        <f>_xll.fnAtTimeArray($B$1, AA32)</f>
        <v>23.690614700317383</v>
      </c>
      <c r="AC32">
        <f>_xll.fnAtTimeArray("GSDEPDP.T2.T2-31100JTBTE05_A", AA32)</f>
        <v>520.904296875</v>
      </c>
      <c r="AD32">
        <f>_xll.fnAtTimeArray("GSDEPDP.T2.T2-31100JTBTE05_A", AA32)</f>
        <v>520.904296875</v>
      </c>
    </row>
    <row r="33" spans="1:30" s="17" customFormat="1" x14ac:dyDescent="0.3">
      <c r="A33" s="15">
        <v>44577.625</v>
      </c>
      <c r="B33" s="16">
        <f>_xll.fnAtTimeArray($B$1, A33)</f>
        <v>36.033298492431641</v>
      </c>
      <c r="C33" s="16">
        <f>_xll.fnAtTimeArray("GSDEPDP.T2.T2-31100JTBTE05_A", A33)</f>
        <v>427.9910888671875</v>
      </c>
      <c r="D33" s="16">
        <f>_xll.fnAtTimeArray("GSDEPDP.T2.T2-31100JTBTE05_A", A33)</f>
        <v>427.9910888671875</v>
      </c>
      <c r="E33" s="16">
        <f>_xll.fnAtTimeArray($B$1, (A33+12/24))</f>
        <v>30.297788619995117</v>
      </c>
      <c r="F33" s="16">
        <f>_xll.fnAtTimeArray($C$1, (A33+12/24))</f>
        <v>404.86224365234375</v>
      </c>
      <c r="G33" s="16">
        <f>_xll.fnAtTimeArray($D$1, (A33+12/24))</f>
        <v>414.71661376953125</v>
      </c>
      <c r="H33" s="16">
        <f>_xll.fnAtTimeArray($B$1, (A33+24/24))</f>
        <v>26.156736373901367</v>
      </c>
      <c r="I33" s="16">
        <f>_xll.fnAtTimeArray($C$1, (A33+24/24))</f>
        <v>555.6650390625</v>
      </c>
      <c r="J33" s="16">
        <f>_xll.fnAtTimeArray($D$1, (A33+24/24))</f>
        <v>603.6383056640625</v>
      </c>
      <c r="K33" s="16">
        <f>_xll.fnAtTimeArray($B$1, (A33+48/24))</f>
        <v>25.260158538818359</v>
      </c>
      <c r="L33" s="16">
        <f>_xll.fnAtTimeArray($C$1, (A33+48/24))</f>
        <v>554.42205810546875</v>
      </c>
      <c r="M33" s="16">
        <f>_xll.fnAtTimeArray($D$1, (A33+48/24))</f>
        <v>598.60137939453125</v>
      </c>
      <c r="N33" s="16">
        <f>_xll.fnAtTimeArray($B$1, (A33+56/24))</f>
        <v>25.890325546264648</v>
      </c>
      <c r="O33" s="16">
        <f>_xll.fnAtTimeArray($C$1, (A33+56/24))</f>
        <v>554.58294677734375</v>
      </c>
      <c r="P33" s="16">
        <f>_xll.fnAtTimeArray($D$1, (A33+56/24))</f>
        <v>601.13427734375</v>
      </c>
      <c r="Q33" s="16">
        <f>_xll.fnAtTimeArray($B$1, (A33+64/24))</f>
        <v>25.870948791503906</v>
      </c>
      <c r="R33" s="16">
        <f>_xll.fnAtTimeArray($C$1, (A33+64/24))</f>
        <v>554.90899658203125</v>
      </c>
      <c r="S33" s="16">
        <f>_xll.fnAtTimeArray($D$1, (A33+64/24))</f>
        <v>595.9698486328125</v>
      </c>
      <c r="T33" s="16">
        <f>_xll.fnAtTimeArray($B$1, (A33+72/24))</f>
        <v>26.357757568359375</v>
      </c>
      <c r="U33" s="16">
        <f>_xll.fnAtTimeArray($C$1, (A33+72/24))</f>
        <v>555.87969970703125</v>
      </c>
      <c r="V33" s="16">
        <f>_xll.fnAtTimeArray($D$1, (A33+72/24))</f>
        <v>600.74676513671875</v>
      </c>
      <c r="W33" s="16">
        <f>_xll.fnAtTimeArray($B$1, (A33+96/24))</f>
        <v>24.706661224365234</v>
      </c>
      <c r="X33" s="16">
        <f>_xll.fnAtTimeArray($C$1, (A33+96/24))</f>
        <v>553.5902099609375</v>
      </c>
      <c r="Y33" s="16">
        <f>_xll.fnAtTimeArray($D$1, (A33+96/24))</f>
        <v>597.74041748046875</v>
      </c>
      <c r="AA33" s="15">
        <v>44675.375</v>
      </c>
      <c r="AB33" s="17">
        <f>_xll.fnAtTimeArray($B$1, AA33)</f>
        <v>25.239419937133789</v>
      </c>
      <c r="AC33" s="17">
        <f>_xll.fnAtTimeArray("GSDEPDP.T2.T2-31100JTBTE05_A", AA33)</f>
        <v>186.10935974121094</v>
      </c>
      <c r="AD33" s="17">
        <f>_xll.fnAtTimeArray("GSDEPDP.T2.T2-31100JTBTE05_A", AA33)</f>
        <v>186.10935974121094</v>
      </c>
    </row>
    <row r="34" spans="1:30" x14ac:dyDescent="0.3">
      <c r="A34" s="2">
        <v>44590.458333333336</v>
      </c>
      <c r="B34" s="14">
        <f>_xll.fnAtTimeArray($B$1, A34)</f>
        <v>25.331014633178711</v>
      </c>
      <c r="C34" s="14">
        <f>_xll.fnAtTimeArray("GSDEPDP.T2.T2-31100JTBTE05_A", A34)</f>
        <v>497.58816528320313</v>
      </c>
      <c r="D34" s="14">
        <f>_xll.fnAtTimeArray("GSDEPDP.T2.T2-31100JTBTE05_A", A34)</f>
        <v>497.58816528320313</v>
      </c>
      <c r="E34" s="14">
        <f>_xll.fnAtTimeArray($B$1, (A34+12/24))</f>
        <v>20.437250137329102</v>
      </c>
      <c r="F34" s="14">
        <f>_xll.fnAtTimeArray($C$1, (A34+12/24))</f>
        <v>436.74685668945313</v>
      </c>
      <c r="G34" s="14">
        <f>_xll.fnAtTimeArray($D$1, (A34+12/24))</f>
        <v>460.669677734375</v>
      </c>
      <c r="H34" s="14">
        <f>_xll.fnAtTimeArray($B$1, (A34+24/24))</f>
        <v>18.675813674926758</v>
      </c>
      <c r="I34" s="14">
        <f>_xll.fnAtTimeArray($C$1, (A34+24/24))</f>
        <v>415.03024291992188</v>
      </c>
      <c r="J34" s="14">
        <f>_xll.fnAtTimeArray($D$1, (A34+24/24))</f>
        <v>425.89852905273438</v>
      </c>
      <c r="K34" s="14">
        <f>_xll.fnAtTimeArray($B$1, (A34+48/24))</f>
        <v>18.027637481689453</v>
      </c>
      <c r="L34" s="14">
        <f>_xll.fnAtTimeArray($C$1, (A34+48/24))</f>
        <v>371.59091186523438</v>
      </c>
      <c r="M34" s="14">
        <f>_xll.fnAtTimeArray($D$1, (A34+48/24))</f>
        <v>363.11605834960938</v>
      </c>
      <c r="N34" s="14">
        <f>_xll.fnAtTimeArray($B$1, (A34+56/24))</f>
        <v>18.945047378540039</v>
      </c>
      <c r="O34" s="14">
        <f>_xll.fnAtTimeArray($C$1, (A34+56/24))</f>
        <v>357.3951416015625</v>
      </c>
      <c r="P34" s="14">
        <f>_xll.fnAtTimeArray($D$1, (A34+56/24))</f>
        <v>348.15292358398438</v>
      </c>
      <c r="Q34" s="14">
        <f>_xll.fnAtTimeArray($B$1, (A34+64/24))</f>
        <v>17.967466354370117</v>
      </c>
      <c r="R34" s="14">
        <f>_xll.fnAtTimeArray($C$1, (A34+64/24))</f>
        <v>343.96282958984375</v>
      </c>
      <c r="S34" s="14">
        <f>_xll.fnAtTimeArray($D$1, (A34+64/24))</f>
        <v>332.74337768554688</v>
      </c>
      <c r="T34" s="14">
        <f>_xll.fnAtTimeArray($B$1, (A34+72/24))</f>
        <v>18.083471298217773</v>
      </c>
      <c r="U34" s="14">
        <f>_xll.fnAtTimeArray($C$1, (A34+72/24))</f>
        <v>331.25732421875</v>
      </c>
      <c r="V34" s="14">
        <f>_xll.fnAtTimeArray($D$1, (A34+72/24))</f>
        <v>317.80581665039063</v>
      </c>
      <c r="W34" s="14">
        <f>_xll.fnAtTimeArray($B$1, (A34+96/24))</f>
        <v>18.970607757568359</v>
      </c>
      <c r="X34" s="14">
        <f>_xll.fnAtTimeArray($C$1, (A34+96/24))</f>
        <v>294.68389892578125</v>
      </c>
      <c r="Y34" s="14">
        <f>_xll.fnAtTimeArray($D$1, (A34+96/24))</f>
        <v>281.28591918945313</v>
      </c>
      <c r="AA34" s="1">
        <v>44675.852083333331</v>
      </c>
      <c r="AB34">
        <f>_xll.fnAtTimeArray($B$1, AA34)</f>
        <v>21.106700897216797</v>
      </c>
      <c r="AC34">
        <f>_xll.fnAtTimeArray("GSDEPDP.T2.T2-31100JTBTE05_A", AA34)</f>
        <v>206.3663330078125</v>
      </c>
      <c r="AD34">
        <f>_xll.fnAtTimeArray("GSDEPDP.T2.T2-31100JTBTE05_A", AA34)</f>
        <v>206.3663330078125</v>
      </c>
    </row>
    <row r="35" spans="1:30" x14ac:dyDescent="0.3">
      <c r="A35" s="2">
        <v>44667</v>
      </c>
      <c r="B35" s="14">
        <f>_xll.fnAtTimeArray($B$1, A35)</f>
        <v>20.167814254760742</v>
      </c>
      <c r="C35" s="14">
        <f>_xll.fnAtTimeArray("GSDEPDP.T2.T2-31100JTBTE05_A", A35)</f>
        <v>511.0643310546875</v>
      </c>
      <c r="D35" s="14">
        <f>_xll.fnAtTimeArray("GSDEPDP.T2.T2-31100JTBTE05_A", A35)</f>
        <v>511.0643310546875</v>
      </c>
      <c r="E35" s="14">
        <f>_xll.fnAtTimeArray($B$1, (A35+12/24))</f>
        <v>18.262355804443359</v>
      </c>
      <c r="F35" s="14">
        <f>_xll.fnAtTimeArray($C$1, (A35+12/24))</f>
        <v>440.46438598632813</v>
      </c>
      <c r="G35" s="14">
        <f>_xll.fnAtTimeArray($D$1, (A35+12/24))</f>
        <v>461.90631103515625</v>
      </c>
      <c r="H35" s="14">
        <f>_xll.fnAtTimeArray($B$1, (A35+24/24))</f>
        <v>22.619319915771484</v>
      </c>
      <c r="I35" s="14">
        <f>_xll.fnAtTimeArray($C$1, (A35+24/24))</f>
        <v>414.80221557617188</v>
      </c>
      <c r="J35" s="14">
        <f>_xll.fnAtTimeArray($D$1, (A35+24/24))</f>
        <v>426.79052734375</v>
      </c>
      <c r="K35" s="14">
        <f>_xll.fnAtTimeArray($B$1, (A35+48/24))</f>
        <v>24.097932815551758</v>
      </c>
      <c r="L35" s="14">
        <f>_xll.fnAtTimeArray($C$1, (A35+48/24))</f>
        <v>371.24139404296875</v>
      </c>
      <c r="M35" s="14">
        <f>_xll.fnAtTimeArray($D$1, (A35+48/24))</f>
        <v>366.53268432617188</v>
      </c>
      <c r="N35" s="14">
        <f>_xll.fnAtTimeArray($B$1, (A35+56/24))</f>
        <v>24.429431915283203</v>
      </c>
      <c r="O35" s="14">
        <f>_xll.fnAtTimeArray($C$1, (A35+56/24))</f>
        <v>357.64447021484375</v>
      </c>
      <c r="P35" s="14">
        <f>_xll.fnAtTimeArray($D$1, (A35+56/24))</f>
        <v>349.56640625</v>
      </c>
      <c r="Q35" s="14">
        <f>_xll.fnAtTimeArray($B$1, (A35+64/24))</f>
        <v>22.496374130249023</v>
      </c>
      <c r="R35" s="14">
        <f>_xll.fnAtTimeArray($C$1, (A35+64/24))</f>
        <v>344.50796508789063</v>
      </c>
      <c r="S35" s="14">
        <f>_xll.fnAtTimeArray($D$1, (A35+64/24))</f>
        <v>333.77359008789063</v>
      </c>
      <c r="T35" s="14">
        <f>_xll.fnAtTimeArray($B$1, (A35+72/24))</f>
        <v>22.205205917358398</v>
      </c>
      <c r="U35" s="14">
        <f>_xll.fnAtTimeArray($C$1, (A35+72/24))</f>
        <v>331.2293701171875</v>
      </c>
      <c r="V35" s="14">
        <f>_xll.fnAtTimeArray($D$1, (A35+72/24))</f>
        <v>318.28414916992188</v>
      </c>
      <c r="W35" s="14">
        <f>_xll.fnAtTimeArray($B$1, (A35+96/24))</f>
        <v>23.051614761352539</v>
      </c>
      <c r="X35" s="14">
        <f>_xll.fnAtTimeArray($C$1, (A35+96/24))</f>
        <v>294.81881713867188</v>
      </c>
      <c r="Y35" s="14">
        <f>_xll.fnAtTimeArray($D$1, (A35+96/24))</f>
        <v>278.60610961914063</v>
      </c>
      <c r="AA35" s="1">
        <v>44676.452777777777</v>
      </c>
      <c r="AB35">
        <f>_xll.fnAtTimeArray($B$1, AA35)</f>
        <v>23.690614700317383</v>
      </c>
      <c r="AC35">
        <f>_xll.fnAtTimeArray("GSDEPDP.T2.T2-31100JTBTE05_A", AA35)</f>
        <v>520.904296875</v>
      </c>
      <c r="AD35">
        <f>_xll.fnAtTimeArray("GSDEPDP.T2.T2-31100JTBTE05_A", AA35)</f>
        <v>520.904296875</v>
      </c>
    </row>
    <row r="36" spans="1:30" x14ac:dyDescent="0.3">
      <c r="A36" s="2">
        <v>44695.498611111114</v>
      </c>
      <c r="B36" s="14">
        <f>_xll.fnAtTimeArray($B$1, A36)</f>
        <v>23.103178024291992</v>
      </c>
      <c r="C36" s="14">
        <f>_xll.fnAtTimeArray("GSDEPDP.T2.T2-31100JTBTE05_A", A36)</f>
        <v>508.10513305664063</v>
      </c>
      <c r="D36" s="14">
        <f>_xll.fnAtTimeArray("GSDEPDP.T2.T2-31100JTBTE05_A", A36)</f>
        <v>508.10513305664063</v>
      </c>
      <c r="E36" s="14">
        <f>_xll.fnAtTimeArray($B$1, (A36+12/24))</f>
        <v>19.677791595458984</v>
      </c>
      <c r="F36" s="14">
        <f>_xll.fnAtTimeArray($C$1, (A36+12/24))</f>
        <v>443.8585205078125</v>
      </c>
      <c r="G36" s="14">
        <f>_xll.fnAtTimeArray($D$1, (A36+12/24))</f>
        <v>464.62066650390625</v>
      </c>
      <c r="H36" s="14">
        <f>_xll.fnAtTimeArray($B$1, (A36+24/24))</f>
        <v>19.671962738037109</v>
      </c>
      <c r="I36" s="14">
        <f>_xll.fnAtTimeArray($C$1, (A36+24/24))</f>
        <v>418.9166259765625</v>
      </c>
      <c r="J36" s="14">
        <f>_xll.fnAtTimeArray($D$1, (A36+24/24))</f>
        <v>429.64776611328125</v>
      </c>
      <c r="K36" s="19">
        <f>_xll.fnAtTimeArray($B$1, (A36+48/24))</f>
        <v>24.511604309082031</v>
      </c>
      <c r="L36" s="19">
        <f>_xll.fnAtTimeArray($C$1, (A36+48/24))</f>
        <v>552.5489501953125</v>
      </c>
      <c r="M36" s="19">
        <f>_xll.fnAtTimeArray($D$1, (A36+48/24))</f>
        <v>592.4591064453125</v>
      </c>
      <c r="N36" s="19">
        <f>_xll.fnAtTimeArray($B$1, (A36+56/24))</f>
        <v>23.269777297973633</v>
      </c>
      <c r="O36" s="19">
        <f>_xll.fnAtTimeArray($C$1, (A36+56/24))</f>
        <v>552.74029541015625</v>
      </c>
      <c r="P36" s="19">
        <f>_xll.fnAtTimeArray($D$1, (A36+56/24))</f>
        <v>591.7001953125</v>
      </c>
      <c r="Q36" s="19">
        <f>_xll.fnAtTimeArray($B$1, (A36+64/24))</f>
        <v>18.30009651184082</v>
      </c>
      <c r="R36" s="19">
        <f>_xll.fnAtTimeArray($C$1, (A36+64/24))</f>
        <v>458.31845092773438</v>
      </c>
      <c r="S36" s="19">
        <f>_xll.fnAtTimeArray($D$1, (A36+64/24))</f>
        <v>498.54122924804688</v>
      </c>
      <c r="T36" s="19">
        <f>_xll.fnAtTimeArray($B$1, (A36+72/24))</f>
        <v>23.755342483520508</v>
      </c>
      <c r="U36" s="19">
        <f>_xll.fnAtTimeArray($C$1, (A36+72/24))</f>
        <v>439.4002685546875</v>
      </c>
      <c r="V36" s="19">
        <f>_xll.fnAtTimeArray($D$1, (A36+72/24))</f>
        <v>467.35479736328125</v>
      </c>
      <c r="W36" s="19">
        <f>_xll.fnAtTimeArray($B$1, (A36+96/24))</f>
        <v>25.653591156005859</v>
      </c>
      <c r="X36" s="19">
        <f>_xll.fnAtTimeArray($C$1, (A36+96/24))</f>
        <v>396.34286499023438</v>
      </c>
      <c r="Y36" s="19">
        <f>_xll.fnAtTimeArray($D$1, (A36+96/24))</f>
        <v>398.18121337890625</v>
      </c>
      <c r="AA36" s="1">
        <v>44696.622916666667</v>
      </c>
      <c r="AB36">
        <f>_xll.fnAtTimeArray($B$1, AA36)</f>
        <v>19.774633407592773</v>
      </c>
      <c r="AC36">
        <f>_xll.fnAtTimeArray("GSDEPDP.T2.T2-31100JTBTE05_A", AA36)</f>
        <v>413.26412963867188</v>
      </c>
      <c r="AD36">
        <f>_xll.fnAtTimeArray("GSDEPDP.T2.T2-31100JTBTE05_A", AA36)</f>
        <v>413.26412963867188</v>
      </c>
    </row>
    <row r="37" spans="1:30" x14ac:dyDescent="0.3">
      <c r="A37" s="2">
        <v>44697.958333333336</v>
      </c>
      <c r="B37" s="14">
        <f>_xll.fnAtTimeArray($B$1, A37)</f>
        <v>20.841728210449219</v>
      </c>
      <c r="C37" s="14">
        <f>_xll.fnAtTimeArray("GSDEPDP.T2.T2-31100JTBTE05_A", A37)</f>
        <v>511.58477783203125</v>
      </c>
      <c r="D37" s="14">
        <f>_xll.fnAtTimeArray("GSDEPDP.T2.T2-31100JTBTE05_A", A37)</f>
        <v>511.58477783203125</v>
      </c>
      <c r="E37" s="14">
        <f>_xll.fnAtTimeArray($B$1, (A37+12/24))</f>
        <v>23.031604766845703</v>
      </c>
      <c r="F37" s="14">
        <f>_xll.fnAtTimeArray($C$1, (A37+12/24))</f>
        <v>441.197509765625</v>
      </c>
      <c r="G37" s="14">
        <f>_xll.fnAtTimeArray($D$1, (A37+12/24))</f>
        <v>470.53134155273438</v>
      </c>
      <c r="H37" s="14">
        <f>_xll.fnAtTimeArray($B$1, (A37+24/24))</f>
        <v>22.833498001098633</v>
      </c>
      <c r="I37" s="14">
        <f>_xll.fnAtTimeArray($C$1, (A37+24/24))</f>
        <v>419.47830200195313</v>
      </c>
      <c r="J37" s="14">
        <f>_xll.fnAtTimeArray($D$1, (A37+24/24))</f>
        <v>433.99432373046875</v>
      </c>
      <c r="K37" s="14">
        <f>_xll.fnAtTimeArray($B$1, (A37+48/24))</f>
        <v>25.340118408203125</v>
      </c>
      <c r="L37" s="14">
        <f>_xll.fnAtTimeArray($C$1, (A37+48/24))</f>
        <v>376.75650024414063</v>
      </c>
      <c r="M37" s="14">
        <f>_xll.fnAtTimeArray($D$1, (A37+48/24))</f>
        <v>371.83123779296875</v>
      </c>
      <c r="N37" s="14">
        <f>_xll.fnAtTimeArray($B$1, (A37+56/24))</f>
        <v>23.424238204956055</v>
      </c>
      <c r="O37" s="14">
        <f>_xll.fnAtTimeArray($C$1, (A37+56/24))</f>
        <v>362.53338623046875</v>
      </c>
      <c r="P37" s="14">
        <f>_xll.fnAtTimeArray($D$1, (A37+56/24))</f>
        <v>354.99948120117188</v>
      </c>
      <c r="Q37" s="14">
        <f>_xll.fnAtTimeArray($B$1, (A37+64/24))</f>
        <v>23.321329116821289</v>
      </c>
      <c r="R37" s="14">
        <f>_xll.fnAtTimeArray($C$1, (A37+64/24))</f>
        <v>349.22994995117188</v>
      </c>
      <c r="S37" s="14">
        <f>_xll.fnAtTimeArray($D$1, (A37+64/24))</f>
        <v>338.95867919921875</v>
      </c>
      <c r="T37" s="14">
        <f>_xll.fnAtTimeArray($B$1, (A37+72/24))</f>
        <v>24.071720123291016</v>
      </c>
      <c r="U37" s="14">
        <f>_xll.fnAtTimeArray($C$1, (A37+72/24))</f>
        <v>336.0582275390625</v>
      </c>
      <c r="V37" s="14">
        <f>_xll.fnAtTimeArray($D$1, (A37+72/24))</f>
        <v>323.08334350585938</v>
      </c>
      <c r="W37" s="14">
        <f>_xll.fnAtTimeArray($B$1, (A37+96/24))</f>
        <v>23.713998794555664</v>
      </c>
      <c r="X37" s="14">
        <f>_xll.fnAtTimeArray($C$1, (A37+96/24))</f>
        <v>298.81353759765625</v>
      </c>
      <c r="Y37" s="14">
        <f>_xll.fnAtTimeArray($D$1, (A37+96/24))</f>
        <v>282.74868774414063</v>
      </c>
      <c r="AA37" s="1">
        <v>44703.395138888889</v>
      </c>
      <c r="AB37">
        <f>_xll.fnAtTimeArray($B$1, AA37)</f>
        <v>24.961349487304688</v>
      </c>
      <c r="AC37">
        <f>_xll.fnAtTimeArray("GSDEPDP.T2.T2-31100JTBTE05_A", AA37)</f>
        <v>253.12181091308594</v>
      </c>
      <c r="AD37">
        <f>_xll.fnAtTimeArray("GSDEPDP.T2.T2-31100JTBTE05_A", AA37)</f>
        <v>253.12181091308594</v>
      </c>
    </row>
    <row r="38" spans="1:30" x14ac:dyDescent="0.3">
      <c r="A38" s="2">
        <v>44713.415277777778</v>
      </c>
      <c r="B38" s="14">
        <f>_xll.fnAtTimeArray($B$1, A38)</f>
        <v>26.165370941162109</v>
      </c>
      <c r="C38" s="14">
        <f>_xll.fnAtTimeArray("GSDEPDP.T2.T2-31100JTBTE05_A", A38)</f>
        <v>516.96185302734375</v>
      </c>
      <c r="D38" s="14">
        <f>_xll.fnAtTimeArray("GSDEPDP.T2.T2-31100JTBTE05_A", A38)</f>
        <v>516.96185302734375</v>
      </c>
      <c r="E38" s="14">
        <f>_xll.fnAtTimeArray($B$1, (A38+12/24))</f>
        <v>21.734455108642578</v>
      </c>
      <c r="F38" s="14">
        <f>_xll.fnAtTimeArray($C$1, (A38+12/24))</f>
        <v>450.31512451171875</v>
      </c>
      <c r="G38" s="14">
        <f>_xll.fnAtTimeArray($D$1, (A38+12/24))</f>
        <v>469.67361450195313</v>
      </c>
      <c r="H38" s="19">
        <f>_xll.fnAtTimeArray($B$1, (A38+24/24))</f>
        <v>25.931705474853516</v>
      </c>
      <c r="I38" s="19">
        <f>_xll.fnAtTimeArray($C$1, (A38+24/24))</f>
        <v>554.737060546875</v>
      </c>
      <c r="J38" s="19">
        <f>_xll.fnAtTimeArray($D$1, (A38+24/24))</f>
        <v>595.62786865234375</v>
      </c>
      <c r="K38" s="19">
        <f>_xll.fnAtTimeArray($B$1, (A38+48/24))</f>
        <v>22.074909210205078</v>
      </c>
      <c r="L38" s="19">
        <f>_xll.fnAtTimeArray($C$1, (A38+48/24))</f>
        <v>555.58258056640625</v>
      </c>
      <c r="M38" s="19">
        <f>_xll.fnAtTimeArray($D$1, (A38+48/24))</f>
        <v>596.64837646484375</v>
      </c>
      <c r="N38" s="19">
        <f>_xll.fnAtTimeArray($B$1, (A38+56/24))</f>
        <v>22.202421188354492</v>
      </c>
      <c r="O38" s="19">
        <f>_xll.fnAtTimeArray($C$1, (A38+56/24))</f>
        <v>556.15032958984375</v>
      </c>
      <c r="P38" s="19">
        <f>_xll.fnAtTimeArray($D$1, (A38+56/24))</f>
        <v>599.0718994140625</v>
      </c>
      <c r="Q38" s="19">
        <f>_xll.fnAtTimeArray($B$1, (A38+64/24))</f>
        <v>20.42249870300293</v>
      </c>
      <c r="R38" s="19">
        <f>_xll.fnAtTimeArray($C$1, (A38+64/24))</f>
        <v>554.8033447265625</v>
      </c>
      <c r="S38" s="19">
        <f>_xll.fnAtTimeArray($D$1, (A38+64/24))</f>
        <v>596.882568359375</v>
      </c>
      <c r="T38" s="19">
        <f>_xll.fnAtTimeArray($B$1, (A38+72/24))</f>
        <v>22.82103157043457</v>
      </c>
      <c r="U38" s="19">
        <f>_xll.fnAtTimeArray($C$1, (A38+72/24))</f>
        <v>555.75579833984375</v>
      </c>
      <c r="V38" s="19">
        <f>_xll.fnAtTimeArray($D$1, (A38+72/24))</f>
        <v>595.32470703125</v>
      </c>
      <c r="W38" s="19">
        <f>_xll.fnAtTimeArray($B$1, (A38+96/24))</f>
        <v>22.814094543457031</v>
      </c>
      <c r="X38" s="19">
        <f>_xll.fnAtTimeArray($C$1, (A38+96/24))</f>
        <v>555.7789306640625</v>
      </c>
      <c r="Y38" s="19">
        <f>_xll.fnAtTimeArray($D$1, (A38+96/24))</f>
        <v>595.83905029296875</v>
      </c>
      <c r="AA38" s="1">
        <v>44714.043055555558</v>
      </c>
      <c r="AB38">
        <f>_xll.fnAtTimeArray($B$1, AA38)</f>
        <v>22.052021026611328</v>
      </c>
      <c r="AC38">
        <f>_xll.fnAtTimeArray("GSDEPDP.T2.T2-31100JTBTE05_A", AA38)</f>
        <v>443.06033325195313</v>
      </c>
      <c r="AD38">
        <f>_xll.fnAtTimeArray("GSDEPDP.T2.T2-31100JTBTE05_A", AA38)</f>
        <v>443.06033325195313</v>
      </c>
    </row>
    <row r="39" spans="1:30" x14ac:dyDescent="0.3">
      <c r="A39" s="2">
        <v>44723.401388888888</v>
      </c>
      <c r="B39" s="14">
        <f>_xll.fnAtTimeArray($B$1, A39)</f>
        <v>22.606117248535156</v>
      </c>
      <c r="C39" s="14">
        <f>_xll.fnAtTimeArray("GSDEPDP.T2.T2-31100JTBTE05_A", A39)</f>
        <v>504.4483642578125</v>
      </c>
      <c r="D39" s="14">
        <f>_xll.fnAtTimeArray("GSDEPDP.T2.T2-31100JTBTE05_A", A39)</f>
        <v>504.4483642578125</v>
      </c>
      <c r="E39" s="14">
        <f>_xll.fnAtTimeArray($B$1, (A39+12/24))</f>
        <v>21.138328552246094</v>
      </c>
      <c r="F39" s="14">
        <f>_xll.fnAtTimeArray($C$1, (A39+12/24))</f>
        <v>439.69467163085938</v>
      </c>
      <c r="G39" s="14">
        <f>_xll.fnAtTimeArray($D$1, (A39+12/24))</f>
        <v>462.13162231445313</v>
      </c>
      <c r="H39" s="14">
        <f>_xll.fnAtTimeArray($B$1, (A39+24/24))</f>
        <v>21.572660446166992</v>
      </c>
      <c r="I39" s="14">
        <f>_xll.fnAtTimeArray($C$1, (A39+24/24))</f>
        <v>416.04263305664063</v>
      </c>
      <c r="J39" s="14">
        <f>_xll.fnAtTimeArray($D$1, (A39+24/24))</f>
        <v>428.87615966796875</v>
      </c>
      <c r="K39" s="19">
        <f>_xll.fnAtTimeArray($B$1, (A39+48/24))</f>
        <v>22.700353622436523</v>
      </c>
      <c r="L39" s="19">
        <f>_xll.fnAtTimeArray($C$1, (A39+48/24))</f>
        <v>554.44171142578125</v>
      </c>
      <c r="M39" s="19">
        <f>_xll.fnAtTimeArray($D$1, (A39+48/24))</f>
        <v>594.4461669921875</v>
      </c>
      <c r="N39" s="19">
        <f>_xll.fnAtTimeArray($B$1, (A39+56/24))</f>
        <v>22.853786468505859</v>
      </c>
      <c r="O39" s="19">
        <f>_xll.fnAtTimeArray($C$1, (A39+56/24))</f>
        <v>553.240234375</v>
      </c>
      <c r="P39" s="19">
        <f>_xll.fnAtTimeArray($D$1, (A39+56/24))</f>
        <v>597.2752685546875</v>
      </c>
      <c r="Q39" s="19">
        <f>_xll.fnAtTimeArray($B$1, (A39+64/24))</f>
        <v>21.648336410522461</v>
      </c>
      <c r="R39" s="19">
        <f>_xll.fnAtTimeArray($C$1, (A39+64/24))</f>
        <v>553.950439453125</v>
      </c>
      <c r="S39" s="19">
        <f>_xll.fnAtTimeArray($D$1, (A39+64/24))</f>
        <v>598.19921875</v>
      </c>
      <c r="T39" s="19">
        <f>_xll.fnAtTimeArray($B$1, (A39+72/24))</f>
        <v>21.051584243774414</v>
      </c>
      <c r="U39" s="19">
        <f>_xll.fnAtTimeArray($C$1, (A39+72/24))</f>
        <v>554.61273193359375</v>
      </c>
      <c r="V39" s="19">
        <f>_xll.fnAtTimeArray($D$1, (A39+72/24))</f>
        <v>594.17767333984375</v>
      </c>
      <c r="W39" s="19">
        <f>_xll.fnAtTimeArray($B$1, (A39+96/24))</f>
        <v>20.797697067260742</v>
      </c>
      <c r="X39" s="19">
        <f>_xll.fnAtTimeArray($C$1, (A39+96/24))</f>
        <v>554.39984130859375</v>
      </c>
      <c r="Y39" s="19">
        <f>_xll.fnAtTimeArray($D$1, (A39+96/24))</f>
        <v>594.9320068359375</v>
      </c>
      <c r="AA39" s="1">
        <v>44724.62222222222</v>
      </c>
      <c r="AB39">
        <f>_xll.fnAtTimeArray($B$1, AA39)</f>
        <v>22.334545135498047</v>
      </c>
      <c r="AC39">
        <f>_xll.fnAtTimeArray("GSDEPDP.T2.T2-31100JTBTE05_A", AA39)</f>
        <v>405.81265258789063</v>
      </c>
      <c r="AD39">
        <f>_xll.fnAtTimeArray("GSDEPDP.T2.T2-31100JTBTE05_A", AA39)</f>
        <v>405.81265258789063</v>
      </c>
    </row>
    <row r="40" spans="1:30" x14ac:dyDescent="0.3">
      <c r="A40" s="2">
        <v>44793.918055555558</v>
      </c>
      <c r="B40" s="14">
        <f>_xll.fnAtTimeArray($B$1, A40)</f>
        <v>25.630744934082031</v>
      </c>
      <c r="C40" s="14">
        <f>_xll.fnAtTimeArray("GSDEPDP.T2.T2-31100JTBTE05_A", A40)</f>
        <v>523.243408203125</v>
      </c>
      <c r="D40" s="14">
        <f>_xll.fnAtTimeArray("GSDEPDP.T2.T2-31100JTBTE05_A", A40)</f>
        <v>523.243408203125</v>
      </c>
      <c r="E40" s="14">
        <f>_xll.fnAtTimeArray($B$1, (A40+12/24))</f>
        <v>27.016777038574219</v>
      </c>
      <c r="F40" s="14">
        <f>_xll.fnAtTimeArray($C$1, (A40+12/24))</f>
        <v>448.6243896484375</v>
      </c>
      <c r="G40" s="14">
        <f>_xll.fnAtTimeArray($D$1, (A40+12/24))</f>
        <v>472.52911376953125</v>
      </c>
      <c r="H40" s="19">
        <f>_xll.fnAtTimeArray($B$1, (A40+24/24))</f>
        <v>26.093864440917969</v>
      </c>
      <c r="I40" s="19">
        <f>_xll.fnAtTimeArray($C$1, (A40+24/24))</f>
        <v>554.27410888671875</v>
      </c>
      <c r="J40" s="19">
        <f>_xll.fnAtTimeArray($D$1, (A40+24/24))</f>
        <v>596.6480712890625</v>
      </c>
      <c r="K40" s="19">
        <f>_xll.fnAtTimeArray($B$1, (A40+48/24))</f>
        <v>28.059364318847656</v>
      </c>
      <c r="L40" s="19">
        <f>_xll.fnAtTimeArray($C$1, (A40+48/24))</f>
        <v>554.09210205078125</v>
      </c>
      <c r="M40" s="19">
        <f>_xll.fnAtTimeArray($D$1, (A40+48/24))</f>
        <v>598.88714599609375</v>
      </c>
      <c r="N40" s="19">
        <f>_xll.fnAtTimeArray($B$1, (A40+56/24))</f>
        <v>26.821136474609375</v>
      </c>
      <c r="O40" s="19">
        <f>_xll.fnAtTimeArray($C$1, (A40+56/24))</f>
        <v>554.35845947265625</v>
      </c>
      <c r="P40" s="19">
        <f>_xll.fnAtTimeArray($D$1, (A40+56/24))</f>
        <v>599.083984375</v>
      </c>
      <c r="Q40" s="19">
        <f>_xll.fnAtTimeArray($B$1, (A40+64/24))</f>
        <v>27.255792617797852</v>
      </c>
      <c r="R40" s="19">
        <f>_xll.fnAtTimeArray($C$1, (A40+64/24))</f>
        <v>551.9501953125</v>
      </c>
      <c r="S40" s="19">
        <f>_xll.fnAtTimeArray($D$1, (A40+64/24))</f>
        <v>598.99786376953125</v>
      </c>
      <c r="T40" s="19">
        <f>_xll.fnAtTimeArray($B$1, (A40+72/24))</f>
        <v>25.477518081665039</v>
      </c>
      <c r="U40" s="19">
        <f>_xll.fnAtTimeArray($C$1, (A40+72/24))</f>
        <v>554.3369140625</v>
      </c>
      <c r="V40" s="19">
        <f>_xll.fnAtTimeArray($D$1, (A40+72/24))</f>
        <v>596.2677001953125</v>
      </c>
      <c r="W40" s="19">
        <f>_xll.fnAtTimeArray($B$1, (A40+96/24))</f>
        <v>25.856773376464844</v>
      </c>
      <c r="X40" s="19">
        <f>_xll.fnAtTimeArray($C$1, (A40+96/24))</f>
        <v>554.7332763671875</v>
      </c>
      <c r="Y40" s="19">
        <f>_xll.fnAtTimeArray($D$1, (A40+96/24))</f>
        <v>598.8690185546875</v>
      </c>
      <c r="AA40" s="1">
        <v>44794.547222222223</v>
      </c>
      <c r="AB40">
        <f>_xll.fnAtTimeArray($B$1, AA40)</f>
        <v>27.151140213012695</v>
      </c>
      <c r="AC40">
        <f>_xll.fnAtTimeArray("GSDEPDP.T2.T2-31100JTBTE05_A", AA40)</f>
        <v>442.36862182617188</v>
      </c>
      <c r="AD40">
        <f>_xll.fnAtTimeArray("GSDEPDP.T2.T2-31100JTBTE05_A", AA40)</f>
        <v>442.36862182617188</v>
      </c>
    </row>
    <row r="41" spans="1:30" x14ac:dyDescent="0.3">
      <c r="A41" s="2">
        <v>44828.333333333336</v>
      </c>
      <c r="B41" s="14">
        <f>_xll.fnAtTimeArray($B$1, A41)</f>
        <v>20.170455932617188</v>
      </c>
      <c r="C41" s="14">
        <f>_xll.fnAtTimeArray("GSDEPDP.T2.T2-31100JTBTE05_A", A41)</f>
        <v>514.343994140625</v>
      </c>
      <c r="D41" s="14">
        <f>_xll.fnAtTimeArray("GSDEPDP.T2.T2-31100JTBTE05_A", A41)</f>
        <v>514.343994140625</v>
      </c>
      <c r="E41" s="14">
        <f>_xll.fnAtTimeArray($B$1, (A41+12/24))</f>
        <v>21.244447708129883</v>
      </c>
      <c r="F41" s="14">
        <f>_xll.fnAtTimeArray($C$1, (A41+12/24))</f>
        <v>444.9495849609375</v>
      </c>
      <c r="G41" s="14">
        <f>_xll.fnAtTimeArray($D$1, (A41+12/24))</f>
        <v>468.90972900390625</v>
      </c>
      <c r="H41" s="14">
        <f>_xll.fnAtTimeArray($B$1, (A41+24/24))</f>
        <v>20.080659866333008</v>
      </c>
      <c r="I41" s="14">
        <f>_xll.fnAtTimeArray($C$1, (A41+24/24))</f>
        <v>420.64974975585938</v>
      </c>
      <c r="J41" s="14">
        <f>_xll.fnAtTimeArray($D$1, (A41+24/24))</f>
        <v>433.90805053710938</v>
      </c>
      <c r="K41" s="19">
        <f>_xll.fnAtTimeArray($B$1, (A41+48/24))</f>
        <v>20.704156875610352</v>
      </c>
      <c r="L41" s="19">
        <f>_xll.fnAtTimeArray($C$1, (A41+48/24))</f>
        <v>551.96258544921875</v>
      </c>
      <c r="M41" s="19">
        <f>_xll.fnAtTimeArray($D$1, (A41+48/24))</f>
        <v>595.89825439453125</v>
      </c>
      <c r="N41" s="19">
        <f>_xll.fnAtTimeArray($B$1, (A41+56/24))</f>
        <v>25.125</v>
      </c>
      <c r="O41" s="19">
        <f>_xll.fnAtTimeArray($C$1, (A41+56/24))</f>
        <v>553.0186767578125</v>
      </c>
      <c r="P41" s="19">
        <f>_xll.fnAtTimeArray($D$1, (A41+56/24))</f>
        <v>592.62261962890625</v>
      </c>
      <c r="Q41" s="19">
        <f>_xll.fnAtTimeArray($B$1, (A41+64/24))</f>
        <v>21.225484848022461</v>
      </c>
      <c r="R41" s="19">
        <f>_xll.fnAtTimeArray($C$1, (A41+64/24))</f>
        <v>552.9722900390625</v>
      </c>
      <c r="S41" s="19">
        <f>_xll.fnAtTimeArray($D$1, (A41+64/24))</f>
        <v>587.80438232421875</v>
      </c>
      <c r="T41" s="19">
        <f>_xll.fnAtTimeArray($B$1, (A41+72/24))</f>
        <v>20.961948394775391</v>
      </c>
      <c r="U41" s="19">
        <f>_xll.fnAtTimeArray($C$1, (A41+72/24))</f>
        <v>552.15374755859375</v>
      </c>
      <c r="V41" s="19">
        <f>_xll.fnAtTimeArray($D$1, (A41+72/24))</f>
        <v>591.1324462890625</v>
      </c>
      <c r="W41" s="19">
        <f>_xll.fnAtTimeArray($B$1, (A41+96/24))</f>
        <v>19.554819107055664</v>
      </c>
      <c r="X41" s="19">
        <f>_xll.fnAtTimeArray($C$1, (A41+96/24))</f>
        <v>553.62835693359375</v>
      </c>
      <c r="Y41" s="19">
        <f>_xll.fnAtTimeArray($D$1, (A41+96/24))</f>
        <v>596.94244384765625</v>
      </c>
      <c r="AA41" s="1">
        <v>44829.541666666664</v>
      </c>
      <c r="AB41">
        <f>_xll.fnAtTimeArray($B$1, AA41)</f>
        <v>23.650766372680664</v>
      </c>
      <c r="AC41">
        <f>_xll.fnAtTimeArray("GSDEPDP.T2.T2-31100JTBTE05_A", AA41)</f>
        <v>411.1131591796875</v>
      </c>
      <c r="AD41">
        <f>_xll.fnAtTimeArray("GSDEPDP.T2.T2-31100JTBTE05_A", AA41)</f>
        <v>411.1131591796875</v>
      </c>
    </row>
    <row r="42" spans="1:30" x14ac:dyDescent="0.3">
      <c r="A42" s="2">
        <v>44842.416666666664</v>
      </c>
      <c r="B42" s="14">
        <f>_xll.fnAtTimeArray($B$1, A42)</f>
        <v>22.912296295166016</v>
      </c>
      <c r="C42" s="14">
        <f>_xll.fnAtTimeArray("GSDEPDP.T2.T2-31100JTBTE05_A", A42)</f>
        <v>510.65289306640625</v>
      </c>
      <c r="D42" s="14">
        <f>_xll.fnAtTimeArray("GSDEPDP.T2.T2-31100JTBTE05_A", A42)</f>
        <v>510.65289306640625</v>
      </c>
      <c r="E42" s="14">
        <f>_xll.fnAtTimeArray($B$1, (A42+12/24))</f>
        <v>22.237886428833008</v>
      </c>
      <c r="F42" s="14">
        <f>_xll.fnAtTimeArray($C$1, (A42+12/24))</f>
        <v>441.52334594726563</v>
      </c>
      <c r="G42" s="14">
        <f>_xll.fnAtTimeArray($D$1, (A42+12/24))</f>
        <v>467.1785888671875</v>
      </c>
      <c r="H42" s="14">
        <f>_xll.fnAtTimeArray($B$1, (A42+24/24))</f>
        <v>20.517875671386719</v>
      </c>
      <c r="I42" s="14">
        <f>_xll.fnAtTimeArray($C$1, (A42+24/24))</f>
        <v>417.21347045898438</v>
      </c>
      <c r="J42" s="14">
        <f>_xll.fnAtTimeArray($D$1, (A42+24/24))</f>
        <v>431.8497314453125</v>
      </c>
      <c r="K42" s="14">
        <f>_xll.fnAtTimeArray($B$1, (A42+48/24))</f>
        <v>23.347551345825195</v>
      </c>
      <c r="L42" s="14">
        <f>_xll.fnAtTimeArray($C$1, (A42+48/24))</f>
        <v>373.70535278320313</v>
      </c>
      <c r="M42" s="14">
        <f>_xll.fnAtTimeArray($D$1, (A42+48/24))</f>
        <v>375.58883666992188</v>
      </c>
      <c r="N42" s="19">
        <f>_xll.fnAtTimeArray($B$1, (A42+56/24))</f>
        <v>23.460206985473633</v>
      </c>
      <c r="O42" s="19">
        <f>_xll.fnAtTimeArray($C$1, (A42+56/24))</f>
        <v>555.5474853515625</v>
      </c>
      <c r="P42" s="19">
        <f>_xll.fnAtTimeArray($D$1, (A42+56/24))</f>
        <v>595.770263671875</v>
      </c>
      <c r="Q42" s="19">
        <f>_xll.fnAtTimeArray($B$1, (A42+64/24))</f>
        <v>21.710073471069336</v>
      </c>
      <c r="R42" s="19">
        <f>_xll.fnAtTimeArray($C$1, (A42+64/24))</f>
        <v>555.657470703125</v>
      </c>
      <c r="S42" s="19">
        <f>_xll.fnAtTimeArray($D$1, (A42+64/24))</f>
        <v>597.7110595703125</v>
      </c>
      <c r="T42" s="19">
        <f>_xll.fnAtTimeArray($B$1, (A42+72/24))</f>
        <v>23.124845504760742</v>
      </c>
      <c r="U42" s="19">
        <f>_xll.fnAtTimeArray($C$1, (A42+72/24))</f>
        <v>555.0997314453125</v>
      </c>
      <c r="V42" s="19">
        <f>_xll.fnAtTimeArray($D$1, (A42+72/24))</f>
        <v>596.3782958984375</v>
      </c>
      <c r="W42" s="19">
        <f>_xll.fnAtTimeArray($B$1, (A42+96/24))</f>
        <v>23.790187835693359</v>
      </c>
      <c r="X42" s="19">
        <f>_xll.fnAtTimeArray($C$1, (A42+96/24))</f>
        <v>554.25421142578125</v>
      </c>
      <c r="Y42" s="19">
        <f>_xll.fnAtTimeArray($D$1, (A42+96/24))</f>
        <v>595.9134521484375</v>
      </c>
      <c r="AA42" s="1">
        <v>44844.486111111109</v>
      </c>
      <c r="AB42">
        <f>_xll.fnAtTimeArray($B$1, AA42)</f>
        <v>23.460546493530273</v>
      </c>
      <c r="AC42">
        <f>_xll.fnAtTimeArray("GSDEPDP.T2.T2-31100JTBTE05_A", AA42)</f>
        <v>370.70877075195313</v>
      </c>
      <c r="AD42">
        <f>_xll.fnAtTimeArray("GSDEPDP.T2.T2-31100JTBTE05_A", AA42)</f>
        <v>370.70877075195313</v>
      </c>
    </row>
    <row r="43" spans="1:30" x14ac:dyDescent="0.3">
      <c r="A43" s="2">
        <v>44863.371527777781</v>
      </c>
      <c r="B43" s="14">
        <f>_xll.fnAtTimeArray($B$1, A43)</f>
        <v>17.501020431518555</v>
      </c>
      <c r="C43" s="14">
        <f>_xll.fnAtTimeArray("GSDEPDP.T2.T2-31100JTBTE05_A", A43)</f>
        <v>491.543701171875</v>
      </c>
      <c r="D43" s="14">
        <f>_xll.fnAtTimeArray("GSDEPDP.T2.T2-31100JTBTE05_A", A43)</f>
        <v>491.543701171875</v>
      </c>
      <c r="E43" s="14">
        <f>_xll.fnAtTimeArray($B$1, (A43+12/24))</f>
        <v>18.300176620483398</v>
      </c>
      <c r="F43" s="14">
        <f>_xll.fnAtTimeArray($C$1, (A43+12/24))</f>
        <v>421.44708251953125</v>
      </c>
      <c r="G43" s="14">
        <f>_xll.fnAtTimeArray($D$1, (A43+12/24))</f>
        <v>447.00784301757813</v>
      </c>
      <c r="H43" s="14">
        <f>_xll.fnAtTimeArray($B$1, (A43+24/24))</f>
        <v>20.967107772827148</v>
      </c>
      <c r="I43" s="14">
        <f>_xll.fnAtTimeArray($C$1, (A43+24/24))</f>
        <v>399.201171875</v>
      </c>
      <c r="J43" s="14">
        <f>_xll.fnAtTimeArray($D$1, (A43+24/24))</f>
        <v>412.79547119140625</v>
      </c>
      <c r="K43" s="14">
        <f>_xll.fnAtTimeArray($B$1, (A43+48/24))</f>
        <v>22.581216812133789</v>
      </c>
      <c r="L43" s="14">
        <f>_xll.fnAtTimeArray($C$1, (A43+48/24))</f>
        <v>358.35324096679688</v>
      </c>
      <c r="M43" s="14">
        <f>_xll.fnAtTimeArray($D$1, (A43+48/24))</f>
        <v>359.60891723632813</v>
      </c>
      <c r="N43" s="19">
        <f>_xll.fnAtTimeArray($B$1, (A43+56/24))</f>
        <v>23.685531616210938</v>
      </c>
      <c r="O43" s="19">
        <f>_xll.fnAtTimeArray($C$1, (A43+56/24))</f>
        <v>554.01348876953125</v>
      </c>
      <c r="P43" s="19">
        <f>_xll.fnAtTimeArray($D$1, (A43+56/24))</f>
        <v>600.07586669921875</v>
      </c>
      <c r="Q43" s="19">
        <f>_xll.fnAtTimeArray($B$1, (A43+64/24))</f>
        <v>22.764530181884766</v>
      </c>
      <c r="R43" s="19">
        <f>_xll.fnAtTimeArray($C$1, (A43+64/24))</f>
        <v>555.0430908203125</v>
      </c>
      <c r="S43" s="19">
        <f>_xll.fnAtTimeArray($D$1, (A43+64/24))</f>
        <v>598.638671875</v>
      </c>
      <c r="T43" s="19">
        <f>_xll.fnAtTimeArray($B$1, (A43+72/24))</f>
        <v>24.600837707519531</v>
      </c>
      <c r="U43" s="19">
        <f>_xll.fnAtTimeArray($C$1, (A43+72/24))</f>
        <v>555.4219970703125</v>
      </c>
      <c r="V43" s="19">
        <f>_xll.fnAtTimeArray($D$1, (A43+72/24))</f>
        <v>596.7423095703125</v>
      </c>
      <c r="W43" s="19">
        <f>_xll.fnAtTimeArray($B$1, (A43+96/24))</f>
        <v>24.161123275756836</v>
      </c>
      <c r="X43" s="19">
        <f>_xll.fnAtTimeArray($C$1, (A43+96/24))</f>
        <v>556.28985595703125</v>
      </c>
      <c r="Y43" s="19">
        <f>_xll.fnAtTimeArray($D$1, (A43+96/24))</f>
        <v>597.42620849609375</v>
      </c>
      <c r="AA43" s="1">
        <v>44865.392361111109</v>
      </c>
      <c r="AB43">
        <f>_xll.fnAtTimeArray($B$1, AA43)</f>
        <v>23.019363403320313</v>
      </c>
      <c r="AC43">
        <f>_xll.fnAtTimeArray("GSDEPDP.T2.T2-31100JTBTE05_A", AA43)</f>
        <v>357.42681884765625</v>
      </c>
      <c r="AD43">
        <f>_xll.fnAtTimeArray("GSDEPDP.T2.T2-31100JTBTE05_A", AA43)</f>
        <v>357.42681884765625</v>
      </c>
    </row>
    <row r="44" spans="1:30" x14ac:dyDescent="0.3">
      <c r="A44" s="2">
        <v>44870.409722222219</v>
      </c>
      <c r="B44" s="14">
        <f>_xll.fnAtTimeArray($B$1, A44)</f>
        <v>23.627260208129883</v>
      </c>
      <c r="C44" s="14">
        <f>_xll.fnAtTimeArray("GSDEPDP.T2.T2-31100JTBTE05_A", A44)</f>
        <v>505.072998046875</v>
      </c>
      <c r="D44" s="14">
        <f>_xll.fnAtTimeArray("GSDEPDP.T2.T2-31100JTBTE05_A", A44)</f>
        <v>505.072998046875</v>
      </c>
      <c r="E44" s="14">
        <f>_xll.fnAtTimeArray($B$1, (A44+12/24))</f>
        <v>23.676549911499023</v>
      </c>
      <c r="F44" s="14">
        <f>_xll.fnAtTimeArray($C$1, (A44+12/24))</f>
        <v>434.31515502929688</v>
      </c>
      <c r="G44" s="14">
        <f>_xll.fnAtTimeArray($D$1, (A44+12/24))</f>
        <v>460.23025512695313</v>
      </c>
      <c r="H44" s="14">
        <f>_xll.fnAtTimeArray($B$1, (A44+24/24))</f>
        <v>24.261678695678711</v>
      </c>
      <c r="I44" s="14">
        <f>_xll.fnAtTimeArray($C$1, (A44+24/24))</f>
        <v>411.62066650390625</v>
      </c>
      <c r="J44" s="14">
        <f>_xll.fnAtTimeArray($D$1, (A44+24/24))</f>
        <v>425.50311279296875</v>
      </c>
      <c r="K44" s="19">
        <f>_xll.fnAtTimeArray($B$1, (A44+48/24))</f>
        <v>23.201932907104492</v>
      </c>
      <c r="L44" s="19">
        <f>_xll.fnAtTimeArray($C$1, (A44+48/24))</f>
        <v>554.22796630859375</v>
      </c>
      <c r="M44" s="19">
        <f>_xll.fnAtTimeArray($D$1, (A44+48/24))</f>
        <v>600.51239013671875</v>
      </c>
      <c r="N44" s="19">
        <f>_xll.fnAtTimeArray($B$1, (A44+56/24))</f>
        <v>25.010766983032227</v>
      </c>
      <c r="O44" s="19">
        <f>_xll.fnAtTimeArray($C$1, (A44+56/24))</f>
        <v>553.6151123046875</v>
      </c>
      <c r="P44" s="19">
        <f>_xll.fnAtTimeArray($D$1, (A44+56/24))</f>
        <v>600.537109375</v>
      </c>
      <c r="Q44" s="19">
        <f>_xll.fnAtTimeArray($B$1, (A44+64/24))</f>
        <v>24.116100311279297</v>
      </c>
      <c r="R44" s="19">
        <f>_xll.fnAtTimeArray($C$1, (A44+64/24))</f>
        <v>552.41607666015625</v>
      </c>
      <c r="S44" s="19">
        <f>_xll.fnAtTimeArray($D$1, (A44+64/24))</f>
        <v>598.87249755859375</v>
      </c>
      <c r="T44" s="19">
        <f>_xll.fnAtTimeArray($B$1, (A44+72/24))</f>
        <v>24.514078140258789</v>
      </c>
      <c r="U44" s="19">
        <f>_xll.fnAtTimeArray($C$1, (A44+72/24))</f>
        <v>551.92724609375</v>
      </c>
      <c r="V44" s="19">
        <f>_xll.fnAtTimeArray($D$1, (A44+72/24))</f>
        <v>599.5963134765625</v>
      </c>
      <c r="W44" s="19">
        <f>_xll.fnAtTimeArray($B$1, (A44+96/24))</f>
        <v>25.099237442016602</v>
      </c>
      <c r="X44" s="19">
        <f>_xll.fnAtTimeArray($C$1, (A44+96/24))</f>
        <v>552.16717529296875</v>
      </c>
      <c r="Y44" s="19">
        <f>_xll.fnAtTimeArray($D$1, (A44+96/24))</f>
        <v>597.53521728515625</v>
      </c>
      <c r="AA44" s="1">
        <v>44871.540277777778</v>
      </c>
      <c r="AB44">
        <f>_xll.fnAtTimeArray($B$1, AA44)</f>
        <v>23.443279266357422</v>
      </c>
      <c r="AC44">
        <f>_xll.fnAtTimeArray("GSDEPDP.T2.T2-31100JTBTE05_A", AA44)</f>
        <v>405.52545166015625</v>
      </c>
      <c r="AD44">
        <f>_xll.fnAtTimeArray("GSDEPDP.T2.T2-31100JTBTE05_A", AA44)</f>
        <v>405.52545166015625</v>
      </c>
    </row>
    <row r="45" spans="1:30" x14ac:dyDescent="0.3">
      <c r="A45" s="2">
        <v>44884.411805555559</v>
      </c>
      <c r="B45" s="14">
        <f>_xll.fnAtTimeArray($B$1, A45)</f>
        <v>23.356731414794922</v>
      </c>
      <c r="C45" s="14">
        <f>_xll.fnAtTimeArray("GSDEPDP.T2.T2-31100JTBTE05_A", A45)</f>
        <v>511.71868896484375</v>
      </c>
      <c r="D45" s="14">
        <f>_xll.fnAtTimeArray("GSDEPDP.T2.T2-31100JTBTE05_A", A45)</f>
        <v>511.71868896484375</v>
      </c>
      <c r="E45" s="14">
        <f>_xll.fnAtTimeArray($B$1, (A45+12/24))</f>
        <v>23.392044067382813</v>
      </c>
      <c r="F45" s="14">
        <f>_xll.fnAtTimeArray($C$1, (A45+12/24))</f>
        <v>441.32382202148438</v>
      </c>
      <c r="G45" s="14">
        <f>_xll.fnAtTimeArray($D$1, (A45+12/24))</f>
        <v>465.12811279296875</v>
      </c>
      <c r="H45" s="14">
        <f>_xll.fnAtTimeArray($B$1, (A45+24/24))</f>
        <v>23.409641265869141</v>
      </c>
      <c r="I45" s="14">
        <f>_xll.fnAtTimeArray($C$1, (A45+24/24))</f>
        <v>417.62283325195313</v>
      </c>
      <c r="J45" s="14">
        <f>_xll.fnAtTimeArray($D$1, (A45+24/24))</f>
        <v>429.80282592773438</v>
      </c>
      <c r="K45" s="19">
        <f>_xll.fnAtTimeArray($B$1, (A45+48/24))</f>
        <v>24.880641937255859</v>
      </c>
      <c r="L45" s="19">
        <f>_xll.fnAtTimeArray($C$1, (A45+48/24))</f>
        <v>552.663818359375</v>
      </c>
      <c r="M45" s="19">
        <f>_xll.fnAtTimeArray($D$1, (A45+48/24))</f>
        <v>592.88665771484375</v>
      </c>
      <c r="N45" s="19">
        <f>_xll.fnAtTimeArray($B$1, (A45+56/24))</f>
        <v>26.441320419311523</v>
      </c>
      <c r="O45" s="19">
        <f>_xll.fnAtTimeArray($C$1, (A45+56/24))</f>
        <v>553.35595703125</v>
      </c>
      <c r="P45" s="19">
        <f>_xll.fnAtTimeArray($D$1, (A45+56/24))</f>
        <v>599.2918701171875</v>
      </c>
      <c r="Q45" s="19">
        <f>_xll.fnAtTimeArray($B$1, (A45+64/24))</f>
        <v>24.761392593383789</v>
      </c>
      <c r="R45" s="19">
        <f>_xll.fnAtTimeArray($C$1, (A45+64/24))</f>
        <v>548.11895751953125</v>
      </c>
      <c r="S45" s="19">
        <f>_xll.fnAtTimeArray($D$1, (A45+64/24))</f>
        <v>595.77545166015625</v>
      </c>
      <c r="T45" s="19">
        <f>_xll.fnAtTimeArray($B$1, (A45+72/24))</f>
        <v>24.22520637512207</v>
      </c>
      <c r="U45" s="19">
        <f>_xll.fnAtTimeArray($C$1, (A45+72/24))</f>
        <v>548.0091552734375</v>
      </c>
      <c r="V45" s="19">
        <f>_xll.fnAtTimeArray($D$1, (A45+72/24))</f>
        <v>593.0435791015625</v>
      </c>
      <c r="W45" s="19">
        <f>_xll.fnAtTimeArray($B$1, (A45+96/24))</f>
        <v>23.858898162841797</v>
      </c>
      <c r="X45" s="19">
        <f>_xll.fnAtTimeArray($C$1, (A45+96/24))</f>
        <v>551.00421142578125</v>
      </c>
      <c r="Y45" s="19">
        <f>_xll.fnAtTimeArray($D$1, (A45+96/24))</f>
        <v>593.4981689453125</v>
      </c>
      <c r="AA45" s="1">
        <v>44885.496527777781</v>
      </c>
      <c r="AB45">
        <f>_xll.fnAtTimeArray($B$1, AA45)</f>
        <v>25.006999969482422</v>
      </c>
      <c r="AC45">
        <f>_xll.fnAtTimeArray("GSDEPDP.T2.T2-31100JTBTE05_A", AA45)</f>
        <v>413.63101196289063</v>
      </c>
      <c r="AD45">
        <f>_xll.fnAtTimeArray("GSDEPDP.T2.T2-31100JTBTE05_A", AA45)</f>
        <v>413.63101196289063</v>
      </c>
    </row>
    <row r="46" spans="1:30" x14ac:dyDescent="0.3">
      <c r="A46" s="2">
        <v>44896.420138888891</v>
      </c>
      <c r="B46" s="14">
        <f>_xll.fnAtTimeArray($B$1, A46)</f>
        <v>16.452348709106445</v>
      </c>
      <c r="C46" s="14">
        <f>_xll.fnAtTimeArray("GSDEPDP.T2.T2-31100JTBTE05_A", A46)</f>
        <v>515.77734375</v>
      </c>
      <c r="D46" s="14">
        <f>_xll.fnAtTimeArray("GSDEPDP.T2.T2-31100JTBTE05_A", A46)</f>
        <v>515.77734375</v>
      </c>
      <c r="E46" s="14">
        <f>_xll.fnAtTimeArray($B$1, (A46+12/24))</f>
        <v>18.703060150146484</v>
      </c>
      <c r="F46" s="14">
        <f>_xll.fnAtTimeArray($C$1, (A46+12/24))</f>
        <v>442.46102905273438</v>
      </c>
      <c r="G46" s="14">
        <f>_xll.fnAtTimeArray($D$1, (A46+12/24))</f>
        <v>470.6561279296875</v>
      </c>
      <c r="H46" s="14">
        <f>_xll.fnAtTimeArray($B$1, (A46+24/24))</f>
        <v>16.53485107421875</v>
      </c>
      <c r="I46" s="14">
        <f>_xll.fnAtTimeArray($C$1, (A46+24/24))</f>
        <v>419.33248901367188</v>
      </c>
      <c r="J46" s="14">
        <f>_xll.fnAtTimeArray($D$1, (A46+24/24))</f>
        <v>435.11318969726563</v>
      </c>
      <c r="K46" s="14">
        <f>_xll.fnAtTimeArray($B$1, (A46+48/24))</f>
        <v>20.198081970214844</v>
      </c>
      <c r="L46" s="14">
        <f>_xll.fnAtTimeArray($C$1, (A46+48/24))</f>
        <v>376.91311645507813</v>
      </c>
      <c r="M46" s="14">
        <f>_xll.fnAtTimeArray($D$1, (A46+48/24))</f>
        <v>381.22476196289063</v>
      </c>
      <c r="N46" s="14">
        <f>_xll.fnAtTimeArray($B$1, (A46+56/24))</f>
        <v>20.941768646240234</v>
      </c>
      <c r="O46" s="14">
        <f>_xll.fnAtTimeArray($C$1, (A46+56/24))</f>
        <v>364.16571044921875</v>
      </c>
      <c r="P46" s="14">
        <f>_xll.fnAtTimeArray($D$1, (A46+56/24))</f>
        <v>359.54031372070313</v>
      </c>
      <c r="Q46" s="14">
        <f>_xll.fnAtTimeArray($B$1, (A46+64/24))</f>
        <v>19.576635360717773</v>
      </c>
      <c r="R46" s="14">
        <f>_xll.fnAtTimeArray($C$1, (A46+64/24))</f>
        <v>350.76641845703125</v>
      </c>
      <c r="S46" s="14">
        <f>_xll.fnAtTimeArray($D$1, (A46+64/24))</f>
        <v>342.7613525390625</v>
      </c>
      <c r="T46" s="14">
        <f>_xll.fnAtTimeArray($B$1, (A46+72/24))</f>
        <v>18.661598205566406</v>
      </c>
      <c r="U46" s="14">
        <f>_xll.fnAtTimeArray($C$1, (A46+72/24))</f>
        <v>337.93844604492188</v>
      </c>
      <c r="V46" s="14">
        <f>_xll.fnAtTimeArray($D$1, (A46+72/24))</f>
        <v>326.54757690429688</v>
      </c>
      <c r="W46" s="14">
        <f>_xll.fnAtTimeArray($B$1, (A46+96/24))</f>
        <v>16.347341537475586</v>
      </c>
      <c r="X46" s="14">
        <f>_xll.fnAtTimeArray($C$1, (A46+96/24))</f>
        <v>301.27713012695313</v>
      </c>
      <c r="Y46" s="14">
        <f>_xll.fnAtTimeArray($D$1, (A46+96/24))</f>
        <v>284.589111328125</v>
      </c>
      <c r="AA46" s="1">
        <v>44913.25</v>
      </c>
      <c r="AB46">
        <f>_xll.fnAtTimeArray($B$1, AA46)</f>
        <v>13.395736694335938</v>
      </c>
      <c r="AC46">
        <f>_xll.fnAtTimeArray("GSDEPDP.T2.T2-31100JTBTE05_A", AA46)</f>
        <v>226.08953857421875</v>
      </c>
      <c r="AD46">
        <f>_xll.fnAtTimeArray("GSDEPDP.T2.T2-31100JTBTE05_A", AA46)</f>
        <v>226.08953857421875</v>
      </c>
    </row>
    <row r="47" spans="1:30" x14ac:dyDescent="0.3">
      <c r="A47" s="2">
        <v>44933.920138888891</v>
      </c>
      <c r="B47" s="14">
        <f>_xll.fnAtTimeArray($B$1, A47)</f>
        <v>23.04224967956543</v>
      </c>
      <c r="C47" s="14">
        <f>_xll.fnAtTimeArray("GSDEPDP.T2.T2-31100JTBTE05_A", A47)</f>
        <v>502.93389892578125</v>
      </c>
      <c r="D47" s="14">
        <f>_xll.fnAtTimeArray("GSDEPDP.T2.T2-31100JTBTE05_A", A47)</f>
        <v>502.93389892578125</v>
      </c>
      <c r="E47" s="14">
        <f>_xll.fnAtTimeArray($B$1, (A47+12/24))</f>
        <v>20.918231964111328</v>
      </c>
      <c r="F47" s="14">
        <f>_xll.fnAtTimeArray($C$1, (A47+12/24))</f>
        <v>432.85025024414063</v>
      </c>
      <c r="G47" s="14">
        <f>_xll.fnAtTimeArray($D$1, (A47+12/24))</f>
        <v>455.78338623046875</v>
      </c>
      <c r="H47" s="19">
        <f>_xll.fnAtTimeArray($B$1, (A47+24/24))</f>
        <v>24.123170852661133</v>
      </c>
      <c r="I47" s="19">
        <f>_xll.fnAtTimeArray($C$1, (A47+24/24))</f>
        <v>555.00677490234375</v>
      </c>
      <c r="J47" s="19">
        <f>_xll.fnAtTimeArray($D$1, (A47+24/24))</f>
        <v>599.24578857421875</v>
      </c>
      <c r="K47" s="19">
        <f>_xll.fnAtTimeArray($B$1, (A47+48/24))</f>
        <v>24.293176651000977</v>
      </c>
      <c r="L47" s="19">
        <f>_xll.fnAtTimeArray($C$1, (A47+48/24))</f>
        <v>556.27490234375</v>
      </c>
      <c r="M47" s="19">
        <f>_xll.fnAtTimeArray($D$1, (A47+48/24))</f>
        <v>596.92523193359375</v>
      </c>
      <c r="N47" s="19">
        <f>_xll.fnAtTimeArray($B$1, (A47+56/24))</f>
        <v>23.658754348754883</v>
      </c>
      <c r="O47" s="19">
        <f>_xll.fnAtTimeArray($C$1, (A47+56/24))</f>
        <v>555.3514404296875</v>
      </c>
      <c r="P47" s="19">
        <f>_xll.fnAtTimeArray($D$1, (A47+56/24))</f>
        <v>595.57421875</v>
      </c>
      <c r="Q47" s="19">
        <f>_xll.fnAtTimeArray($B$1, (A47+64/24))</f>
        <v>24.161478042602539</v>
      </c>
      <c r="R47" s="19">
        <f>_xll.fnAtTimeArray($C$1, (A47+64/24))</f>
        <v>554.552490234375</v>
      </c>
      <c r="S47" s="19">
        <f>_xll.fnAtTimeArray($D$1, (A47+64/24))</f>
        <v>597.1630859375</v>
      </c>
      <c r="T47" s="19">
        <f>_xll.fnAtTimeArray($B$1, (A47+72/24))</f>
        <v>24.434957504272461</v>
      </c>
      <c r="U47" s="19">
        <f>_xll.fnAtTimeArray($C$1, (A47+72/24))</f>
        <v>554.624755859375</v>
      </c>
      <c r="V47" s="19">
        <f>_xll.fnAtTimeArray($D$1, (A47+72/24))</f>
        <v>596.4022216796875</v>
      </c>
      <c r="W47" s="19">
        <f>_xll.fnAtTimeArray($B$1, (A47+96/24))</f>
        <v>25.255399703979492</v>
      </c>
      <c r="X47" s="19">
        <f>_xll.fnAtTimeArray($C$1, (A47+96/24))</f>
        <v>554.84161376953125</v>
      </c>
      <c r="Y47" s="19">
        <f>_xll.fnAtTimeArray($D$1, (A47+96/24))</f>
        <v>594.11968994140625</v>
      </c>
      <c r="AA47" s="1">
        <v>44934.538194444445</v>
      </c>
      <c r="AB47">
        <f>_xll.fnAtTimeArray($B$1, AA47)</f>
        <v>22.200345993041992</v>
      </c>
      <c r="AC47">
        <f>_xll.fnAtTimeArray("GSDEPDP.T2.T2-31100JTBTE05_A", AA47)</f>
        <v>427.08712768554688</v>
      </c>
      <c r="AD47">
        <f>_xll.fnAtTimeArray("GSDEPDP.T2.T2-31100JTBTE05_A", AA47)</f>
        <v>427.08712768554688</v>
      </c>
    </row>
    <row r="48" spans="1:30" x14ac:dyDescent="0.3">
      <c r="A48" s="2">
        <v>44961.461805555555</v>
      </c>
      <c r="B48" s="14">
        <f>_xll.fnAtTimeArray($B$1, A48)</f>
        <v>22.379573822021484</v>
      </c>
      <c r="C48" s="14">
        <f>_xll.fnAtTimeArray("GSDEPDP.T2.T2-31100JTBTE05_A", A48)</f>
        <v>501.477294921875</v>
      </c>
      <c r="D48" s="14">
        <f>_xll.fnAtTimeArray("GSDEPDP.T2.T2-31100JTBTE05_A", A48)</f>
        <v>501.477294921875</v>
      </c>
      <c r="E48" s="14">
        <f>_xll.fnAtTimeArray($B$1, (A48+12/24))</f>
        <v>20.444864273071289</v>
      </c>
      <c r="F48" s="14">
        <f>_xll.fnAtTimeArray($C$1, (A48+12/24))</f>
        <v>433.88134765625</v>
      </c>
      <c r="G48" s="14">
        <f>_xll.fnAtTimeArray($D$1, (A48+12/24))</f>
        <v>454.558837890625</v>
      </c>
      <c r="H48" s="14">
        <f>_xll.fnAtTimeArray($B$1, (A48+24/24))</f>
        <v>21.06712532043457</v>
      </c>
      <c r="I48" s="14">
        <f>_xll.fnAtTimeArray($C$1, (A48+24/24))</f>
        <v>409.77288818359375</v>
      </c>
      <c r="J48" s="14">
        <f>_xll.fnAtTimeArray($D$1, (A48+24/24))</f>
        <v>420.58749389648438</v>
      </c>
      <c r="K48" s="19">
        <f>_xll.fnAtTimeArray($B$1, (A48+48/24))</f>
        <v>24.745344161987305</v>
      </c>
      <c r="L48" s="19">
        <f>_xll.fnAtTimeArray($C$1, (A48+48/24))</f>
        <v>554.00592041015625</v>
      </c>
      <c r="M48" s="19">
        <f>_xll.fnAtTimeArray($D$1, (A48+48/24))</f>
        <v>598.297119140625</v>
      </c>
      <c r="N48" s="19">
        <f>_xll.fnAtTimeArray($B$1, (A48+56/24))</f>
        <v>25.325275421142578</v>
      </c>
      <c r="O48" s="19">
        <f>_xll.fnAtTimeArray($C$1, (A48+56/24))</f>
        <v>555.40447998046875</v>
      </c>
      <c r="P48" s="19">
        <f>_xll.fnAtTimeArray($D$1, (A48+56/24))</f>
        <v>599.160400390625</v>
      </c>
      <c r="Q48" s="19">
        <f>_xll.fnAtTimeArray($B$1, (A48+64/24))</f>
        <v>24.027872085571289</v>
      </c>
      <c r="R48" s="19">
        <f>_xll.fnAtTimeArray($C$1, (A48+64/24))</f>
        <v>555.6878662109375</v>
      </c>
      <c r="S48" s="19">
        <f>_xll.fnAtTimeArray($D$1, (A48+64/24))</f>
        <v>594.296875</v>
      </c>
      <c r="T48" s="19">
        <f>_xll.fnAtTimeArray($B$1, (A48+72/24))</f>
        <v>23.4105224609375</v>
      </c>
      <c r="U48" s="19">
        <f>_xll.fnAtTimeArray($C$1, (A48+72/24))</f>
        <v>555.28326416015625</v>
      </c>
      <c r="V48" s="19">
        <f>_xll.fnAtTimeArray($D$1, (A48+72/24))</f>
        <v>593.03082275390625</v>
      </c>
      <c r="W48" s="19">
        <f>_xll.fnAtTimeArray($B$1, (A48+96/24))</f>
        <v>23.421060562133789</v>
      </c>
      <c r="X48" s="19">
        <f>_xll.fnAtTimeArray($C$1, (A48+96/24))</f>
        <v>551.92108154296875</v>
      </c>
      <c r="Y48" s="19">
        <f>_xll.fnAtTimeArray($D$1, (A48+96/24))</f>
        <v>592.89697265625</v>
      </c>
      <c r="AA48" s="1">
        <v>44962.496527777781</v>
      </c>
      <c r="AB48">
        <f>_xll.fnAtTimeArray($B$1, AA48)</f>
        <v>20.829385757446289</v>
      </c>
      <c r="AC48">
        <f>_xll.fnAtTimeArray("GSDEPDP.T2.T2-31100JTBTE05_A", AA48)</f>
        <v>408.04702758789063</v>
      </c>
      <c r="AD48">
        <f>_xll.fnAtTimeArray("GSDEPDP.T2.T2-31100JTBTE05_A", AA48)</f>
        <v>408.04702758789063</v>
      </c>
    </row>
    <row r="49" spans="1:30" x14ac:dyDescent="0.3">
      <c r="A49" s="2">
        <v>44968.544444444444</v>
      </c>
      <c r="B49" s="14">
        <f>_xll.fnAtTimeArray($B$1, A49)</f>
        <v>24.012298583984375</v>
      </c>
      <c r="C49" s="14">
        <f>_xll.fnAtTimeArray("GSDEPDP.T2.T2-31100JTBTE05_A", A49)</f>
        <v>505.1629638671875</v>
      </c>
      <c r="D49" s="14">
        <f>_xll.fnAtTimeArray("GSDEPDP.T2.T2-31100JTBTE05_A", A49)</f>
        <v>505.1629638671875</v>
      </c>
      <c r="E49" s="14">
        <f>_xll.fnAtTimeArray($B$1, (A49+12/24))</f>
        <v>23.258455276489258</v>
      </c>
      <c r="F49" s="14">
        <f>_xll.fnAtTimeArray($C$1, (A49+12/24))</f>
        <v>434.54605102539063</v>
      </c>
      <c r="G49" s="14">
        <f>_xll.fnAtTimeArray($D$1, (A49+12/24))</f>
        <v>458.9493408203125</v>
      </c>
      <c r="H49" s="14">
        <f>_xll.fnAtTimeArray($B$1, (A49+24/24))</f>
        <v>22.55558967590332</v>
      </c>
      <c r="I49" s="14">
        <f>_xll.fnAtTimeArray($C$1, (A49+24/24))</f>
        <v>411.06036376953125</v>
      </c>
      <c r="J49" s="14">
        <f>_xll.fnAtTimeArray($D$1, (A49+24/24))</f>
        <v>424.7401123046875</v>
      </c>
      <c r="K49" s="19">
        <f>_xll.fnAtTimeArray($B$1, (A49+48/24))</f>
        <v>22.622121810913086</v>
      </c>
      <c r="L49" s="19">
        <f>_xll.fnAtTimeArray($C$1, (A49+48/24))</f>
        <v>554.81439208984375</v>
      </c>
      <c r="M49" s="19">
        <f>_xll.fnAtTimeArray($D$1, (A49+48/24))</f>
        <v>599.03497314453125</v>
      </c>
      <c r="N49" s="19">
        <f>_xll.fnAtTimeArray($B$1, (A49+56/24))</f>
        <v>22.374151229858398</v>
      </c>
      <c r="O49" s="19">
        <f>_xll.fnAtTimeArray($C$1, (A49+56/24))</f>
        <v>555.21258544921875</v>
      </c>
      <c r="P49" s="19">
        <f>_xll.fnAtTimeArray($D$1, (A49+56/24))</f>
        <v>598.83880615234375</v>
      </c>
      <c r="Q49" s="19">
        <f>_xll.fnAtTimeArray($B$1, (A49+64/24))</f>
        <v>22.218681335449219</v>
      </c>
      <c r="R49" s="19">
        <f>_xll.fnAtTimeArray($C$1, (A49+64/24))</f>
        <v>554.489013671875</v>
      </c>
      <c r="S49" s="19">
        <f>_xll.fnAtTimeArray($D$1, (A49+64/24))</f>
        <v>597.805908203125</v>
      </c>
      <c r="T49" s="19">
        <f>_xll.fnAtTimeArray($B$1, (A49+72/24))</f>
        <v>21.257551193237305</v>
      </c>
      <c r="U49" s="19">
        <f>_xll.fnAtTimeArray($C$1, (A49+72/24))</f>
        <v>554.56475830078125</v>
      </c>
      <c r="V49" s="19">
        <f>_xll.fnAtTimeArray($D$1, (A49+72/24))</f>
        <v>596.73638916015625</v>
      </c>
      <c r="W49" s="19">
        <f>_xll.fnAtTimeArray($B$1, (A49+96/24))</f>
        <v>20.543914794921875</v>
      </c>
      <c r="X49" s="19">
        <f>_xll.fnAtTimeArray($C$1, (A49+96/24))</f>
        <v>553.77386474609375</v>
      </c>
      <c r="Y49" s="19">
        <f>_xll.fnAtTimeArray($D$1, (A49+96/24))</f>
        <v>597.776123046875</v>
      </c>
      <c r="AA49" s="1">
        <v>44968.579861111109</v>
      </c>
      <c r="AB49">
        <f>_xll.fnAtTimeArray($B$1, AA49)</f>
        <v>24.007184982299805</v>
      </c>
      <c r="AC49">
        <f>_xll.fnAtTimeArray("GSDEPDP.T2.T2-31100JTBTE05_A", AA49)</f>
        <v>479.50942993164063</v>
      </c>
      <c r="AD49">
        <f>_xll.fnAtTimeArray("GSDEPDP.T2.T2-31100JTBTE05_A", AA49)</f>
        <v>479.50942993164063</v>
      </c>
    </row>
    <row r="50" spans="1:30" x14ac:dyDescent="0.3">
      <c r="A50" s="2">
        <v>44975.958333333336</v>
      </c>
      <c r="B50" s="14">
        <f>_xll.fnAtTimeArray($B$1, A50)</f>
        <v>24.890867233276367</v>
      </c>
      <c r="C50" s="14">
        <f>_xll.fnAtTimeArray("GSDEPDP.T2.T2-31100JTBTE05_A", A50)</f>
        <v>513.91650390625</v>
      </c>
      <c r="D50" s="14">
        <f>_xll.fnAtTimeArray("GSDEPDP.T2.T2-31100JTBTE05_A", A50)</f>
        <v>513.91650390625</v>
      </c>
      <c r="E50" s="14">
        <f>_xll.fnAtTimeArray($B$1, (A50+12/24))</f>
        <v>23.420124053955078</v>
      </c>
      <c r="F50" s="14">
        <f>_xll.fnAtTimeArray($C$1, (A50+12/24))</f>
        <v>443.10882568359375</v>
      </c>
      <c r="G50" s="14">
        <f>_xll.fnAtTimeArray($D$1, (A50+12/24))</f>
        <v>465.30752563476563</v>
      </c>
      <c r="H50" s="19">
        <f>_xll.fnAtTimeArray($B$1, (A50+24/24))</f>
        <v>23.354419708251953</v>
      </c>
      <c r="I50" s="19">
        <f>_xll.fnAtTimeArray($C$1, (A50+24/24))</f>
        <v>553.97454833984375</v>
      </c>
      <c r="J50" s="19">
        <f>_xll.fnAtTimeArray($D$1, (A50+24/24))</f>
        <v>598.114013671875</v>
      </c>
      <c r="K50" s="19">
        <f>_xll.fnAtTimeArray($B$1, (A50+48/24))</f>
        <v>21.826959609985352</v>
      </c>
      <c r="L50" s="19">
        <f>_xll.fnAtTimeArray($C$1, (A50+48/24))</f>
        <v>555.040283203125</v>
      </c>
      <c r="M50" s="19">
        <f>_xll.fnAtTimeArray($D$1, (A50+48/24))</f>
        <v>599.0216064453125</v>
      </c>
      <c r="N50" s="19">
        <f>_xll.fnAtTimeArray($B$1, (A50+56/24))</f>
        <v>20.648397445678711</v>
      </c>
      <c r="O50" s="19">
        <f>_xll.fnAtTimeArray($C$1, (A50+56/24))</f>
        <v>553.26556396484375</v>
      </c>
      <c r="P50" s="19">
        <f>_xll.fnAtTimeArray($D$1, (A50+56/24))</f>
        <v>595.96356201171875</v>
      </c>
      <c r="Q50" s="19">
        <f>_xll.fnAtTimeArray($B$1, (A50+64/24))</f>
        <v>20.881052017211914</v>
      </c>
      <c r="R50" s="19">
        <f>_xll.fnAtTimeArray($C$1, (A50+64/24))</f>
        <v>552.78369140625</v>
      </c>
      <c r="S50" s="19">
        <f>_xll.fnAtTimeArray($D$1, (A50+64/24))</f>
        <v>599.55389404296875</v>
      </c>
      <c r="T50" s="19">
        <f>_xll.fnAtTimeArray($B$1, (A50+72/24))</f>
        <v>21.654323577880859</v>
      </c>
      <c r="U50" s="19">
        <f>_xll.fnAtTimeArray($C$1, (A50+72/24))</f>
        <v>554.06500244140625</v>
      </c>
      <c r="V50" s="19">
        <f>_xll.fnAtTimeArray($D$1, (A50+72/24))</f>
        <v>597.07244873046875</v>
      </c>
      <c r="W50" s="19">
        <f>_xll.fnAtTimeArray($B$1, (A50+96/24))</f>
        <v>25.302188873291016</v>
      </c>
      <c r="X50" s="19">
        <f>_xll.fnAtTimeArray($C$1, (A50+96/24))</f>
        <v>555.87841796875</v>
      </c>
      <c r="Y50" s="19">
        <f>_xll.fnAtTimeArray($D$1, (A50+96/24))</f>
        <v>597.6483154296875</v>
      </c>
      <c r="AA50" s="1">
        <v>44976.588888888888</v>
      </c>
      <c r="AB50">
        <f>_xll.fnAtTimeArray($B$1, AA50)</f>
        <v>24.122608184814453</v>
      </c>
      <c r="AC50">
        <f>_xll.fnAtTimeArray("GSDEPDP.T2.T2-31100JTBTE05_A", AA50)</f>
        <v>436.66851806640625</v>
      </c>
      <c r="AD50">
        <f>_xll.fnAtTimeArray("GSDEPDP.T2.T2-31100JTBTE05_A", AA50)</f>
        <v>436.66851806640625</v>
      </c>
    </row>
    <row r="51" spans="1:30" x14ac:dyDescent="0.3">
      <c r="A51" s="2">
        <v>45006.871527777781</v>
      </c>
      <c r="B51" s="14">
        <f>_xll.fnAtTimeArray($B$1, A51)</f>
        <v>26.387771606445313</v>
      </c>
      <c r="C51" s="14">
        <f>_xll.fnAtTimeArray("GSDEPDP.T2.T2-31100JTBTE05_A", A51)</f>
        <v>500.87493896484375</v>
      </c>
      <c r="D51" s="14">
        <f>_xll.fnAtTimeArray("GSDEPDP.T2.T2-31100JTBTE05_A", A51)</f>
        <v>500.87493896484375</v>
      </c>
      <c r="E51" s="14">
        <f>_xll.fnAtTimeArray($B$1, (A51+12/24))</f>
        <v>26.03819465637207</v>
      </c>
      <c r="F51" s="14">
        <f>_xll.fnAtTimeArray($C$1, (A51+12/24))</f>
        <v>428.64401245117188</v>
      </c>
      <c r="G51" s="14">
        <f>_xll.fnAtTimeArray($D$1, (A51+12/24))</f>
        <v>458.29949951171875</v>
      </c>
      <c r="H51" s="14">
        <f>_xll.fnAtTimeArray($B$1, (A51+24/24))</f>
        <v>26.281486511230469</v>
      </c>
      <c r="I51" s="14">
        <f>_xll.fnAtTimeArray($C$1, (A51+24/24))</f>
        <v>407.43988037109375</v>
      </c>
      <c r="J51" s="14">
        <f>_xll.fnAtTimeArray($D$1, (A51+24/24))</f>
        <v>423.91934204101563</v>
      </c>
      <c r="K51" s="14">
        <f>_xll.fnAtTimeArray($B$1, (A51+48/24))</f>
        <v>24.169469833374023</v>
      </c>
      <c r="L51" s="14">
        <f>_xll.fnAtTimeArray($C$1, (A51+48/24))</f>
        <v>367.5552978515625</v>
      </c>
      <c r="M51" s="14">
        <f>_xll.fnAtTimeArray($D$1, (A51+48/24))</f>
        <v>364.04180908203125</v>
      </c>
      <c r="N51" s="14">
        <f>_xll.fnAtTimeArray($B$1, (A51+56/24))</f>
        <v>21.951623916625977</v>
      </c>
      <c r="O51" s="14">
        <f>_xll.fnAtTimeArray($C$1, (A51+56/24))</f>
        <v>354.99441528320313</v>
      </c>
      <c r="P51" s="14">
        <f>_xll.fnAtTimeArray($D$1, (A51+56/24))</f>
        <v>347.137939453125</v>
      </c>
      <c r="Q51" s="14">
        <f>_xll.fnAtTimeArray($B$1, (A51+64/24))</f>
        <v>21.399921417236328</v>
      </c>
      <c r="R51" s="14">
        <f>_xll.fnAtTimeArray($C$1, (A51+64/24))</f>
        <v>341.89556884765625</v>
      </c>
      <c r="S51" s="14">
        <f>_xll.fnAtTimeArray($D$1, (A51+64/24))</f>
        <v>331.2598876953125</v>
      </c>
      <c r="T51" s="14">
        <f>_xll.fnAtTimeArray($B$1, (A51+72/24))</f>
        <v>21.644853591918945</v>
      </c>
      <c r="U51" s="14">
        <f>_xll.fnAtTimeArray($C$1, (A51+72/24))</f>
        <v>329.71044921875</v>
      </c>
      <c r="V51" s="14">
        <f>_xll.fnAtTimeArray($D$1, (A51+72/24))</f>
        <v>316.40158081054688</v>
      </c>
      <c r="W51" s="14">
        <f>_xll.fnAtTimeArray($B$1, (A51+96/24))</f>
        <v>21.965156555175781</v>
      </c>
      <c r="X51" s="14">
        <f>_xll.fnAtTimeArray($C$1, (A51+96/24))</f>
        <v>293.63186645507813</v>
      </c>
      <c r="Y51" s="14">
        <f>_xll.fnAtTimeArray($D$1, (A51+96/24))</f>
        <v>276.0584716796875</v>
      </c>
      <c r="AA51" s="1">
        <v>45018.402777777781</v>
      </c>
      <c r="AB51">
        <f>_xll.fnAtTimeArray($B$1, AA51)</f>
        <v>24.387121200561523</v>
      </c>
      <c r="AC51">
        <f>_xll.fnAtTimeArray("GSDEPDP.T2.T2-31100JTBTE05_A", AA51)</f>
        <v>183.39535522460938</v>
      </c>
      <c r="AD51">
        <f>_xll.fnAtTimeArray("GSDEPDP.T2.T2-31100JTBTE05_A", AA51)</f>
        <v>183.39535522460938</v>
      </c>
    </row>
    <row r="52" spans="1:30" x14ac:dyDescent="0.3">
      <c r="A52" s="2">
        <v>45024.353472222225</v>
      </c>
      <c r="B52" s="14">
        <f>_xll.fnAtTimeArray($B$1, A52)</f>
        <v>26.048070907592773</v>
      </c>
      <c r="C52" s="14">
        <f>_xll.fnAtTimeArray("GSDEPDP.T2.T2-31100JTBTE05_A", A52)</f>
        <v>505.9278564453125</v>
      </c>
      <c r="D52" s="14">
        <f>_xll.fnAtTimeArray("GSDEPDP.T2.T2-31100JTBTE05_A", A52)</f>
        <v>505.9278564453125</v>
      </c>
      <c r="E52" s="14">
        <f>_xll.fnAtTimeArray($B$1, (A52+12/24))</f>
        <v>26.445703506469727</v>
      </c>
      <c r="F52" s="14">
        <f>_xll.fnAtTimeArray($C$1, (A52+12/24))</f>
        <v>438.52395629882813</v>
      </c>
      <c r="G52" s="14">
        <f>_xll.fnAtTimeArray($D$1, (A52+12/24))</f>
        <v>461.13821411132813</v>
      </c>
      <c r="H52" s="14">
        <f>_xll.fnAtTimeArray($B$1, (A52+24/24))</f>
        <v>24.774074554443359</v>
      </c>
      <c r="I52" s="14">
        <f>_xll.fnAtTimeArray($C$1, (A52+24/24))</f>
        <v>415.03546142578125</v>
      </c>
      <c r="J52" s="14">
        <f>_xll.fnAtTimeArray($D$1, (A52+24/24))</f>
        <v>427.36676025390625</v>
      </c>
      <c r="K52" s="14">
        <f>_xll.fnAtTimeArray($B$1, (A52+48/24))</f>
        <v>25.894262313842773</v>
      </c>
      <c r="L52" s="14">
        <f>_xll.fnAtTimeArray($C$1, (A52+48/24))</f>
        <v>373.65838623046875</v>
      </c>
      <c r="M52" s="14">
        <f>_xll.fnAtTimeArray($D$1, (A52+48/24))</f>
        <v>374.92379760742188</v>
      </c>
      <c r="N52" s="19">
        <f>_xll.fnAtTimeArray($B$1, (A52+56/24))</f>
        <v>29.567256927490234</v>
      </c>
      <c r="O52" s="19">
        <f>_xll.fnAtTimeArray($C$1, (A52+56/24))</f>
        <v>542.73004150390625</v>
      </c>
      <c r="P52" s="19">
        <f>_xll.fnAtTimeArray($D$1, (A52+56/24))</f>
        <v>589.95843505859375</v>
      </c>
      <c r="Q52" s="19">
        <f>_xll.fnAtTimeArray($B$1, (A52+64/24))</f>
        <v>30.252382278442383</v>
      </c>
      <c r="R52" s="19">
        <f>_xll.fnAtTimeArray($C$1, (A52+64/24))</f>
        <v>551.71368408203125</v>
      </c>
      <c r="S52" s="19">
        <f>_xll.fnAtTimeArray($D$1, (A52+64/24))</f>
        <v>599.57489013671875</v>
      </c>
      <c r="T52" s="19">
        <f>_xll.fnAtTimeArray($B$1, (A52+72/24))</f>
        <v>30.789911270141602</v>
      </c>
      <c r="U52" s="19">
        <f>_xll.fnAtTimeArray($C$1, (A52+72/24))</f>
        <v>551.29144287109375</v>
      </c>
      <c r="V52" s="19">
        <f>_xll.fnAtTimeArray($D$1, (A52+72/24))</f>
        <v>595.4508056640625</v>
      </c>
      <c r="W52" s="19">
        <f>_xll.fnAtTimeArray($B$1, (A52+96/24))</f>
        <v>28.636157989501953</v>
      </c>
      <c r="X52" s="19">
        <f>_xll.fnAtTimeArray($C$1, (A52+96/24))</f>
        <v>551.7044677734375</v>
      </c>
      <c r="Y52" s="19">
        <f>_xll.fnAtTimeArray($D$1, (A52+96/24))</f>
        <v>596.22906494140625</v>
      </c>
      <c r="AA52" s="1">
        <v>45026.493055555555</v>
      </c>
      <c r="AB52">
        <f>_xll.fnAtTimeArray($B$1, AA52)</f>
        <v>27.079801559448242</v>
      </c>
      <c r="AC52">
        <f>_xll.fnAtTimeArray("GSDEPDP.T2.T2-31100JTBTE05_A", AA52)</f>
        <v>367.77963256835938</v>
      </c>
      <c r="AD52">
        <f>_xll.fnAtTimeArray("GSDEPDP.T2.T2-31100JTBTE05_A", AA52)</f>
        <v>367.77963256835938</v>
      </c>
    </row>
    <row r="53" spans="1:30" x14ac:dyDescent="0.3">
      <c r="A53" s="2">
        <v>45032.00277777778</v>
      </c>
      <c r="B53" s="14">
        <f>_xll.fnAtTimeArray($B$1, A53)</f>
        <v>25.930572509765625</v>
      </c>
      <c r="C53" s="14">
        <f>_xll.fnAtTimeArray("GSDEPDP.T2.T2-31100JTBTE05_A", A53)</f>
        <v>506.53103637695313</v>
      </c>
      <c r="D53" s="14">
        <f>_xll.fnAtTimeArray("GSDEPDP.T2.T2-31100JTBTE05_A", A53)</f>
        <v>506.53103637695313</v>
      </c>
      <c r="E53" s="14">
        <f>_xll.fnAtTimeArray($B$1, (A53+12/24))</f>
        <v>24.5396728515625</v>
      </c>
      <c r="F53" s="14">
        <f>_xll.fnAtTimeArray($C$1, (A53+12/24))</f>
        <v>441.99777221679688</v>
      </c>
      <c r="G53" s="14">
        <f>_xll.fnAtTimeArray($D$1, (A53+12/24))</f>
        <v>466.48245239257813</v>
      </c>
      <c r="H53" s="14">
        <f>_xll.fnAtTimeArray($B$1, (A53+24/24))</f>
        <v>24.610668182373047</v>
      </c>
      <c r="I53" s="14">
        <f>_xll.fnAtTimeArray($C$1, (A53+24/24))</f>
        <v>418.3670654296875</v>
      </c>
      <c r="J53" s="14">
        <f>_xll.fnAtTimeArray($D$1, (A53+24/24))</f>
        <v>432.365234375</v>
      </c>
      <c r="K53" s="14">
        <f>_xll.fnAtTimeArray($B$1, (A53+48/24))</f>
        <v>26.426576614379883</v>
      </c>
      <c r="L53" s="14">
        <f>_xll.fnAtTimeArray($C$1, (A53+48/24))</f>
        <v>451.1898193359375</v>
      </c>
      <c r="M53" s="14">
        <f>_xll.fnAtTimeArray($D$1, (A53+48/24))</f>
        <v>471.81985473632813</v>
      </c>
      <c r="N53" s="14">
        <f>_xll.fnAtTimeArray($B$1, (A53+56/24))</f>
        <v>27.009132385253906</v>
      </c>
      <c r="O53" s="14">
        <f>_xll.fnAtTimeArray($C$1, (A53+56/24))</f>
        <v>497.05496215820313</v>
      </c>
      <c r="P53" s="14">
        <f>_xll.fnAtTimeArray($D$1, (A53+56/24))</f>
        <v>528.74993896484375</v>
      </c>
      <c r="Q53" s="19">
        <f>_xll.fnAtTimeArray($B$1, (A53+64/24))</f>
        <v>27.59168815612793</v>
      </c>
      <c r="R53" s="19">
        <f>_xll.fnAtTimeArray($C$1, (A53+64/24))</f>
        <v>542.92010498046875</v>
      </c>
      <c r="S53" s="19">
        <f>_xll.fnAtTimeArray($D$1, (A53+64/24))</f>
        <v>585.67999267578125</v>
      </c>
      <c r="T53" s="19">
        <f>_xll.fnAtTimeArray($B$1, (A53+72/24))</f>
        <v>28.382987976074219</v>
      </c>
      <c r="U53" s="19">
        <f>_xll.fnAtTimeArray($C$1, (A53+72/24))</f>
        <v>553.42559814453125</v>
      </c>
      <c r="V53" s="19">
        <f>_xll.fnAtTimeArray($D$1, (A53+72/24))</f>
        <v>598.05914306640625</v>
      </c>
      <c r="W53" s="19">
        <f>_xll.fnAtTimeArray($B$1, (A53+96/24))</f>
        <v>29.303939819335938</v>
      </c>
      <c r="X53" s="19">
        <f>_xll.fnAtTimeArray($C$1, (A53+96/24))</f>
        <v>552.5333251953125</v>
      </c>
      <c r="Y53" s="19">
        <f>_xll.fnAtTimeArray($D$1, (A53+96/24))</f>
        <v>598.9228515625</v>
      </c>
      <c r="AA53" s="1">
        <v>45033.571527777778</v>
      </c>
      <c r="AB53">
        <f>_xll.fnAtTimeArray($B$1, AA53)</f>
        <v>25.705419540405273</v>
      </c>
      <c r="AC53">
        <f>_xll.fnAtTimeArray("GSDEPDP.T2.T2-31100JTBTE05_A", AA53)</f>
        <v>392.955810546875</v>
      </c>
      <c r="AD53">
        <f>_xll.fnAtTimeArray("GSDEPDP.T2.T2-31100JTBTE05_A", AA53)</f>
        <v>392.955810546875</v>
      </c>
    </row>
    <row r="54" spans="1:30" x14ac:dyDescent="0.3">
      <c r="A54" s="2">
        <v>45039</v>
      </c>
      <c r="B54" s="14">
        <f>_xll.fnAtTimeArray($B$1, A54)</f>
        <v>27.180320739746094</v>
      </c>
      <c r="C54" s="14">
        <f>_xll.fnAtTimeArray("GSDEPDP.T2.T2-31100JTBTE05_A", A54)</f>
        <v>506.52493286132813</v>
      </c>
      <c r="D54" s="14">
        <f>_xll.fnAtTimeArray("GSDEPDP.T2.T2-31100JTBTE05_A", A54)</f>
        <v>506.52493286132813</v>
      </c>
      <c r="E54" s="14">
        <f>_xll.fnAtTimeArray($B$1, (A54+12/24))</f>
        <v>19.756532669067383</v>
      </c>
      <c r="F54" s="14">
        <f>_xll.fnAtTimeArray($C$1, (A54+12/24))</f>
        <v>434.42965698242188</v>
      </c>
      <c r="G54" s="14">
        <f>_xll.fnAtTimeArray($D$1, (A54+12/24))</f>
        <v>461.42568969726563</v>
      </c>
      <c r="H54" s="19">
        <f>_xll.fnAtTimeArray($B$1, (A54+24/24))</f>
        <v>26.696083068847656</v>
      </c>
      <c r="I54" s="19">
        <f>_xll.fnAtTimeArray($C$1, (A54+24/24))</f>
        <v>552.81732177734375</v>
      </c>
      <c r="J54" s="19">
        <f>_xll.fnAtTimeArray($D$1, (A54+24/24))</f>
        <v>598.74920654296875</v>
      </c>
      <c r="K54" s="19">
        <f>_xll.fnAtTimeArray($B$1, (A54+48/24))</f>
        <v>27.213184356689453</v>
      </c>
      <c r="L54" s="19">
        <f>_xll.fnAtTimeArray($C$1, (A54+48/24))</f>
        <v>552.056396484375</v>
      </c>
      <c r="M54" s="19">
        <f>_xll.fnAtTimeArray($D$1, (A54+48/24))</f>
        <v>596.61090087890625</v>
      </c>
      <c r="N54" s="19">
        <f>_xll.fnAtTimeArray($B$1, (A54+56/24))</f>
        <v>26.844438552856445</v>
      </c>
      <c r="O54" s="19">
        <f>_xll.fnAtTimeArray($C$1, (A54+56/24))</f>
        <v>552.17730712890625</v>
      </c>
      <c r="P54" s="19">
        <f>_xll.fnAtTimeArray($D$1, (A54+56/24))</f>
        <v>597.23822021484375</v>
      </c>
      <c r="Q54" s="19">
        <f>_xll.fnAtTimeArray($B$1, (A54+64/24))</f>
        <v>26.580564498901367</v>
      </c>
      <c r="R54" s="19">
        <f>_xll.fnAtTimeArray($C$1, (A54+64/24))</f>
        <v>551.75885009765625</v>
      </c>
      <c r="S54" s="19">
        <f>_xll.fnAtTimeArray($D$1, (A54+64/24))</f>
        <v>597.20758056640625</v>
      </c>
      <c r="T54" s="19">
        <f>_xll.fnAtTimeArray($B$1, (A54+72/24))</f>
        <v>26.834043502807617</v>
      </c>
      <c r="U54" s="19">
        <f>_xll.fnAtTimeArray($C$1, (A54+72/24))</f>
        <v>551.753173828125</v>
      </c>
      <c r="V54" s="19">
        <f>_xll.fnAtTimeArray($D$1, (A54+72/24))</f>
        <v>598.14288330078125</v>
      </c>
      <c r="W54" s="19">
        <f>_xll.fnAtTimeArray($B$1, (A54+96/24))</f>
        <v>25.984308242797852</v>
      </c>
      <c r="X54" s="19">
        <f>_xll.fnAtTimeArray($C$1, (A54+96/24))</f>
        <v>551.4111328125</v>
      </c>
      <c r="Y54" s="19">
        <f>_xll.fnAtTimeArray($D$1, (A54+96/24))</f>
        <v>598.1314697265625</v>
      </c>
      <c r="AA54" s="1">
        <v>45039.611111111109</v>
      </c>
      <c r="AB54">
        <f>_xll.fnAtTimeArray($B$1, AA54)</f>
        <v>19.339160919189453</v>
      </c>
      <c r="AC54">
        <f>_xll.fnAtTimeArray("GSDEPDP.T2.T2-31100JTBTE05_A", AA54)</f>
        <v>429.2196044921875</v>
      </c>
      <c r="AD54">
        <f>_xll.fnAtTimeArray("GSDEPDP.T2.T2-31100JTBTE05_A", AA54)</f>
        <v>429.2196044921875</v>
      </c>
    </row>
    <row r="55" spans="1:30" x14ac:dyDescent="0.3">
      <c r="A55" s="2">
        <v>45098.459722222222</v>
      </c>
      <c r="B55" s="14">
        <f>_xll.fnAtTimeArray($B$1, A55)</f>
        <v>24.116270065307617</v>
      </c>
      <c r="C55" s="14">
        <f>_xll.fnAtTimeArray("GSDEPDP.T2.T2-31100JTBTE05_A", A55)</f>
        <v>502.92755126953125</v>
      </c>
      <c r="D55" s="14">
        <f>_xll.fnAtTimeArray("GSDEPDP.T2.T2-31100JTBTE05_A", A55)</f>
        <v>502.92755126953125</v>
      </c>
      <c r="E55" s="14">
        <f>_xll.fnAtTimeArray($B$1, (A55+12/24))</f>
        <v>23.64238166809082</v>
      </c>
      <c r="F55" s="14">
        <f>_xll.fnAtTimeArray($C$1, (A55+12/24))</f>
        <v>437.49319458007813</v>
      </c>
      <c r="G55" s="14">
        <f>_xll.fnAtTimeArray($D$1, (A55+12/24))</f>
        <v>460.86367797851563</v>
      </c>
      <c r="H55" s="14">
        <f>_xll.fnAtTimeArray($B$1, (A55+24/24))</f>
        <v>25.052343368530273</v>
      </c>
      <c r="I55" s="14">
        <f>_xll.fnAtTimeArray($C$1, (A55+24/24))</f>
        <v>413.76287841796875</v>
      </c>
      <c r="J55" s="14">
        <f>_xll.fnAtTimeArray($D$1, (A55+24/24))</f>
        <v>426.41244506835938</v>
      </c>
      <c r="K55" s="14">
        <f>_xll.fnAtTimeArray($B$1, (A55+48/24))</f>
        <v>25.704444885253906</v>
      </c>
      <c r="L55" s="14">
        <f>_xll.fnAtTimeArray($C$1, (A55+48/24))</f>
        <v>371.15533447265625</v>
      </c>
      <c r="M55" s="14">
        <f>_xll.fnAtTimeArray($D$1, (A55+48/24))</f>
        <v>369.33236694335938</v>
      </c>
      <c r="N55" s="14">
        <f>_xll.fnAtTimeArray($B$1, (A55+56/24))</f>
        <v>24.676408767700195</v>
      </c>
      <c r="O55" s="14">
        <f>_xll.fnAtTimeArray($C$1, (A55+56/24))</f>
        <v>356.9879150390625</v>
      </c>
      <c r="P55" s="14">
        <f>_xll.fnAtTimeArray($D$1, (A55+56/24))</f>
        <v>350.8533935546875</v>
      </c>
      <c r="Q55" s="14">
        <f>_xll.fnAtTimeArray($B$1, (A55+64/24))</f>
        <v>23.497255325317383</v>
      </c>
      <c r="R55" s="14">
        <f>_xll.fnAtTimeArray($C$1, (A55+64/24))</f>
        <v>343.5762939453125</v>
      </c>
      <c r="S55" s="14">
        <f>_xll.fnAtTimeArray($D$1, (A55+64/24))</f>
        <v>334.8551025390625</v>
      </c>
      <c r="T55" s="14">
        <f>_xll.fnAtTimeArray($B$1, (A55+72/24))</f>
        <v>25.16705322265625</v>
      </c>
      <c r="U55" s="14">
        <f>_xll.fnAtTimeArray($C$1, (A55+72/24))</f>
        <v>330.85421752929688</v>
      </c>
      <c r="V55" s="14">
        <f>_xll.fnAtTimeArray($D$1, (A55+72/24))</f>
        <v>319.06808471679688</v>
      </c>
      <c r="W55" s="14">
        <f>_xll.fnAtTimeArray($B$1, (A55+96/24))</f>
        <v>26.021991729736328</v>
      </c>
      <c r="X55" s="14">
        <f>_xll.fnAtTimeArray($C$1, (A55+96/24))</f>
        <v>295.4945068359375</v>
      </c>
      <c r="Y55" s="14">
        <f>_xll.fnAtTimeArray($D$1, (A55+96/24))</f>
        <v>281.97659301757813</v>
      </c>
      <c r="AA55" s="1">
        <v>45102.39166666667</v>
      </c>
      <c r="AB55">
        <f>_xll.fnAtTimeArray($B$1, AA55)</f>
        <v>25.240217208862305</v>
      </c>
      <c r="AC55">
        <f>_xll.fnAtTimeArray("GSDEPDP.T2.T2-31100JTBTE05_A", AA55)</f>
        <v>298.09005737304688</v>
      </c>
      <c r="AD55">
        <f>_xll.fnAtTimeArray("GSDEPDP.T2.T2-31100JTBTE05_A", AA55)</f>
        <v>298.09005737304688</v>
      </c>
    </row>
    <row r="56" spans="1:30" x14ac:dyDescent="0.3">
      <c r="A56" s="2">
        <v>45107.694444444445</v>
      </c>
      <c r="B56" s="14">
        <f>_xll.fnAtTimeArray($B$1, A56)</f>
        <v>24.37364387512207</v>
      </c>
      <c r="C56" s="14">
        <f>_xll.fnAtTimeArray("GSDEPDP.T2.T2-31100JTBTE05_A", A56)</f>
        <v>512.0079345703125</v>
      </c>
      <c r="D56" s="14">
        <f>_xll.fnAtTimeArray("GSDEPDP.T2.T2-31100JTBTE05_A", A56)</f>
        <v>512.0079345703125</v>
      </c>
      <c r="E56" s="14">
        <f>_xll.fnAtTimeArray($B$1, (A56+12/24))</f>
        <v>22.670797348022461</v>
      </c>
      <c r="F56" s="14">
        <f>_xll.fnAtTimeArray($C$1, (A56+12/24))</f>
        <v>438.67648315429688</v>
      </c>
      <c r="G56" s="14">
        <f>_xll.fnAtTimeArray($D$1, (A56+12/24))</f>
        <v>463.55203247070313</v>
      </c>
      <c r="H56" s="14">
        <f>_xll.fnAtTimeArray($B$1, (A56+24/24))</f>
        <v>26.911079406738281</v>
      </c>
      <c r="I56" s="14">
        <f>_xll.fnAtTimeArray($C$1, (A56+24/24))</f>
        <v>414.85031127929688</v>
      </c>
      <c r="J56" s="14">
        <f>_xll.fnAtTimeArray($D$1, (A56+24/24))</f>
        <v>428.53671264648438</v>
      </c>
      <c r="K56" s="19">
        <f>_xll.fnAtTimeArray($B$1, (A56+48/24))</f>
        <v>29.160232543945313</v>
      </c>
      <c r="L56" s="19">
        <f>_xll.fnAtTimeArray($C$1, (A56+48/24))</f>
        <v>553.7386474609375</v>
      </c>
      <c r="M56" s="19">
        <f>_xll.fnAtTimeArray($D$1, (A56+48/24))</f>
        <v>597.90478515625</v>
      </c>
      <c r="N56" s="19">
        <f>_xll.fnAtTimeArray($B$1, (A56+56/24))</f>
        <v>25.197971343994141</v>
      </c>
      <c r="O56" s="19">
        <f>_xll.fnAtTimeArray($C$1, (A56+56/24))</f>
        <v>553.259765625</v>
      </c>
      <c r="P56" s="19">
        <f>_xll.fnAtTimeArray($D$1, (A56+56/24))</f>
        <v>599.6708984375</v>
      </c>
      <c r="Q56" s="19">
        <f>_xll.fnAtTimeArray($B$1, (A56+64/24))</f>
        <v>24.902729034423828</v>
      </c>
      <c r="R56" s="19">
        <f>_xll.fnAtTimeArray($C$1, (A56+64/24))</f>
        <v>552.8682861328125</v>
      </c>
      <c r="S56" s="19">
        <f>_xll.fnAtTimeArray($D$1, (A56+64/24))</f>
        <v>600.1456298828125</v>
      </c>
      <c r="T56" s="19">
        <f>_xll.fnAtTimeArray($B$1, (A56+72/24))</f>
        <v>25.810798645019531</v>
      </c>
      <c r="U56" s="19">
        <f>_xll.fnAtTimeArray($C$1, (A56+72/24))</f>
        <v>553.122314453125</v>
      </c>
      <c r="V56" s="19">
        <f>_xll.fnAtTimeArray($D$1, (A56+72/24))</f>
        <v>595.30877685546875</v>
      </c>
      <c r="W56" s="19">
        <f>_xll.fnAtTimeArray($B$1, (A56+96/24))</f>
        <v>27.51531982421875</v>
      </c>
      <c r="X56" s="19">
        <f>_xll.fnAtTimeArray($C$1, (A56+96/24))</f>
        <v>554.249267578125</v>
      </c>
      <c r="Y56" s="19">
        <f>_xll.fnAtTimeArray($D$1, (A56+96/24))</f>
        <v>593.31005859375</v>
      </c>
      <c r="AA56" s="1">
        <v>45108.871527777781</v>
      </c>
      <c r="AB56">
        <f>_xll.fnAtTimeArray($B$1, AA56)</f>
        <v>26.665788650512695</v>
      </c>
      <c r="AC56">
        <f>_xll.fnAtTimeArray("GSDEPDP.T2.T2-31100JTBTE05_A", AA56)</f>
        <v>407.12164306640625</v>
      </c>
      <c r="AD56">
        <f>_xll.fnAtTimeArray("GSDEPDP.T2.T2-31100JTBTE05_A", AA56)</f>
        <v>407.12164306640625</v>
      </c>
    </row>
    <row r="57" spans="1:30" x14ac:dyDescent="0.3">
      <c r="A57" s="2">
        <v>45139.290972222225</v>
      </c>
      <c r="B57" s="14">
        <f>_xll.fnAtTimeArray($B$1, A57)</f>
        <v>28.078641891479492</v>
      </c>
      <c r="C57" s="14">
        <f>_xll.fnAtTimeArray("GSDEPDP.T2.T2-31100JTBTE05_A", A57)</f>
        <v>508.20223999023438</v>
      </c>
      <c r="D57" s="14">
        <f>_xll.fnAtTimeArray("GSDEPDP.T2.T2-31100JTBTE05_A", A57)</f>
        <v>508.20223999023438</v>
      </c>
      <c r="E57" s="14">
        <f>_xll.fnAtTimeArray($B$1, (A57+12/24))</f>
        <v>29.01092529296875</v>
      </c>
      <c r="F57" s="14">
        <f>_xll.fnAtTimeArray($C$1, (A57+12/24))</f>
        <v>438.82852172851563</v>
      </c>
      <c r="G57" s="14">
        <f>_xll.fnAtTimeArray($D$1, (A57+12/24))</f>
        <v>464.56729125976563</v>
      </c>
      <c r="H57" s="14">
        <f>_xll.fnAtTimeArray($B$1, (A57+24/24))</f>
        <v>29.619533538818359</v>
      </c>
      <c r="I57" s="14">
        <f>_xll.fnAtTimeArray($C$1, (A57+24/24))</f>
        <v>417.3035888671875</v>
      </c>
      <c r="J57" s="14">
        <f>_xll.fnAtTimeArray($D$1, (A57+24/24))</f>
        <v>429.21450805664063</v>
      </c>
      <c r="K57" s="14">
        <f>_xll.fnAtTimeArray($B$1, (A57+48/24))</f>
        <v>30.038801193237305</v>
      </c>
      <c r="L57" s="14">
        <f>_xll.fnAtTimeArray($C$1, (A57+48/24))</f>
        <v>374.91909790039063</v>
      </c>
      <c r="M57" s="14">
        <f>_xll.fnAtTimeArray($D$1, (A57+48/24))</f>
        <v>367.45028686523438</v>
      </c>
      <c r="N57" s="14">
        <f>_xll.fnAtTimeArray($B$1, (A57+56/24))</f>
        <v>33.412971496582031</v>
      </c>
      <c r="O57" s="14">
        <f>_xll.fnAtTimeArray($C$1, (A57+56/24))</f>
        <v>361.64004516601563</v>
      </c>
      <c r="P57" s="14">
        <f>_xll.fnAtTimeArray($D$1, (A57+56/24))</f>
        <v>351.61856079101563</v>
      </c>
      <c r="Q57" s="14">
        <f>_xll.fnAtTimeArray($B$1, (A57+64/24))</f>
        <v>31.871477127075195</v>
      </c>
      <c r="R57" s="14">
        <f>_xll.fnAtTimeArray($C$1, (A57+64/24))</f>
        <v>348.48239135742188</v>
      </c>
      <c r="S57" s="14">
        <f>_xll.fnAtTimeArray($D$1, (A57+64/24))</f>
        <v>336.376708984375</v>
      </c>
      <c r="T57" s="14">
        <f>_xll.fnAtTimeArray($B$1, (A57+72/24))</f>
        <v>29.942005157470703</v>
      </c>
      <c r="U57" s="14">
        <f>_xll.fnAtTimeArray($C$1, (A57+72/24))</f>
        <v>335.73956298828125</v>
      </c>
      <c r="V57" s="14">
        <f>_xll.fnAtTimeArray($D$1, (A57+72/24))</f>
        <v>321.59500122070313</v>
      </c>
      <c r="W57" s="14">
        <f>_xll.fnAtTimeArray($B$1, (A57+96/24))</f>
        <v>30.564455032348633</v>
      </c>
      <c r="X57" s="14">
        <f>_xll.fnAtTimeArray($C$1, (A57+96/24))</f>
        <v>299.4835205078125</v>
      </c>
      <c r="Y57" s="14">
        <f>_xll.fnAtTimeArray($D$1, (A57+96/24))</f>
        <v>281.32537841796875</v>
      </c>
      <c r="AA57" s="1">
        <v>45144.979166666664</v>
      </c>
      <c r="AB57">
        <f>_xll.fnAtTimeArray($B$1, AA57)</f>
        <v>28.498947143554688</v>
      </c>
      <c r="AC57">
        <f>_xll.fnAtTimeArray("GSDEPDP.T2.T2-31100JTBTE05_A", AA57)</f>
        <v>246.8349609375</v>
      </c>
      <c r="AD57">
        <f>_xll.fnAtTimeArray("GSDEPDP.T2.T2-31100JTBTE05_A", AA57)</f>
        <v>246.8349609375</v>
      </c>
    </row>
    <row r="58" spans="1:30" x14ac:dyDescent="0.3">
      <c r="A58" s="2">
        <v>45150.082638888889</v>
      </c>
      <c r="B58" s="14">
        <f>_xll.fnAtTimeArray($B$1, A58)</f>
        <v>26.875026702880859</v>
      </c>
      <c r="C58" s="14">
        <f>_xll.fnAtTimeArray("GSDEPDP.T2.T2-31100JTBTE05_A", A58)</f>
        <v>513.385009765625</v>
      </c>
      <c r="D58" s="14">
        <f>_xll.fnAtTimeArray("GSDEPDP.T2.T2-31100JTBTE05_A", A58)</f>
        <v>513.385009765625</v>
      </c>
      <c r="E58" s="14">
        <f>_xll.fnAtTimeArray($B$1, (A58+12/24))</f>
        <v>26.661144256591797</v>
      </c>
      <c r="F58" s="14">
        <f>_xll.fnAtTimeArray($C$1, (A58+12/24))</f>
        <v>440.97454833984375</v>
      </c>
      <c r="G58" s="14">
        <f>_xll.fnAtTimeArray($D$1, (A58+12/24))</f>
        <v>465.59170532226563</v>
      </c>
      <c r="H58" s="14">
        <f>_xll.fnAtTimeArray($B$1, (A58+24/24))</f>
        <v>25.625185012817383</v>
      </c>
      <c r="I58" s="14">
        <f>_xll.fnAtTimeArray($C$1, (A58+24/24))</f>
        <v>416.25656127929688</v>
      </c>
      <c r="J58" s="14">
        <f>_xll.fnAtTimeArray($D$1, (A58+24/24))</f>
        <v>430.87460327148438</v>
      </c>
      <c r="K58" s="14">
        <f>_xll.fnAtTimeArray($B$1, (A58+48/24))</f>
        <v>25.548984527587891</v>
      </c>
      <c r="L58" s="14">
        <f>_xll.fnAtTimeArray($C$1, (A58+48/24))</f>
        <v>373.1727294921875</v>
      </c>
      <c r="M58" s="14">
        <f>_xll.fnAtTimeArray($D$1, (A58+48/24))</f>
        <v>377.60775756835938</v>
      </c>
      <c r="N58" s="19">
        <f>_xll.fnAtTimeArray($B$1, (A58+56/24))</f>
        <v>25.650823593139648</v>
      </c>
      <c r="O58" s="19">
        <f>_xll.fnAtTimeArray($C$1, (A58+56/24))</f>
        <v>553.61968994140625</v>
      </c>
      <c r="P58" s="19">
        <f>_xll.fnAtTimeArray($D$1, (A58+56/24))</f>
        <v>592.9676513671875</v>
      </c>
      <c r="Q58" s="19">
        <f>_xll.fnAtTimeArray($B$1, (A58+64/24))</f>
        <v>26.380876541137695</v>
      </c>
      <c r="R58" s="19">
        <f>_xll.fnAtTimeArray($C$1, (A58+64/24))</f>
        <v>553.53887939453125</v>
      </c>
      <c r="S58" s="19">
        <f>_xll.fnAtTimeArray($D$1, (A58+64/24))</f>
        <v>596.85577392578125</v>
      </c>
      <c r="T58" s="19">
        <f>_xll.fnAtTimeArray($B$1, (A58+72/24))</f>
        <v>25.624122619628906</v>
      </c>
      <c r="U58" s="19">
        <f>_xll.fnAtTimeArray($C$1, (A58+72/24))</f>
        <v>553.078369140625</v>
      </c>
      <c r="V58" s="19">
        <f>_xll.fnAtTimeArray($D$1, (A58+72/24))</f>
        <v>599.2437744140625</v>
      </c>
      <c r="W58" s="19">
        <f>_xll.fnAtTimeArray($B$1, (A58+96/24))</f>
        <v>25.390768051147461</v>
      </c>
      <c r="X58" s="19">
        <f>_xll.fnAtTimeArray($C$1, (A58+96/24))</f>
        <v>550.77984619140625</v>
      </c>
      <c r="Y58" s="19">
        <f>_xll.fnAtTimeArray($D$1, (A58+96/24))</f>
        <v>594.0010986328125</v>
      </c>
      <c r="AA58" s="1">
        <v>45152.159722222219</v>
      </c>
      <c r="AB58">
        <f>_xll.fnAtTimeArray($B$1, AA58)</f>
        <v>25.516128540039063</v>
      </c>
      <c r="AC58">
        <f>_xll.fnAtTimeArray("GSDEPDP.T2.T2-31100JTBTE05_A", AA58)</f>
        <v>370.171630859375</v>
      </c>
      <c r="AD58">
        <f>_xll.fnAtTimeArray("GSDEPDP.T2.T2-31100JTBTE05_A", AA58)</f>
        <v>370.171630859375</v>
      </c>
    </row>
    <row r="59" spans="1:30" x14ac:dyDescent="0.3">
      <c r="A59" s="2">
        <v>45154.498611111114</v>
      </c>
      <c r="B59" s="14">
        <f>_xll.fnAtTimeArray($B$1, A59)</f>
        <v>26.074769973754883</v>
      </c>
      <c r="C59" s="14">
        <f>_xll.fnAtTimeArray("GSDEPDP.T2.T2-31100JTBTE05_A", A59)</f>
        <v>518.34295654296875</v>
      </c>
      <c r="D59" s="14">
        <f>_xll.fnAtTimeArray("GSDEPDP.T2.T2-31100JTBTE05_A", A59)</f>
        <v>518.34295654296875</v>
      </c>
      <c r="E59" s="14">
        <f>_xll.fnAtTimeArray($B$1, (A59+12/24))</f>
        <v>25.595720291137695</v>
      </c>
      <c r="F59" s="14">
        <f>_xll.fnAtTimeArray($C$1, (A59+12/24))</f>
        <v>443.86721801757813</v>
      </c>
      <c r="G59" s="14">
        <f>_xll.fnAtTimeArray($D$1, (A59+12/24))</f>
        <v>473.29266357421875</v>
      </c>
      <c r="H59" s="14">
        <f>_xll.fnAtTimeArray($B$1, (A59+24/24))</f>
        <v>26.390743255615234</v>
      </c>
      <c r="I59" s="14">
        <f>_xll.fnAtTimeArray($C$1, (A59+24/24))</f>
        <v>420.02786254882813</v>
      </c>
      <c r="J59" s="14">
        <f>_xll.fnAtTimeArray($D$1, (A59+24/24))</f>
        <v>437.71466064453125</v>
      </c>
      <c r="K59" s="14">
        <f>_xll.fnAtTimeArray($B$1, (A59+48/24))</f>
        <v>26.01063346862793</v>
      </c>
      <c r="L59" s="14">
        <f>_xll.fnAtTimeArray($C$1, (A59+48/24))</f>
        <v>375.95379638671875</v>
      </c>
      <c r="M59" s="14">
        <f>_xll.fnAtTimeArray($D$1, (A59+48/24))</f>
        <v>374.377685546875</v>
      </c>
      <c r="N59" s="14">
        <f>_xll.fnAtTimeArray($B$1, (A59+56/24))</f>
        <v>26.377542495727539</v>
      </c>
      <c r="O59" s="14">
        <f>_xll.fnAtTimeArray($C$1, (A59+56/24))</f>
        <v>362.44277954101563</v>
      </c>
      <c r="P59" s="14">
        <f>_xll.fnAtTimeArray($D$1, (A59+56/24))</f>
        <v>356.59149169921875</v>
      </c>
      <c r="Q59" s="14">
        <f>_xll.fnAtTimeArray($B$1, (A59+64/24))</f>
        <v>26.278511047363281</v>
      </c>
      <c r="R59" s="14">
        <f>_xll.fnAtTimeArray($C$1, (A59+64/24))</f>
        <v>349.27066040039063</v>
      </c>
      <c r="S59" s="14">
        <f>_xll.fnAtTimeArray($D$1, (A59+64/24))</f>
        <v>340.26815795898438</v>
      </c>
      <c r="T59" s="14">
        <f>_xll.fnAtTimeArray($B$1, (A59+72/24))</f>
        <v>26.494922637939453</v>
      </c>
      <c r="U59" s="14">
        <f>_xll.fnAtTimeArray($C$1, (A59+72/24))</f>
        <v>336.28927612304688</v>
      </c>
      <c r="V59" s="14">
        <f>_xll.fnAtTimeArray($D$1, (A59+72/24))</f>
        <v>324.56655883789063</v>
      </c>
      <c r="W59" s="14">
        <f>_xll.fnAtTimeArray($B$1, (A59+96/24))</f>
        <v>27.395015716552734</v>
      </c>
      <c r="X59" s="14">
        <f>_xll.fnAtTimeArray($C$1, (A59+96/24))</f>
        <v>299.7685546875</v>
      </c>
      <c r="Y59" s="14">
        <f>_xll.fnAtTimeArray($D$1, (A59+96/24))</f>
        <v>283.2569580078125</v>
      </c>
      <c r="AA59" s="1">
        <v>45169.972222222219</v>
      </c>
      <c r="AB59">
        <f>_xll.fnAtTimeArray($B$1, AA59)</f>
        <v>24.589672088623047</v>
      </c>
      <c r="AC59">
        <f>_xll.fnAtTimeArray("GSDEPDP.T2.T2-31100JTBTE05_A", AA59)</f>
        <v>229.60276794433594</v>
      </c>
      <c r="AD59">
        <f>_xll.fnAtTimeArray("GSDEPDP.T2.T2-31100JTBTE05_A", AA59)</f>
        <v>229.60276794433594</v>
      </c>
    </row>
    <row r="60" spans="1:30" x14ac:dyDescent="0.3">
      <c r="A60" s="2">
        <v>45185.371527777781</v>
      </c>
      <c r="B60" s="14">
        <f>_xll.fnAtTimeArray($B$1, A60)</f>
        <v>27.310720443725586</v>
      </c>
      <c r="C60" s="14">
        <f>_xll.fnAtTimeArray("GSDEPDP.T2.T2-31100JTBTE05_A", A60)</f>
        <v>509.64889526367188</v>
      </c>
      <c r="D60" s="14">
        <f>_xll.fnAtTimeArray("GSDEPDP.T2.T2-31100JTBTE05_A", A60)</f>
        <v>509.64889526367188</v>
      </c>
      <c r="E60" s="14">
        <f>_xll.fnAtTimeArray($B$1, (A60+12/24))</f>
        <v>25.029655456542969</v>
      </c>
      <c r="F60" s="14">
        <f>_xll.fnAtTimeArray($C$1, (A60+12/24))</f>
        <v>438.08135986328125</v>
      </c>
      <c r="G60" s="14">
        <f>_xll.fnAtTimeArray($D$1, (A60+12/24))</f>
        <v>461.31964111328125</v>
      </c>
      <c r="H60" s="14">
        <f>_xll.fnAtTimeArray($B$1, (A60+24/24))</f>
        <v>25.815244674682617</v>
      </c>
      <c r="I60" s="14">
        <f>_xll.fnAtTimeArray($C$1, (A60+24/24))</f>
        <v>413.95773315429688</v>
      </c>
      <c r="J60" s="14">
        <f>_xll.fnAtTimeArray($D$1, (A60+24/24))</f>
        <v>427.35787963867188</v>
      </c>
      <c r="K60" s="19">
        <f>_xll.fnAtTimeArray($B$1, (A60+48/24))</f>
        <v>27.059894561767578</v>
      </c>
      <c r="L60" s="19">
        <f>_xll.fnAtTimeArray($C$1, (A60+48/24))</f>
        <v>537.8441162109375</v>
      </c>
      <c r="M60" s="19">
        <f>_xll.fnAtTimeArray($D$1, (A60+48/24))</f>
        <v>592.21417236328125</v>
      </c>
      <c r="N60" s="19">
        <f>_xll.fnAtTimeArray($B$1, (A60+56/24))</f>
        <v>29.199224472045898</v>
      </c>
      <c r="O60" s="19">
        <f>_xll.fnAtTimeArray($C$1, (A60+56/24))</f>
        <v>558.1907958984375</v>
      </c>
      <c r="P60" s="19">
        <f>_xll.fnAtTimeArray($D$1, (A60+56/24))</f>
        <v>599.496826171875</v>
      </c>
      <c r="Q60" s="19">
        <f>_xll.fnAtTimeArray($B$1, (A60+64/24))</f>
        <v>26.103216171264648</v>
      </c>
      <c r="R60" s="19">
        <f>_xll.fnAtTimeArray($C$1, (A60+64/24))</f>
        <v>555.0457763671875</v>
      </c>
      <c r="S60" s="19">
        <f>_xll.fnAtTimeArray($D$1, (A60+64/24))</f>
        <v>598.9815673828125</v>
      </c>
      <c r="T60" s="19">
        <f>_xll.fnAtTimeArray($B$1, (A60+72/24))</f>
        <v>27.423255920410156</v>
      </c>
      <c r="U60" s="19">
        <f>_xll.fnAtTimeArray($C$1, (A60+72/24))</f>
        <v>559.102294921875</v>
      </c>
      <c r="V60" s="19">
        <f>_xll.fnAtTimeArray($D$1, (A60+72/24))</f>
        <v>592.68658447265625</v>
      </c>
      <c r="W60" s="19">
        <f>_xll.fnAtTimeArray($B$1, (A60+96/24))</f>
        <v>25.770225524902344</v>
      </c>
      <c r="X60" s="19">
        <f>_xll.fnAtTimeArray($C$1, (A60+96/24))</f>
        <v>555.53619384765625</v>
      </c>
      <c r="Y60" s="19">
        <f>_xll.fnAtTimeArray($D$1, (A60+96/24))</f>
        <v>596.05609130859375</v>
      </c>
      <c r="AA60" s="1">
        <v>45187.201388888891</v>
      </c>
      <c r="AB60">
        <f>_xll.fnAtTimeArray($B$1, AA60)</f>
        <v>24.715188980102539</v>
      </c>
      <c r="AC60">
        <f>_xll.fnAtTimeArray("GSDEPDP.T2.T2-31100JTBTE05_A", AA60)</f>
        <v>378.61502075195313</v>
      </c>
      <c r="AD60">
        <f>_xll.fnAtTimeArray("GSDEPDP.T2.T2-31100JTBTE05_A", AA60)</f>
        <v>378.61502075195313</v>
      </c>
    </row>
    <row r="61" spans="1:30" x14ac:dyDescent="0.3">
      <c r="A61" s="2">
        <v>45197</v>
      </c>
      <c r="B61" s="14">
        <f>_xll.fnAtTimeArray($B$1, A61)</f>
        <v>23.862691879272461</v>
      </c>
      <c r="C61" s="14">
        <f>_xll.fnAtTimeArray("GSDEPDP.T2.T2-31100JTBTE05_A", A61)</f>
        <v>512.348876953125</v>
      </c>
      <c r="D61" s="14">
        <f>_xll.fnAtTimeArray("GSDEPDP.T2.T2-31100JTBTE05_A", A61)</f>
        <v>512.348876953125</v>
      </c>
      <c r="E61" s="14">
        <f>_xll.fnAtTimeArray($B$1, (A61+12/24))</f>
        <v>27.46875</v>
      </c>
      <c r="F61" s="14">
        <f>_xll.fnAtTimeArray($C$1, (A61+12/24))</f>
        <v>440.8372802734375</v>
      </c>
      <c r="G61" s="14">
        <f>_xll.fnAtTimeArray($D$1, (A61+12/24))</f>
        <v>466.97268676757813</v>
      </c>
      <c r="H61" s="14">
        <f>_xll.fnAtTimeArray($B$1, (A61+24/24))</f>
        <v>23.253484725952148</v>
      </c>
      <c r="I61" s="14">
        <f>_xll.fnAtTimeArray($C$1, (A61+24/24))</f>
        <v>417.02432250976563</v>
      </c>
      <c r="J61" s="14">
        <f>_xll.fnAtTimeArray($D$1, (A61+24/24))</f>
        <v>432.15579223632813</v>
      </c>
      <c r="K61" s="14">
        <f>_xll.fnAtTimeArray($B$1, (A61+48/24))</f>
        <v>21.441814422607422</v>
      </c>
      <c r="L61" s="14">
        <f>_xll.fnAtTimeArray($C$1, (A61+48/24))</f>
        <v>374.06500244140625</v>
      </c>
      <c r="M61" s="14">
        <f>_xll.fnAtTimeArray($D$1, (A61+48/24))</f>
        <v>368.10067749023438</v>
      </c>
      <c r="N61" s="14">
        <f>_xll.fnAtTimeArray($B$1, (A61+56/24))</f>
        <v>21.537675857543945</v>
      </c>
      <c r="O61" s="14">
        <f>_xll.fnAtTimeArray($C$1, (A61+56/24))</f>
        <v>360.31192016601563</v>
      </c>
      <c r="P61" s="14">
        <f>_xll.fnAtTimeArray($D$1, (A61+56/24))</f>
        <v>351.52236938476563</v>
      </c>
      <c r="Q61" s="14">
        <f>_xll.fnAtTimeArray($B$1, (A61+64/24))</f>
        <v>25.669696807861328</v>
      </c>
      <c r="R61" s="14">
        <f>_xll.fnAtTimeArray($C$1, (A61+64/24))</f>
        <v>346.095947265625</v>
      </c>
      <c r="S61" s="14">
        <f>_xll.fnAtTimeArray($D$1, (A61+64/24))</f>
        <v>335.43722534179688</v>
      </c>
      <c r="T61" s="14">
        <f>_xll.fnAtTimeArray($B$1, (A61+72/24))</f>
        <v>23.049571990966797</v>
      </c>
      <c r="U61" s="14">
        <f>_xll.fnAtTimeArray($C$1, (A61+72/24))</f>
        <v>333.295166015625</v>
      </c>
      <c r="V61" s="14">
        <f>_xll.fnAtTimeArray($D$1, (A61+72/24))</f>
        <v>320.49615478515625</v>
      </c>
      <c r="W61" s="14">
        <f>_xll.fnAtTimeArray($B$1, (A61+96/24))</f>
        <v>21.311784744262695</v>
      </c>
      <c r="X61" s="14">
        <f>_xll.fnAtTimeArray($C$1, (A61+96/24))</f>
        <v>296.2376708984375</v>
      </c>
      <c r="Y61" s="14">
        <f>_xll.fnAtTimeArray($D$1, (A61+96/24))</f>
        <v>279.47470092773438</v>
      </c>
      <c r="AA61" s="1">
        <v>45238.3125</v>
      </c>
      <c r="AB61">
        <f>_xll.fnAtTimeArray($B$1, AA61)</f>
        <v>23.719854354858398</v>
      </c>
      <c r="AC61">
        <f>_xll.fnAtTimeArray("GSDEPDP.T2.T2-31100JTBTE05_A", AA61)</f>
        <v>229.98823547363281</v>
      </c>
      <c r="AD61">
        <f>_xll.fnAtTimeArray("GSDEPDP.T2.T2-31100JTBTE05_A", AA61)</f>
        <v>229.98823547363281</v>
      </c>
    </row>
    <row r="62" spans="1:30" x14ac:dyDescent="0.3">
      <c r="A62" s="2">
        <v>45269.331250000003</v>
      </c>
      <c r="B62" s="14">
        <f>_xll.fnAtTimeArray($B$1, A62)</f>
        <v>29.66546630859375</v>
      </c>
      <c r="C62" s="14">
        <f>_xll.fnAtTimeArray("GSDEPDP.T2.T2-31100JTBTE05_A", A62)</f>
        <v>511.5364990234375</v>
      </c>
      <c r="D62" s="14">
        <f>_xll.fnAtTimeArray("GSDEPDP.T2.T2-31100JTBTE05_A", A62)</f>
        <v>511.5364990234375</v>
      </c>
      <c r="E62" s="14">
        <f>_xll.fnAtTimeArray($B$1, (A62+12/24))</f>
        <v>30.361465454101563</v>
      </c>
      <c r="F62" s="14">
        <f>_xll.fnAtTimeArray($C$1, (A62+12/24))</f>
        <v>438.01919555664063</v>
      </c>
      <c r="G62" s="14">
        <f>_xll.fnAtTimeArray($D$1, (A62+12/24))</f>
        <v>460.80484008789063</v>
      </c>
      <c r="H62" s="14">
        <f>_xll.fnAtTimeArray($B$1, (A62+24/24))</f>
        <v>25.265657424926758</v>
      </c>
      <c r="I62" s="14">
        <f>_xll.fnAtTimeArray($C$1, (A62+24/24))</f>
        <v>413.69277954101563</v>
      </c>
      <c r="J62" s="14">
        <f>_xll.fnAtTimeArray($D$1, (A62+24/24))</f>
        <v>426.74871826171875</v>
      </c>
      <c r="K62" s="19">
        <f>_xll.fnAtTimeArray($B$1, (A62+48/24))</f>
        <v>24.140365600585938</v>
      </c>
      <c r="L62" s="19">
        <f>_xll.fnAtTimeArray($C$1, (A62+48/24))</f>
        <v>554.10003662109375</v>
      </c>
      <c r="M62" s="19">
        <f>_xll.fnAtTimeArray($D$1, (A62+48/24))</f>
        <v>594.94036865234375</v>
      </c>
      <c r="N62" s="19">
        <f>_xll.fnAtTimeArray($B$1, (A62+56/24))</f>
        <v>24.261281967163086</v>
      </c>
      <c r="O62" s="19">
        <f>_xll.fnAtTimeArray($C$1, (A62+56/24))</f>
        <v>556.22998046875</v>
      </c>
      <c r="P62" s="19">
        <f>_xll.fnAtTimeArray($D$1, (A62+56/24))</f>
        <v>591.19287109375</v>
      </c>
      <c r="Q62" s="19">
        <f>_xll.fnAtTimeArray($B$1, (A62+64/24))</f>
        <v>23.688858032226563</v>
      </c>
      <c r="R62" s="19">
        <f>_xll.fnAtTimeArray($C$1, (A62+64/24))</f>
        <v>557.037841796875</v>
      </c>
      <c r="S62" s="19">
        <f>_xll.fnAtTimeArray($D$1, (A62+64/24))</f>
        <v>597.4658203125</v>
      </c>
      <c r="T62" s="19">
        <f>_xll.fnAtTimeArray($B$1, (A62+72/24))</f>
        <v>23.658618927001953</v>
      </c>
      <c r="U62" s="19">
        <f>_xll.fnAtTimeArray($C$1, (A62+72/24))</f>
        <v>556.67767333984375</v>
      </c>
      <c r="V62" s="19">
        <f>_xll.fnAtTimeArray($D$1, (A62+72/24))</f>
        <v>594.40625</v>
      </c>
      <c r="W62" s="19">
        <f>_xll.fnAtTimeArray($B$1, (A62+96/24))</f>
        <v>24.130985260009766</v>
      </c>
      <c r="X62" s="19">
        <f>_xll.fnAtTimeArray($C$1, (A62+96/24))</f>
        <v>556.97381591796875</v>
      </c>
      <c r="Y62" s="19">
        <f>_xll.fnAtTimeArray($D$1, (A62+96/24))</f>
        <v>594.04779052734375</v>
      </c>
      <c r="AA62" s="1">
        <v>45271.081944444442</v>
      </c>
      <c r="AB62">
        <f>_xll.fnAtTimeArray($B$1, AA62)</f>
        <v>23.355813980102539</v>
      </c>
      <c r="AC62">
        <f>_xll.fnAtTimeArray("GSDEPDP.T2.T2-31100JTBTE05_A", AA62)</f>
        <v>380.78677368164063</v>
      </c>
      <c r="AD62">
        <f>_xll.fnAtTimeArray("GSDEPDP.T2.T2-31100JTBTE05_A", AA62)</f>
        <v>380.78677368164063</v>
      </c>
    </row>
    <row r="63" spans="1:30" x14ac:dyDescent="0.3">
      <c r="A63" s="2">
        <v>45277.5</v>
      </c>
      <c r="B63" s="14">
        <f>_xll.fnAtTimeArray($B$1, A63)</f>
        <v>19.420310974121094</v>
      </c>
      <c r="C63" s="14">
        <f>_xll.fnAtTimeArray("GSDEPDP.T2.T2-31100JTBTE05_A", A63)</f>
        <v>509.88308715820313</v>
      </c>
      <c r="D63" s="14">
        <f>_xll.fnAtTimeArray("GSDEPDP.T2.T2-31100JTBTE05_A", A63)</f>
        <v>509.88308715820313</v>
      </c>
      <c r="E63" s="14">
        <f>_xll.fnAtTimeArray($B$1, (A63+12/24))</f>
        <v>16.691164016723633</v>
      </c>
      <c r="F63" s="14">
        <f>_xll.fnAtTimeArray($C$1, (A63+12/24))</f>
        <v>434.48358154296875</v>
      </c>
      <c r="G63" s="14">
        <f>_xll.fnAtTimeArray($D$1, (A63+12/24))</f>
        <v>459.68289184570313</v>
      </c>
      <c r="H63" s="19">
        <f>_xll.fnAtTimeArray($B$1, (A63+24/24))</f>
        <v>20.285699844360352</v>
      </c>
      <c r="I63" s="19">
        <f>_xll.fnAtTimeArray($C$1, (A63+24/24))</f>
        <v>552.71575927734375</v>
      </c>
      <c r="J63" s="19">
        <f>_xll.fnAtTimeArray($D$1, (A63+24/24))</f>
        <v>601.3524169921875</v>
      </c>
      <c r="K63" s="19">
        <f>_xll.fnAtTimeArray($B$1, (A63+48/24))</f>
        <v>20.979419708251953</v>
      </c>
      <c r="L63" s="19">
        <f>_xll.fnAtTimeArray($C$1, (A63+48/24))</f>
        <v>553.2247314453125</v>
      </c>
      <c r="M63" s="19">
        <f>_xll.fnAtTimeArray($D$1, (A63+48/24))</f>
        <v>600.04498291015625</v>
      </c>
      <c r="N63" s="19">
        <f>_xll.fnAtTimeArray($B$1, (A63+56/24))</f>
        <v>22.009786605834961</v>
      </c>
      <c r="O63" s="19">
        <f>_xll.fnAtTimeArray($C$1, (A63+56/24))</f>
        <v>552.8189697265625</v>
      </c>
      <c r="P63" s="19">
        <f>_xll.fnAtTimeArray($D$1, (A63+56/24))</f>
        <v>598.54840087890625</v>
      </c>
      <c r="Q63" s="19">
        <f>_xll.fnAtTimeArray($B$1, (A63+64/24))</f>
        <v>21.364711761474609</v>
      </c>
      <c r="R63" s="19">
        <f>_xll.fnAtTimeArray($C$1, (A63+64/24))</f>
        <v>552.9638671875</v>
      </c>
      <c r="S63" s="19">
        <f>_xll.fnAtTimeArray($D$1, (A63+64/24))</f>
        <v>598.13720703125</v>
      </c>
      <c r="T63" s="19">
        <f>_xll.fnAtTimeArray($B$1, (A63+72/24))</f>
        <v>20.004364013671875</v>
      </c>
      <c r="U63" s="19">
        <f>_xll.fnAtTimeArray($C$1, (A63+72/24))</f>
        <v>553.38653564453125</v>
      </c>
      <c r="V63" s="19">
        <f>_xll.fnAtTimeArray($D$1, (A63+72/24))</f>
        <v>599.555908203125</v>
      </c>
      <c r="W63" s="19">
        <f>_xll.fnAtTimeArray($B$1, (A63+96/24))</f>
        <v>16.515106201171875</v>
      </c>
      <c r="X63" s="19">
        <f>_xll.fnAtTimeArray($C$1, (A63+96/24))</f>
        <v>554.1170654296875</v>
      </c>
      <c r="Y63" s="19">
        <f>_xll.fnAtTimeArray($D$1, (A63+96/24))</f>
        <v>598.3359375</v>
      </c>
      <c r="AA63" s="1">
        <v>45278.118055555555</v>
      </c>
      <c r="AB63">
        <f>_xll.fnAtTimeArray($B$1, AA63)</f>
        <v>16.286394119262695</v>
      </c>
      <c r="AC63">
        <f>_xll.fnAtTimeArray("GSDEPDP.T2.T2-31100JTBTE05_A", AA63)</f>
        <v>429.02777099609375</v>
      </c>
      <c r="AD63">
        <f>_xll.fnAtTimeArray("GSDEPDP.T2.T2-31100JTBTE05_A", AA63)</f>
        <v>429.02777099609375</v>
      </c>
    </row>
    <row r="64" spans="1:30" x14ac:dyDescent="0.3">
      <c r="A64" s="2">
        <v>45281.749305555553</v>
      </c>
      <c r="B64" s="14">
        <f>_xll.fnAtTimeArray($B$1, A64)</f>
        <v>18.783210754394531</v>
      </c>
      <c r="C64" s="14">
        <f>_xll.fnAtTimeArray("GSDEPDP.T2.T2-31100JTBTE05_A", A64)</f>
        <v>503.26666259765625</v>
      </c>
      <c r="D64" s="14">
        <f>_xll.fnAtTimeArray("GSDEPDP.T2.T2-31100JTBTE05_A", A64)</f>
        <v>503.26666259765625</v>
      </c>
      <c r="E64" s="14">
        <f>_xll.fnAtTimeArray($B$1, (A64+12/24))</f>
        <v>14.129849433898926</v>
      </c>
      <c r="F64" s="14">
        <f>_xll.fnAtTimeArray($C$1, (A64+12/24))</f>
        <v>429.89044189453125</v>
      </c>
      <c r="G64" s="14">
        <f>_xll.fnAtTimeArray($D$1, (A64+12/24))</f>
        <v>461.01165771484375</v>
      </c>
      <c r="H64" s="14">
        <f>_xll.fnAtTimeArray($B$1, (A64+24/24))</f>
        <v>16.202190399169922</v>
      </c>
      <c r="I64" s="14">
        <f>_xll.fnAtTimeArray($C$1, (A64+24/24))</f>
        <v>407.65859985351563</v>
      </c>
      <c r="J64" s="14">
        <f>_xll.fnAtTimeArray($D$1, (A64+24/24))</f>
        <v>425.36404418945313</v>
      </c>
      <c r="K64" s="14">
        <f>_xll.fnAtTimeArray($B$1, (A64+48/24))</f>
        <v>18.976905822753906</v>
      </c>
      <c r="L64" s="14">
        <f>_xll.fnAtTimeArray($C$1, (A64+48/24))</f>
        <v>366.017822265625</v>
      </c>
      <c r="M64" s="14">
        <f>_xll.fnAtTimeArray($D$1, (A64+48/24))</f>
        <v>361.708984375</v>
      </c>
      <c r="N64" s="14">
        <f>_xll.fnAtTimeArray($B$1, (A64+56/24))</f>
        <v>17.041044235229492</v>
      </c>
      <c r="O64" s="14">
        <f>_xll.fnAtTimeArray($C$1, (A64+56/24))</f>
        <v>353.0938720703125</v>
      </c>
      <c r="P64" s="14">
        <f>_xll.fnAtTimeArray($D$1, (A64+56/24))</f>
        <v>344.59991455078125</v>
      </c>
      <c r="Q64" s="14">
        <f>_xll.fnAtTimeArray($B$1, (A64+64/24))</f>
        <v>18.450838088989258</v>
      </c>
      <c r="R64" s="14">
        <f>_xll.fnAtTimeArray($C$1, (A64+64/24))</f>
        <v>339.64569091796875</v>
      </c>
      <c r="S64" s="14">
        <f>_xll.fnAtTimeArray($D$1, (A64+64/24))</f>
        <v>328.69973754882813</v>
      </c>
      <c r="T64" s="14">
        <f>_xll.fnAtTimeArray($B$1, (A64+72/24))</f>
        <v>18.69093132019043</v>
      </c>
      <c r="U64" s="14">
        <f>_xll.fnAtTimeArray($C$1, (A64+72/24))</f>
        <v>326.7147216796875</v>
      </c>
      <c r="V64" s="14">
        <f>_xll.fnAtTimeArray($D$1, (A64+72/24))</f>
        <v>314.30380249023438</v>
      </c>
      <c r="W64" s="14">
        <f>_xll.fnAtTimeArray($B$1, (A64+96/24))</f>
        <v>19.612934112548828</v>
      </c>
      <c r="X64" s="14">
        <f>_xll.fnAtTimeArray($C$1, (A64+96/24))</f>
        <v>290.6864013671875</v>
      </c>
      <c r="Y64" s="14">
        <f>_xll.fnAtTimeArray($D$1, (A64+96/24))</f>
        <v>273.82516479492188</v>
      </c>
      <c r="AA64" s="1">
        <v>45292.831250000003</v>
      </c>
      <c r="AB64">
        <f>_xll.fnAtTimeArray($B$1, AA64)</f>
        <v>22.187414169311523</v>
      </c>
      <c r="AC64">
        <f>_xll.fnAtTimeArray("GSDEPDP.T2.T2-31100JTBTE05_A", AA64)</f>
        <v>238.09454345703125</v>
      </c>
      <c r="AD64">
        <f>_xll.fnAtTimeArray("GSDEPDP.T2.T2-31100JTBTE05_A", AA64)</f>
        <v>238.09454345703125</v>
      </c>
    </row>
    <row r="65" spans="1:30" x14ac:dyDescent="0.3">
      <c r="A65" s="2">
        <v>45297.291666666664</v>
      </c>
      <c r="B65" s="14">
        <f>_xll.fnAtTimeArray($B$1, A65)</f>
        <v>23.129123687744141</v>
      </c>
      <c r="C65" s="14">
        <f>_xll.fnAtTimeArray("GSDEPDP.T2.T2-31100JTBTE05_A", A65)</f>
        <v>515.42181396484375</v>
      </c>
      <c r="D65" s="14">
        <f>_xll.fnAtTimeArray("GSDEPDP.T2.T2-31100JTBTE05_A", A65)</f>
        <v>515.42181396484375</v>
      </c>
      <c r="E65" s="14">
        <f>_xll.fnAtTimeArray($B$1, (A65+12/24))</f>
        <v>22.524429321289063</v>
      </c>
      <c r="F65" s="14">
        <f>_xll.fnAtTimeArray($C$1, (A65+12/24))</f>
        <v>440.83270263671875</v>
      </c>
      <c r="G65" s="14">
        <f>_xll.fnAtTimeArray($D$1, (A65+12/24))</f>
        <v>464.30770874023438</v>
      </c>
      <c r="H65" s="14">
        <f>_xll.fnAtTimeArray($B$1, (A65+24/24))</f>
        <v>22.222782135009766</v>
      </c>
      <c r="I65" s="14">
        <f>_xll.fnAtTimeArray($C$1, (A65+24/24))</f>
        <v>416.63638305664063</v>
      </c>
      <c r="J65" s="14">
        <f>_xll.fnAtTimeArray($D$1, (A65+24/24))</f>
        <v>429.53305053710938</v>
      </c>
      <c r="K65" s="19">
        <f>_xll.fnAtTimeArray($B$1, (A65+48/24))</f>
        <v>20.284603118896484</v>
      </c>
      <c r="L65" s="19">
        <f>_xll.fnAtTimeArray($C$1, (A65+48/24))</f>
        <v>554.43017578125</v>
      </c>
      <c r="M65" s="19">
        <f>_xll.fnAtTimeArray($D$1, (A65+48/24))</f>
        <v>597.32281494140625</v>
      </c>
      <c r="N65" s="19">
        <f>_xll.fnAtTimeArray($B$1, (A65+56/24))</f>
        <v>22.733726501464844</v>
      </c>
      <c r="O65" s="19">
        <f>_xll.fnAtTimeArray($C$1, (A65+56/24))</f>
        <v>553.18536376953125</v>
      </c>
      <c r="P65" s="19">
        <f>_xll.fnAtTimeArray($D$1, (A65+56/24))</f>
        <v>597.03802490234375</v>
      </c>
      <c r="Q65" s="19">
        <f>_xll.fnAtTimeArray($B$1, (A65+64/24))</f>
        <v>21.786041259765625</v>
      </c>
      <c r="R65" s="19">
        <f>_xll.fnAtTimeArray($C$1, (A65+64/24))</f>
        <v>554.23583984375</v>
      </c>
      <c r="S65" s="19">
        <f>_xll.fnAtTimeArray($D$1, (A65+64/24))</f>
        <v>597.01434326171875</v>
      </c>
      <c r="T65" s="19">
        <f>_xll.fnAtTimeArray($B$1, (A65+72/24))</f>
        <v>21.720094680786133</v>
      </c>
      <c r="U65" s="19">
        <f>_xll.fnAtTimeArray($C$1, (A65+72/24))</f>
        <v>554.5953369140625</v>
      </c>
      <c r="V65" s="19">
        <f>_xll.fnAtTimeArray($D$1, (A65+72/24))</f>
        <v>596.09759521484375</v>
      </c>
      <c r="W65" s="19">
        <f>_xll.fnAtTimeArray($B$1, (A65+96/24))</f>
        <v>23.807348251342773</v>
      </c>
      <c r="X65" s="19">
        <f>_xll.fnAtTimeArray($C$1, (A65+96/24))</f>
        <v>554.25396728515625</v>
      </c>
      <c r="Y65" s="19">
        <f>_xll.fnAtTimeArray($D$1, (A65+96/24))</f>
        <v>596.2939453125</v>
      </c>
      <c r="AA65" s="1">
        <v>45298.576388888891</v>
      </c>
      <c r="AB65">
        <f>_xll.fnAtTimeArray($B$1, AA65)</f>
        <v>21.109945297241211</v>
      </c>
      <c r="AC65">
        <f>_xll.fnAtTimeArray("GSDEPDP.T2.T2-31100JTBTE05_A", AA65)</f>
        <v>403.85025024414063</v>
      </c>
      <c r="AD65">
        <f>_xll.fnAtTimeArray("GSDEPDP.T2.T2-31100JTBTE05_A", AA65)</f>
        <v>403.85025024414063</v>
      </c>
    </row>
    <row r="66" spans="1:30" x14ac:dyDescent="0.3">
      <c r="A66" s="2">
        <v>45302.801388888889</v>
      </c>
      <c r="B66" s="14">
        <f>_xll.fnAtTimeArray($B$1, A66)</f>
        <v>24.716428756713867</v>
      </c>
      <c r="C66" s="14">
        <f>_xll.fnAtTimeArray("GSDEPDP.T2.T2-31100JTBTE05_A", A66)</f>
        <v>503.16046142578125</v>
      </c>
      <c r="D66" s="14">
        <f>_xll.fnAtTimeArray("GSDEPDP.T2.T2-31100JTBTE05_A", A66)</f>
        <v>503.16046142578125</v>
      </c>
      <c r="E66" s="14">
        <f>_xll.fnAtTimeArray($B$1, (A66+12/24))</f>
        <v>20.52349853515625</v>
      </c>
      <c r="F66" s="14">
        <f>_xll.fnAtTimeArray($C$1, (A66+12/24))</f>
        <v>432.88720703125</v>
      </c>
      <c r="G66" s="14">
        <f>_xll.fnAtTimeArray($D$1, (A66+12/24))</f>
        <v>461.132080078125</v>
      </c>
      <c r="H66" s="14">
        <f>_xll.fnAtTimeArray($B$1, (A66+24/24))</f>
        <v>20.383611679077148</v>
      </c>
      <c r="I66" s="14">
        <f>_xll.fnAtTimeArray($C$1, (A66+24/24))</f>
        <v>410.31768798828125</v>
      </c>
      <c r="J66" s="14">
        <f>_xll.fnAtTimeArray($D$1, (A66+24/24))</f>
        <v>426.32879638671875</v>
      </c>
      <c r="K66" s="14">
        <f>_xll.fnAtTimeArray($B$1, (A66+48/24))</f>
        <v>18.294538497924805</v>
      </c>
      <c r="L66" s="14">
        <f>_xll.fnAtTimeArray($C$1, (A66+48/24))</f>
        <v>367.95806884765625</v>
      </c>
      <c r="M66" s="14">
        <f>_xll.fnAtTimeArray($D$1, (A66+48/24))</f>
        <v>365.02606201171875</v>
      </c>
      <c r="N66" s="14">
        <f>_xll.fnAtTimeArray($B$1, (A66+56/24))</f>
        <v>17.304277420043945</v>
      </c>
      <c r="O66" s="14">
        <f>_xll.fnAtTimeArray($C$1, (A66+56/24))</f>
        <v>355.00631713867188</v>
      </c>
      <c r="P66" s="14">
        <f>_xll.fnAtTimeArray($D$1, (A66+56/24))</f>
        <v>347.810791015625</v>
      </c>
      <c r="Q66" s="14">
        <f>_xll.fnAtTimeArray($B$1, (A66+64/24))</f>
        <v>20.726528167724609</v>
      </c>
      <c r="R66" s="14">
        <f>_xll.fnAtTimeArray($C$1, (A66+64/24))</f>
        <v>341.96148681640625</v>
      </c>
      <c r="S66" s="14">
        <f>_xll.fnAtTimeArray($D$1, (A66+64/24))</f>
        <v>335.28372192382813</v>
      </c>
      <c r="T66" s="19">
        <f>_xll.fnAtTimeArray($B$1, (A66+72/24))</f>
        <v>25.238225936889648</v>
      </c>
      <c r="U66" s="19">
        <f>_xll.fnAtTimeArray($C$1, (A66+72/24))</f>
        <v>554.60028076171875</v>
      </c>
      <c r="V66" s="19">
        <f>_xll.fnAtTimeArray($D$1, (A66+72/24))</f>
        <v>598.72711181640625</v>
      </c>
      <c r="W66" s="19">
        <f>_xll.fnAtTimeArray($B$1, (A66+96/24))</f>
        <v>23.955650329589844</v>
      </c>
      <c r="X66" s="19">
        <f>_xll.fnAtTimeArray($C$1, (A66+96/24))</f>
        <v>554.26708984375</v>
      </c>
      <c r="Y66" s="19">
        <f>_xll.fnAtTimeArray($D$1, (A66+96/24))</f>
        <v>597.70574951171875</v>
      </c>
      <c r="AA66" s="1">
        <v>45305.472222222219</v>
      </c>
      <c r="AB66">
        <f>_xll.fnAtTimeArray($B$1, AA66)</f>
        <v>20.812274932861328</v>
      </c>
      <c r="AC66">
        <f>_xll.fnAtTimeArray("GSDEPDP.T2.T2-31100JTBTE05_A", AA66)</f>
        <v>341.97357177734375</v>
      </c>
      <c r="AD66">
        <f>_xll.fnAtTimeArray("GSDEPDP.T2.T2-31100JTBTE05_A", AA66)</f>
        <v>341.97357177734375</v>
      </c>
    </row>
    <row r="67" spans="1:30" x14ac:dyDescent="0.3">
      <c r="A67" s="2">
        <v>45328.498611111114</v>
      </c>
      <c r="B67" s="14">
        <f>_xll.fnAtTimeArray($B$1, A67)</f>
        <v>16.263912200927734</v>
      </c>
      <c r="C67" s="14">
        <f>_xll.fnAtTimeArray("GSDEPDP.T2.T2-31100JTBTE05_A", A67)</f>
        <v>509.09600830078125</v>
      </c>
      <c r="D67" s="14">
        <f>_xll.fnAtTimeArray("GSDEPDP.T2.T2-31100JTBTE05_A", A67)</f>
        <v>509.09600830078125</v>
      </c>
      <c r="E67" s="14">
        <f>_xll.fnAtTimeArray($B$1, (A67+12/24))</f>
        <v>15.53125</v>
      </c>
      <c r="F67" s="14">
        <f>_xll.fnAtTimeArray($C$1, (A67+12/24))</f>
        <v>434.52996826171875</v>
      </c>
      <c r="G67" s="14">
        <f>_xll.fnAtTimeArray($D$1, (A67+12/24))</f>
        <v>461.8455810546875</v>
      </c>
      <c r="H67" s="14">
        <f>_xll.fnAtTimeArray($B$1, (A67+24/24))</f>
        <v>14.956605911254883</v>
      </c>
      <c r="I67" s="14">
        <f>_xll.fnAtTimeArray($C$1, (A67+24/24))</f>
        <v>412.3463134765625</v>
      </c>
      <c r="J67" s="14">
        <f>_xll.fnAtTimeArray($D$1, (A67+24/24))</f>
        <v>425.54315185546875</v>
      </c>
      <c r="K67" s="14">
        <f>_xll.fnAtTimeArray($B$1, (A67+48/24))</f>
        <v>13.953574180603027</v>
      </c>
      <c r="L67" s="14">
        <f>_xll.fnAtTimeArray($C$1, (A67+48/24))</f>
        <v>368.52362060546875</v>
      </c>
      <c r="M67" s="14">
        <f>_xll.fnAtTimeArray($D$1, (A67+48/24))</f>
        <v>362.8580322265625</v>
      </c>
      <c r="N67" s="14">
        <f>_xll.fnAtTimeArray($B$1, (A67+56/24))</f>
        <v>13.957809448242188</v>
      </c>
      <c r="O67" s="14">
        <f>_xll.fnAtTimeArray($C$1, (A67+56/24))</f>
        <v>354.41683959960938</v>
      </c>
      <c r="P67" s="14">
        <f>_xll.fnAtTimeArray($D$1, (A67+56/24))</f>
        <v>345.33670043945313</v>
      </c>
      <c r="Q67" s="14">
        <f>_xll.fnAtTimeArray($B$1, (A67+64/24))</f>
        <v>13.336647987365723</v>
      </c>
      <c r="R67" s="14">
        <f>_xll.fnAtTimeArray($C$1, (A67+64/24))</f>
        <v>340.46417236328125</v>
      </c>
      <c r="S67" s="14">
        <f>_xll.fnAtTimeArray($D$1, (A67+64/24))</f>
        <v>328.68167114257813</v>
      </c>
      <c r="T67" s="14">
        <f>_xll.fnAtTimeArray($B$1, (A67+72/24))</f>
        <v>13.594205856323242</v>
      </c>
      <c r="U67" s="14">
        <f>_xll.fnAtTimeArray($C$1, (A67+72/24))</f>
        <v>327.0782470703125</v>
      </c>
      <c r="V67" s="14">
        <f>_xll.fnAtTimeArray($D$1, (A67+72/24))</f>
        <v>312.89453125</v>
      </c>
      <c r="W67" s="14">
        <f>_xll.fnAtTimeArray($B$1, (A67+96/24))</f>
        <v>14.256930351257324</v>
      </c>
      <c r="X67" s="14">
        <f>_xll.fnAtTimeArray($C$1, (A67+96/24))</f>
        <v>288.95236206054688</v>
      </c>
      <c r="Y67" s="14">
        <f>_xll.fnAtTimeArray($D$1, (A67+96/24))</f>
        <v>271.2059326171875</v>
      </c>
      <c r="AA67" s="1">
        <v>45334.390277777777</v>
      </c>
      <c r="AB67">
        <f>_xll.fnAtTimeArray($B$1, AA67)</f>
        <v>13.35039234161377</v>
      </c>
      <c r="AC67">
        <f>_xll.fnAtTimeArray("GSDEPDP.T2.T2-31100JTBTE05_A", AA67)</f>
        <v>228.27154541015625</v>
      </c>
      <c r="AD67">
        <f>_xll.fnAtTimeArray("GSDEPDP.T2.T2-31100JTBTE05_A", AA67)</f>
        <v>228.27154541015625</v>
      </c>
    </row>
    <row r="68" spans="1:30" x14ac:dyDescent="0.3">
      <c r="A68" s="2">
        <v>45338.375</v>
      </c>
      <c r="B68" s="14">
        <f>_xll.fnAtTimeArray($B$1, A68)</f>
        <v>20.220972061157227</v>
      </c>
      <c r="C68" s="14">
        <f>_xll.fnAtTimeArray("GSDEPDP.T2.T2-31100JTBTE05_A", A68)</f>
        <v>509.01077270507813</v>
      </c>
      <c r="D68" s="14">
        <f>_xll.fnAtTimeArray("GSDEPDP.T2.T2-31100JTBTE05_A", A68)</f>
        <v>509.01077270507813</v>
      </c>
      <c r="E68" s="14">
        <f>_xll.fnAtTimeArray($B$1, (A68+12/24))</f>
        <v>19.901361465454102</v>
      </c>
      <c r="F68" s="14">
        <f>_xll.fnAtTimeArray($C$1, (A68+12/24))</f>
        <v>437.40093994140625</v>
      </c>
      <c r="G68" s="14">
        <f>_xll.fnAtTimeArray($D$1, (A68+12/24))</f>
        <v>463.4547119140625</v>
      </c>
      <c r="H68" s="14">
        <f>_xll.fnAtTimeArray($B$1, (A68+24/24))</f>
        <v>21.423179626464844</v>
      </c>
      <c r="I68" s="14">
        <f>_xll.fnAtTimeArray($C$1, (A68+24/24))</f>
        <v>413.76898193359375</v>
      </c>
      <c r="J68" s="14">
        <f>_xll.fnAtTimeArray($D$1, (A68+24/24))</f>
        <v>428.6971435546875</v>
      </c>
      <c r="K68" s="14">
        <f>_xll.fnAtTimeArray($B$1, (A68+48/24))</f>
        <v>22.969718933105469</v>
      </c>
      <c r="L68" s="14">
        <f>_xll.fnAtTimeArray($C$1, (A68+48/24))</f>
        <v>371.42059326171875</v>
      </c>
      <c r="M68" s="14">
        <f>_xll.fnAtTimeArray($D$1, (A68+48/24))</f>
        <v>375.11746215820313</v>
      </c>
      <c r="N68" s="14">
        <f>_xll.fnAtTimeArray($B$1, (A68+56/24))</f>
        <v>24.377857208251953</v>
      </c>
      <c r="O68" s="14">
        <f>_xll.fnAtTimeArray($C$1, (A68+56/24))</f>
        <v>359.49249267578125</v>
      </c>
      <c r="P68" s="14">
        <f>_xll.fnAtTimeArray($D$1, (A68+56/24))</f>
        <v>360.12033081054688</v>
      </c>
      <c r="Q68" s="14">
        <f>_xll.fnAtTimeArray($B$1, (A68+64/24))</f>
        <v>23.449422836303711</v>
      </c>
      <c r="R68" s="14">
        <f>_xll.fnAtTimeArray($C$1, (A68+64/24))</f>
        <v>347.047119140625</v>
      </c>
      <c r="S68" s="14">
        <f>_xll.fnAtTimeArray($D$1, (A68+64/24))</f>
        <v>346.48114013671875</v>
      </c>
      <c r="T68" s="19">
        <f>_xll.fnAtTimeArray($B$1, (A68+72/24))</f>
        <v>22.375541687011719</v>
      </c>
      <c r="U68" s="19">
        <f>_xll.fnAtTimeArray($C$1, (A68+72/24))</f>
        <v>427.57647705078125</v>
      </c>
      <c r="V68" s="19">
        <f>_xll.fnAtTimeArray($D$1, (A68+72/24))</f>
        <v>441.5780029296875</v>
      </c>
      <c r="W68" s="19">
        <f>_xll.fnAtTimeArray($B$1, (A68+96/24))</f>
        <v>21.609128952026367</v>
      </c>
      <c r="X68" s="19">
        <f>_xll.fnAtTimeArray($C$1, (A68+96/24))</f>
        <v>550.3480224609375</v>
      </c>
      <c r="Y68" s="19">
        <f>_xll.fnAtTimeArray($D$1, (A68+96/24))</f>
        <v>591.55255126953125</v>
      </c>
      <c r="AA68" s="1">
        <v>45341.204861111109</v>
      </c>
      <c r="AB68">
        <f>_xll.fnAtTimeArray($B$1, AA68)</f>
        <v>24.175071716308594</v>
      </c>
      <c r="AC68">
        <f>_xll.fnAtTimeArray("GSDEPDP.T2.T2-31100JTBTE05_A", AA68)</f>
        <v>341.8067626953125</v>
      </c>
      <c r="AD68">
        <f>_xll.fnAtTimeArray("GSDEPDP.T2.T2-31100JTBTE05_A", AA68)</f>
        <v>341.8067626953125</v>
      </c>
    </row>
    <row r="69" spans="1:30" x14ac:dyDescent="0.3">
      <c r="A69" s="2">
        <v>45359.456944444442</v>
      </c>
      <c r="B69" s="14">
        <f>_xll.fnAtTimeArray($B$1, A69)</f>
        <v>22.789464950561523</v>
      </c>
      <c r="C69" s="14">
        <f>_xll.fnAtTimeArray("GSDEPDP.T2.T2-31100JTBTE05_A", A69)</f>
        <v>514.07781982421875</v>
      </c>
      <c r="D69" s="14">
        <f>_xll.fnAtTimeArray("GSDEPDP.T2.T2-31100JTBTE05_A", A69)</f>
        <v>514.07781982421875</v>
      </c>
      <c r="E69" s="14">
        <f>_xll.fnAtTimeArray($B$1, (A69+12/24))</f>
        <v>19.741500854492188</v>
      </c>
      <c r="F69" s="14">
        <f>_xll.fnAtTimeArray($C$1, (A69+12/24))</f>
        <v>438.17965698242188</v>
      </c>
      <c r="G69" s="14">
        <f>_xll.fnAtTimeArray($D$1, (A69+12/24))</f>
        <v>465.005615234375</v>
      </c>
      <c r="H69" s="14">
        <f>_xll.fnAtTimeArray($B$1, (A69+24/24))</f>
        <v>19.106775283813477</v>
      </c>
      <c r="I69" s="14">
        <f>_xll.fnAtTimeArray($C$1, (A69+24/24))</f>
        <v>415.25674438476563</v>
      </c>
      <c r="J69" s="14">
        <f>_xll.fnAtTimeArray($D$1, (A69+24/24))</f>
        <v>428.31967163085938</v>
      </c>
      <c r="K69" s="14">
        <f>_xll.fnAtTimeArray($B$1, (A69+48/24))</f>
        <v>17.503679275512695</v>
      </c>
      <c r="L69" s="14">
        <f>_xll.fnAtTimeArray($C$1, (A69+48/24))</f>
        <v>371.6878662109375</v>
      </c>
      <c r="M69" s="14">
        <f>_xll.fnAtTimeArray($D$1, (A69+48/24))</f>
        <v>365.310791015625</v>
      </c>
      <c r="N69" s="14">
        <f>_xll.fnAtTimeArray($B$1, (A69+56/24))</f>
        <v>20.32569694519043</v>
      </c>
      <c r="O69" s="14">
        <f>_xll.fnAtTimeArray($C$1, (A69+56/24))</f>
        <v>357.33831787109375</v>
      </c>
      <c r="P69" s="14">
        <f>_xll.fnAtTimeArray($D$1, (A69+56/24))</f>
        <v>347.32022094726563</v>
      </c>
      <c r="Q69" s="14">
        <f>_xll.fnAtTimeArray($B$1, (A69+64/24))</f>
        <v>22.192481994628906</v>
      </c>
      <c r="R69" s="14">
        <f>_xll.fnAtTimeArray($C$1, (A69+64/24))</f>
        <v>344.67172241210938</v>
      </c>
      <c r="S69" s="14">
        <f>_xll.fnAtTimeArray($D$1, (A69+64/24))</f>
        <v>336.04400634765625</v>
      </c>
      <c r="T69" s="19">
        <f>_xll.fnAtTimeArray($B$1, (A69+72/24))</f>
        <v>23.134693145751953</v>
      </c>
      <c r="U69" s="19">
        <f>_xll.fnAtTimeArray($C$1, (A69+72/24))</f>
        <v>553.14825439453125</v>
      </c>
      <c r="V69" s="19">
        <f>_xll.fnAtTimeArray($D$1, (A69+72/24))</f>
        <v>596.7750244140625</v>
      </c>
      <c r="W69" s="19">
        <f>_xll.fnAtTimeArray($B$1, (A69+96/24))</f>
        <v>22.477067947387695</v>
      </c>
      <c r="X69" s="19">
        <f>_xll.fnAtTimeArray($C$1, (A69+96/24))</f>
        <v>552.7635498046875</v>
      </c>
      <c r="Y69" s="19">
        <f>_xll.fnAtTimeArray($D$1, (A69+96/24))</f>
        <v>596.58599853515625</v>
      </c>
      <c r="AA69" s="1">
        <v>45361.998611111114</v>
      </c>
      <c r="AB69">
        <f>_xll.fnAtTimeArray($B$1, AA69)</f>
        <v>22.038297653198242</v>
      </c>
      <c r="AC69">
        <f>_xll.fnAtTimeArray("GSDEPDP.T2.T2-31100JTBTE05_A", AA69)</f>
        <v>349.399169921875</v>
      </c>
      <c r="AD69">
        <f>_xll.fnAtTimeArray("GSDEPDP.T2.T2-31100JTBTE05_A", AA69)</f>
        <v>349.399169921875</v>
      </c>
    </row>
    <row r="70" spans="1:30" x14ac:dyDescent="0.3">
      <c r="A70" s="2">
        <v>45364.498611111114</v>
      </c>
      <c r="B70" s="14">
        <f>_xll.fnAtTimeArray($B$1, A70)</f>
        <v>23.260393142700195</v>
      </c>
      <c r="C70" s="14">
        <f>_xll.fnAtTimeArray("GSDEPDP.T2.T2-31100JTBTE05_A", A70)</f>
        <v>506.73812866210938</v>
      </c>
      <c r="D70" s="14">
        <f>_xll.fnAtTimeArray("GSDEPDP.T2.T2-31100JTBTE05_A", A70)</f>
        <v>506.73812866210938</v>
      </c>
      <c r="E70" s="14">
        <f>_xll.fnAtTimeArray($B$1, (A70+12/24))</f>
        <v>24.027280807495117</v>
      </c>
      <c r="F70" s="14">
        <f>_xll.fnAtTimeArray($C$1, (A70+12/24))</f>
        <v>434.8614501953125</v>
      </c>
      <c r="G70" s="14">
        <f>_xll.fnAtTimeArray($D$1, (A70+12/24))</f>
        <v>460.1229248046875</v>
      </c>
      <c r="H70" s="14">
        <f>_xll.fnAtTimeArray($B$1, (A70+24/24))</f>
        <v>24.885400772094727</v>
      </c>
      <c r="I70" s="14">
        <f>_xll.fnAtTimeArray($C$1, (A70+24/24))</f>
        <v>411.28024291992188</v>
      </c>
      <c r="J70" s="14">
        <f>_xll.fnAtTimeArray($D$1, (A70+24/24))</f>
        <v>424.79092407226563</v>
      </c>
      <c r="K70" s="19">
        <f>_xll.fnAtTimeArray($B$1, (A70+48/24))</f>
        <v>27.606428146362305</v>
      </c>
      <c r="L70" s="19">
        <f>_xll.fnAtTimeArray($C$1, (A70+48/24))</f>
        <v>549.525146484375</v>
      </c>
      <c r="M70" s="19">
        <f>_xll.fnAtTimeArray($D$1, (A70+48/24))</f>
        <v>587.6046142578125</v>
      </c>
      <c r="N70" s="19">
        <f>_xll.fnAtTimeArray($B$1, (A70+56/24))</f>
        <v>28.843799591064453</v>
      </c>
      <c r="O70" s="19">
        <f>_xll.fnAtTimeArray($C$1, (A70+56/24))</f>
        <v>553.5950927734375</v>
      </c>
      <c r="P70" s="19">
        <f>_xll.fnAtTimeArray($D$1, (A70+56/24))</f>
        <v>593.3582763671875</v>
      </c>
      <c r="Q70" s="19">
        <f>_xll.fnAtTimeArray($B$1, (A70+64/24))</f>
        <v>26.199138641357422</v>
      </c>
      <c r="R70" s="19">
        <f>_xll.fnAtTimeArray($C$1, (A70+64/24))</f>
        <v>553.548095703125</v>
      </c>
      <c r="S70" s="19">
        <f>_xll.fnAtTimeArray($D$1, (A70+64/24))</f>
        <v>594.35430908203125</v>
      </c>
      <c r="T70" s="19">
        <f>_xll.fnAtTimeArray($B$1, (A70+72/24))</f>
        <v>25.577457427978516</v>
      </c>
      <c r="U70" s="19">
        <f>_xll.fnAtTimeArray($C$1, (A70+72/24))</f>
        <v>553.21563720703125</v>
      </c>
      <c r="V70" s="19">
        <f>_xll.fnAtTimeArray($D$1, (A70+72/24))</f>
        <v>589.81591796875</v>
      </c>
      <c r="W70" s="19">
        <f>_xll.fnAtTimeArray($B$1, (A70+96/24))</f>
        <v>26.453145980834961</v>
      </c>
      <c r="X70" s="19">
        <f>_xll.fnAtTimeArray($C$1, (A70+96/24))</f>
        <v>551.8038330078125</v>
      </c>
      <c r="Y70" s="19">
        <f>_xll.fnAtTimeArray($D$1, (A70+96/24))</f>
        <v>597.1322021484375</v>
      </c>
      <c r="AA70" s="1">
        <v>45365.539583333331</v>
      </c>
      <c r="AB70">
        <f>_xll.fnAtTimeArray($B$1, AA70)</f>
        <v>24.732303619384766</v>
      </c>
      <c r="AC70">
        <f>_xll.fnAtTimeArray("GSDEPDP.T2.T2-31100JTBTE05_A", AA70)</f>
        <v>409.13668823242188</v>
      </c>
      <c r="AD70">
        <f>_xll.fnAtTimeArray("GSDEPDP.T2.T2-31100JTBTE05_A", AA70)</f>
        <v>409.13668823242188</v>
      </c>
    </row>
    <row r="71" spans="1:30" x14ac:dyDescent="0.3">
      <c r="A71" s="2">
        <v>45371.207638888889</v>
      </c>
      <c r="B71" s="14">
        <f>_xll.fnAtTimeArray($B$1, A71)</f>
        <v>21.447362899780273</v>
      </c>
      <c r="C71" s="14">
        <f>_xll.fnAtTimeArray("GSDEPDP.T2.T2-31100JTBTE05_A", A71)</f>
        <v>517.67919921875</v>
      </c>
      <c r="D71" s="14">
        <f>_xll.fnAtTimeArray("GSDEPDP.T2.T2-31100JTBTE05_A", A71)</f>
        <v>517.67919921875</v>
      </c>
      <c r="E71" s="14">
        <f>_xll.fnAtTimeArray($B$1, (A71+12/24))</f>
        <v>19.667476654052734</v>
      </c>
      <c r="F71" s="14">
        <f>_xll.fnAtTimeArray($C$1, (A71+12/24))</f>
        <v>442.02603149414063</v>
      </c>
      <c r="G71" s="14">
        <f>_xll.fnAtTimeArray($D$1, (A71+12/24))</f>
        <v>469.24517822265625</v>
      </c>
      <c r="H71" s="14">
        <f>_xll.fnAtTimeArray($B$1, (A71+24/24))</f>
        <v>19.560134887695313</v>
      </c>
      <c r="I71" s="14">
        <f>_xll.fnAtTimeArray($C$1, (A71+24/24))</f>
        <v>420.023193359375</v>
      </c>
      <c r="J71" s="14">
        <f>_xll.fnAtTimeArray($D$1, (A71+24/24))</f>
        <v>432.78656005859375</v>
      </c>
      <c r="K71" s="14">
        <f>_xll.fnAtTimeArray($B$1, (A71+48/24))</f>
        <v>18.166669845581055</v>
      </c>
      <c r="L71" s="14">
        <f>_xll.fnAtTimeArray($C$1, (A71+48/24))</f>
        <v>376.52566528320313</v>
      </c>
      <c r="M71" s="14">
        <f>_xll.fnAtTimeArray($D$1, (A71+48/24))</f>
        <v>370.46255493164063</v>
      </c>
      <c r="N71" s="14">
        <f>_xll.fnAtTimeArray($B$1, (A71+56/24))</f>
        <v>21.626691818237305</v>
      </c>
      <c r="O71" s="14">
        <f>_xll.fnAtTimeArray($C$1, (A71+56/24))</f>
        <v>362.34066772460938</v>
      </c>
      <c r="P71" s="14">
        <f>_xll.fnAtTimeArray($D$1, (A71+56/24))</f>
        <v>352.92327880859375</v>
      </c>
      <c r="Q71" s="14">
        <f>_xll.fnAtTimeArray($B$1, (A71+64/24))</f>
        <v>22.427152633666992</v>
      </c>
      <c r="R71" s="14">
        <f>_xll.fnAtTimeArray($C$1, (A71+64/24))</f>
        <v>348.97152709960938</v>
      </c>
      <c r="S71" s="14">
        <f>_xll.fnAtTimeArray($D$1, (A71+64/24))</f>
        <v>336.79434204101563</v>
      </c>
      <c r="T71" s="14">
        <f>_xll.fnAtTimeArray($B$1, (A71+72/24))</f>
        <v>19.295564651489258</v>
      </c>
      <c r="U71" s="14">
        <f>_xll.fnAtTimeArray($C$1, (A71+72/24))</f>
        <v>335.92855834960938</v>
      </c>
      <c r="V71" s="14">
        <f>_xll.fnAtTimeArray($D$1, (A71+72/24))</f>
        <v>321.477294921875</v>
      </c>
      <c r="W71" s="14">
        <f>_xll.fnAtTimeArray($B$1, (A71+96/24))</f>
        <v>18.618795394897461</v>
      </c>
      <c r="X71" s="14">
        <f>_xll.fnAtTimeArray($C$1, (A71+96/24))</f>
        <v>298.44003295898438</v>
      </c>
      <c r="Y71" s="14">
        <f>_xll.fnAtTimeArray($D$1, (A71+96/24))</f>
        <v>280.09689331054688</v>
      </c>
      <c r="AA71" s="1">
        <v>45454.333333333336</v>
      </c>
      <c r="AB71">
        <f>_xll.fnAtTimeArray($B$1, AA71)</f>
        <v>23.60826301574707</v>
      </c>
      <c r="AC71">
        <f>_xll.fnAtTimeArray("GSDEPDP.T2.T2-31100JTBTE05_A", AA71)</f>
        <v>23.991203308105469</v>
      </c>
      <c r="AD71">
        <f>_xll.fnAtTimeArray("GSDEPDP.T2.T2-31100JTBTE05_A", AA71)</f>
        <v>23.991203308105469</v>
      </c>
    </row>
    <row r="72" spans="1:30" x14ac:dyDescent="0.3">
      <c r="A72" s="2">
        <v>45465.302777777775</v>
      </c>
      <c r="B72" s="14">
        <f>_xll.fnAtTimeArray($B$1, A72)</f>
        <v>23.94331169128418</v>
      </c>
      <c r="C72" s="14">
        <f>_xll.fnAtTimeArray("GSDEPDP.T2.T2-31100JTBTE05_A", A72)</f>
        <v>553.1103515625</v>
      </c>
      <c r="D72" s="14">
        <f>_xll.fnAtTimeArray("GSDEPDP.T2.T2-31100JTBTE05_A", A72)</f>
        <v>553.1103515625</v>
      </c>
      <c r="E72" s="14">
        <f>_xll.fnAtTimeArray($B$1, (A72+12/24))</f>
        <v>22.982227325439453</v>
      </c>
      <c r="F72" s="14">
        <f>_xll.fnAtTimeArray($C$1, (A72+12/24))</f>
        <v>454.81539916992188</v>
      </c>
      <c r="G72" s="14">
        <f>_xll.fnAtTimeArray($D$1, (A72+12/24))</f>
        <v>483.5858154296875</v>
      </c>
      <c r="H72" s="19">
        <f>_xll.fnAtTimeArray($B$1, (A72+24/24))</f>
        <v>25.026041030883789</v>
      </c>
      <c r="I72" s="19">
        <f>_xll.fnAtTimeArray($C$1, (A72+24/24))</f>
        <v>551.94207763671875</v>
      </c>
      <c r="J72" s="19">
        <f>_xll.fnAtTimeArray($D$1, (A72+24/24))</f>
        <v>595.75421142578125</v>
      </c>
      <c r="K72" s="19">
        <f>_xll.fnAtTimeArray($B$1, (A72+48/24))</f>
        <v>24.712705612182617</v>
      </c>
      <c r="L72" s="19">
        <f>_xll.fnAtTimeArray($C$1, (A72+48/24))</f>
        <v>552.78558349609375</v>
      </c>
      <c r="M72" s="19">
        <f>_xll.fnAtTimeArray($D$1, (A72+48/24))</f>
        <v>594.53497314453125</v>
      </c>
      <c r="N72" s="19">
        <f>_xll.fnAtTimeArray($B$1, (A72+56/24))</f>
        <v>25.286611557006836</v>
      </c>
      <c r="O72" s="19">
        <f>_xll.fnAtTimeArray($C$1, (A72+56/24))</f>
        <v>552.38458251953125</v>
      </c>
      <c r="P72" s="19">
        <f>_xll.fnAtTimeArray($D$1, (A72+56/24))</f>
        <v>597.5562744140625</v>
      </c>
      <c r="Q72" s="19">
        <f>_xll.fnAtTimeArray($B$1, (A72+64/24))</f>
        <v>25.906497955322266</v>
      </c>
      <c r="R72" s="19">
        <f>_xll.fnAtTimeArray($C$1, (A72+64/24))</f>
        <v>553.92620849609375</v>
      </c>
      <c r="S72" s="19">
        <f>_xll.fnAtTimeArray($D$1, (A72+64/24))</f>
        <v>599.71844482421875</v>
      </c>
      <c r="T72" s="19">
        <f>_xll.fnAtTimeArray($B$1, (A72+72/24))</f>
        <v>25.212148666381836</v>
      </c>
      <c r="U72" s="19">
        <f>_xll.fnAtTimeArray($C$1, (A72+72/24))</f>
        <v>553.319091796875</v>
      </c>
      <c r="V72" s="19">
        <f>_xll.fnAtTimeArray($D$1, (A72+72/24))</f>
        <v>595.75</v>
      </c>
      <c r="W72" s="19">
        <f>_xll.fnAtTimeArray($B$1, (A72+96/24))</f>
        <v>24.552196502685547</v>
      </c>
      <c r="X72" s="19">
        <f>_xll.fnAtTimeArray($C$1, (A72+96/24))</f>
        <v>554.51702880859375</v>
      </c>
      <c r="Y72" s="19">
        <f>_xll.fnAtTimeArray($D$1, (A72+96/24))</f>
        <v>597.9547119140625</v>
      </c>
      <c r="AA72" s="1">
        <v>45465.848611111112</v>
      </c>
      <c r="AB72">
        <f>_xll.fnAtTimeArray($B$1, AA72)</f>
        <v>22.787117004394531</v>
      </c>
      <c r="AC72">
        <f>_xll.fnAtTimeArray("GSDEPDP.T2.T2-31100JTBTE05_A", AA72)</f>
        <v>452.27383422851563</v>
      </c>
      <c r="AD72">
        <f>_xll.fnAtTimeArray("GSDEPDP.T2.T2-31100JTBTE05_A", AA72)</f>
        <v>452.27383422851563</v>
      </c>
    </row>
    <row r="73" spans="1:30" x14ac:dyDescent="0.3">
      <c r="A73" s="2">
        <v>45469.955555555556</v>
      </c>
      <c r="B73" s="14">
        <f>_xll.fnAtTimeArray($B$1, A73)</f>
        <v>27.544954299926758</v>
      </c>
      <c r="C73" s="14">
        <f>_xll.fnAtTimeArray("GSDEPDP.T2.T2-31100JTBTE05_A", A73)</f>
        <v>511.34310913085938</v>
      </c>
      <c r="D73" s="14">
        <f>_xll.fnAtTimeArray("GSDEPDP.T2.T2-31100JTBTE05_A", A73)</f>
        <v>511.34310913085938</v>
      </c>
      <c r="E73" s="14">
        <f>_xll.fnAtTimeArray($B$1, (A73+12/24))</f>
        <v>28.141716003417969</v>
      </c>
      <c r="F73" s="14">
        <f>_xll.fnAtTimeArray($C$1, (A73+12/24))</f>
        <v>435.00592041015625</v>
      </c>
      <c r="G73" s="14">
        <f>_xll.fnAtTimeArray($D$1, (A73+12/24))</f>
        <v>463.25997924804688</v>
      </c>
      <c r="H73" s="14">
        <f>_xll.fnAtTimeArray($B$1, (A73+24/24))</f>
        <v>27.790008544921875</v>
      </c>
      <c r="I73" s="14">
        <f>_xll.fnAtTimeArray($C$1, (A73+24/24))</f>
        <v>414.0338134765625</v>
      </c>
      <c r="J73" s="14">
        <f>_xll.fnAtTimeArray($D$1, (A73+24/24))</f>
        <v>427.90335083007813</v>
      </c>
      <c r="K73" s="14">
        <f>_xll.fnAtTimeArray($B$1, (A73+48/24))</f>
        <v>26.727500915527344</v>
      </c>
      <c r="L73" s="14">
        <f>_xll.fnAtTimeArray($C$1, (A73+48/24))</f>
        <v>373.65472412109375</v>
      </c>
      <c r="M73" s="14">
        <f>_xll.fnAtTimeArray($D$1, (A73+48/24))</f>
        <v>365.01284790039063</v>
      </c>
      <c r="N73" s="14">
        <f>_xll.fnAtTimeArray($B$1, (A73+56/24))</f>
        <v>26.819625854492188</v>
      </c>
      <c r="O73" s="14">
        <f>_xll.fnAtTimeArray($C$1, (A73+56/24))</f>
        <v>359.864013671875</v>
      </c>
      <c r="P73" s="14">
        <f>_xll.fnAtTimeArray($D$1, (A73+56/24))</f>
        <v>348.60064697265625</v>
      </c>
      <c r="Q73" s="14">
        <f>_xll.fnAtTimeArray($B$1, (A73+64/24))</f>
        <v>27.526256561279297</v>
      </c>
      <c r="R73" s="14">
        <f>_xll.fnAtTimeArray($C$1, (A73+64/24))</f>
        <v>346.58871459960938</v>
      </c>
      <c r="S73" s="14">
        <f>_xll.fnAtTimeArray($D$1, (A73+64/24))</f>
        <v>332.7874755859375</v>
      </c>
      <c r="T73" s="14">
        <f>_xll.fnAtTimeArray($B$1, (A73+72/24))</f>
        <v>27.411293029785156</v>
      </c>
      <c r="U73" s="14">
        <f>_xll.fnAtTimeArray($C$1, (A73+72/24))</f>
        <v>333.74282836914063</v>
      </c>
      <c r="V73" s="14">
        <f>_xll.fnAtTimeArray($D$1, (A73+72/24))</f>
        <v>317.51058959960938</v>
      </c>
      <c r="W73" s="14">
        <f>_xll.fnAtTimeArray($B$1, (A73+96/24))</f>
        <v>26.142721176147461</v>
      </c>
      <c r="X73" s="14">
        <f>_xll.fnAtTimeArray($C$1, (A73+96/24))</f>
        <v>298.3212890625</v>
      </c>
      <c r="Y73" s="14">
        <f>_xll.fnAtTimeArray($D$1, (A73+96/24))</f>
        <v>278.52792358398438</v>
      </c>
      <c r="AA73" s="1">
        <v>45491.833333333336</v>
      </c>
      <c r="AB73">
        <f>_xll.fnAtTimeArray($B$1, AA73)</f>
        <v>26.854803085327148</v>
      </c>
      <c r="AC73">
        <f>_xll.fnAtTimeArray("GSDEPDP.T2.T2-31100JTBTE05_A", AA73)</f>
        <v>61.214092254638672</v>
      </c>
      <c r="AD73">
        <f>_xll.fnAtTimeArray("GSDEPDP.T2.T2-31100JTBTE05_A", AA73)</f>
        <v>61.214092254638672</v>
      </c>
    </row>
    <row r="74" spans="1:30" x14ac:dyDescent="0.3">
      <c r="A74" s="2">
        <v>45504.959722222222</v>
      </c>
      <c r="B74" s="14">
        <f>_xll.fnAtTimeArray($B$1, A74)</f>
        <v>31.201366424560547</v>
      </c>
      <c r="C74" s="14">
        <f>_xll.fnAtTimeArray("GSDEPDP.T2.T2-31100JTBTE05_A", A74)</f>
        <v>522.6861572265625</v>
      </c>
      <c r="D74" s="14">
        <f>_xll.fnAtTimeArray("GSDEPDP.T2.T2-31100JTBTE05_A", A74)</f>
        <v>522.6861572265625</v>
      </c>
      <c r="E74" s="14">
        <f>_xll.fnAtTimeArray($B$1, (A74+12/24))</f>
        <v>33.203163146972656</v>
      </c>
      <c r="F74" s="14">
        <f>_xll.fnAtTimeArray($C$1, (A74+12/24))</f>
        <v>448.6666259765625</v>
      </c>
      <c r="G74" s="14">
        <f>_xll.fnAtTimeArray($D$1, (A74+12/24))</f>
        <v>471.25946044921875</v>
      </c>
      <c r="H74" s="14">
        <f>_xll.fnAtTimeArray($B$1, (A74+24/24))</f>
        <v>32.013912200927734</v>
      </c>
      <c r="I74" s="14">
        <f>_xll.fnAtTimeArray($C$1, (A74+24/24))</f>
        <v>422.3426513671875</v>
      </c>
      <c r="J74" s="14">
        <f>_xll.fnAtTimeArray($D$1, (A74+24/24))</f>
        <v>433.67544555664063</v>
      </c>
      <c r="K74" s="14">
        <f>_xll.fnAtTimeArray($B$1, (A74+48/24))</f>
        <v>31.535457611083984</v>
      </c>
      <c r="L74" s="14">
        <f>_xll.fnAtTimeArray($C$1, (A74+48/24))</f>
        <v>378.89813232421875</v>
      </c>
      <c r="M74" s="14">
        <f>_xll.fnAtTimeArray($D$1, (A74+48/24))</f>
        <v>371.67120361328125</v>
      </c>
      <c r="N74" s="14">
        <f>_xll.fnAtTimeArray($B$1, (A74+56/24))</f>
        <v>31.373268127441406</v>
      </c>
      <c r="O74" s="14">
        <f>_xll.fnAtTimeArray($C$1, (A74+56/24))</f>
        <v>365.85491943359375</v>
      </c>
      <c r="P74" s="14">
        <f>_xll.fnAtTimeArray($D$1, (A74+56/24))</f>
        <v>355.16934204101563</v>
      </c>
      <c r="Q74" s="14">
        <f>_xll.fnAtTimeArray($B$1, (A74+64/24))</f>
        <v>33.184680938720703</v>
      </c>
      <c r="R74" s="14">
        <f>_xll.fnAtTimeArray($C$1, (A74+64/24))</f>
        <v>352.97601318359375</v>
      </c>
      <c r="S74" s="14">
        <f>_xll.fnAtTimeArray($D$1, (A74+64/24))</f>
        <v>339.33309936523438</v>
      </c>
      <c r="T74" s="14">
        <f>_xll.fnAtTimeArray($B$1, (A74+72/24))</f>
        <v>31.277894973754883</v>
      </c>
      <c r="U74" s="14">
        <f>_xll.fnAtTimeArray($C$1, (A74+72/24))</f>
        <v>339.95599365234375</v>
      </c>
      <c r="V74" s="14">
        <f>_xll.fnAtTimeArray($D$1, (A74+72/24))</f>
        <v>323.89413452148438</v>
      </c>
      <c r="W74" s="14">
        <f>_xll.fnAtTimeArray($B$1, (A74+96/24))</f>
        <v>29.941579818725586</v>
      </c>
      <c r="X74" s="14">
        <f>_xll.fnAtTimeArray($C$1, (A74+96/24))</f>
        <v>304.084716796875</v>
      </c>
      <c r="Y74" s="14">
        <f>_xll.fnAtTimeArray($D$1, (A74+96/24))</f>
        <v>286.32806396484375</v>
      </c>
      <c r="AA74" s="1">
        <v>45508.995833333334</v>
      </c>
      <c r="AB74">
        <f>_xll.fnAtTimeArray($B$1, AA74)</f>
        <v>29.932422637939453</v>
      </c>
      <c r="AC74">
        <f>_xll.fnAtTimeArray("GSDEPDP.T2.T2-31100JTBTE05_A", AA74)</f>
        <v>302.90359497070313</v>
      </c>
      <c r="AD74">
        <f>_xll.fnAtTimeArray("GSDEPDP.T2.T2-31100JTBTE05_A", AA74)</f>
        <v>302.90359497070313</v>
      </c>
    </row>
    <row r="75" spans="1:30" x14ac:dyDescent="0.3">
      <c r="A75" s="2">
        <v>45562</v>
      </c>
      <c r="B75" s="14">
        <f>_xll.fnAtTimeArray($B$1, A75)</f>
        <v>24.34185791015625</v>
      </c>
      <c r="C75" s="14">
        <f>_xll.fnAtTimeArray("GSDEPDP.T2.T2-31100JTBTE05_A", A75)</f>
        <v>519.18505859375</v>
      </c>
      <c r="D75" s="14">
        <f>_xll.fnAtTimeArray("GSDEPDP.T2.T2-31100JTBTE05_A", A75)</f>
        <v>519.18505859375</v>
      </c>
      <c r="E75" s="14">
        <f>_xll.fnAtTimeArray($B$1, (A75+12/24))</f>
        <v>25.368127822875977</v>
      </c>
      <c r="F75" s="14">
        <f>_xll.fnAtTimeArray($C$1, (A75+12/24))</f>
        <v>442.89212036132813</v>
      </c>
      <c r="G75" s="14">
        <f>_xll.fnAtTimeArray($D$1, (A75+12/24))</f>
        <v>465.68267822265625</v>
      </c>
      <c r="H75" s="14">
        <f>_xll.fnAtTimeArray($B$1, (A75+24/24))</f>
        <v>25.812105178833008</v>
      </c>
      <c r="I75" s="14">
        <f>_xll.fnAtTimeArray($C$1, (A75+24/24))</f>
        <v>420.05584716796875</v>
      </c>
      <c r="J75" s="14">
        <f>_xll.fnAtTimeArray($D$1, (A75+24/24))</f>
        <v>430.01638793945313</v>
      </c>
      <c r="K75" s="14">
        <f>_xll.fnAtTimeArray($B$1, (A75+48/24))</f>
        <v>24.807826995849609</v>
      </c>
      <c r="L75" s="14">
        <f>_xll.fnAtTimeArray($C$1, (A75+48/24))</f>
        <v>376.61489868164063</v>
      </c>
      <c r="M75" s="14">
        <f>_xll.fnAtTimeArray($D$1, (A75+48/24))</f>
        <v>366.19271850585938</v>
      </c>
      <c r="N75" s="14">
        <f>_xll.fnAtTimeArray($B$1, (A75+56/24))</f>
        <v>24.699226379394531</v>
      </c>
      <c r="O75" s="14">
        <f>_xll.fnAtTimeArray($C$1, (A75+56/24))</f>
        <v>362.87060546875</v>
      </c>
      <c r="P75" s="14">
        <f>_xll.fnAtTimeArray($D$1, (A75+56/24))</f>
        <v>348.81610107421875</v>
      </c>
      <c r="Q75" s="14">
        <f>_xll.fnAtTimeArray($B$1, (A75+64/24))</f>
        <v>25.496515274047852</v>
      </c>
      <c r="R75" s="14">
        <f>_xll.fnAtTimeArray($C$1, (A75+64/24))</f>
        <v>349.48089599609375</v>
      </c>
      <c r="S75" s="14">
        <f>_xll.fnAtTimeArray($D$1, (A75+64/24))</f>
        <v>333.08148193359375</v>
      </c>
      <c r="T75" s="14">
        <f>_xll.fnAtTimeArray($B$1, (A75+72/24))</f>
        <v>22.115335464477539</v>
      </c>
      <c r="U75" s="14">
        <f>_xll.fnAtTimeArray($C$1, (A75+72/24))</f>
        <v>336.076416015625</v>
      </c>
      <c r="V75" s="14">
        <f>_xll.fnAtTimeArray($D$1, (A75+72/24))</f>
        <v>317.62158203125</v>
      </c>
      <c r="W75" s="14">
        <f>_xll.fnAtTimeArray($B$1, (A75+96/24))</f>
        <v>23.141155242919922</v>
      </c>
      <c r="X75" s="14">
        <f>_xll.fnAtTimeArray($C$1, (A75+96/24))</f>
        <v>298.83755493164063</v>
      </c>
      <c r="Y75" s="14">
        <f>_xll.fnAtTimeArray($D$1, (A75+96/24))</f>
        <v>277.3638916015625</v>
      </c>
      <c r="AA75" s="1">
        <v>45592.041666666664</v>
      </c>
      <c r="AB75">
        <f>_xll.fnAtTimeArray($B$1, AA75)</f>
        <v>20.451976776123047</v>
      </c>
      <c r="AC75">
        <f>_xll.fnAtTimeArray("GSDEPDP.T2.T2-31100JTBTE05_A", AA75)</f>
        <v>38.550090789794922</v>
      </c>
      <c r="AD75">
        <f>_xll.fnAtTimeArray("GSDEPDP.T2.T2-31100JTBTE05_A", AA75)</f>
        <v>38.550090789794922</v>
      </c>
    </row>
    <row r="76" spans="1:30" x14ac:dyDescent="0.3">
      <c r="A76" s="2">
        <v>45595.418749999997</v>
      </c>
      <c r="B76" s="14">
        <f>_xll.fnAtTimeArray($B$1, A76)</f>
        <v>20.017061233520508</v>
      </c>
      <c r="C76" s="14">
        <f>_xll.fnAtTimeArray("GSDEPDP.T2.T2-31100JTBTE05_A", A76)</f>
        <v>513.2371826171875</v>
      </c>
      <c r="D76" s="14">
        <f>_xll.fnAtTimeArray("GSDEPDP.T2.T2-31100JTBTE05_A", A76)</f>
        <v>513.2371826171875</v>
      </c>
      <c r="E76" s="14">
        <f>_xll.fnAtTimeArray($B$1, (A76+12/24))</f>
        <v>20.09532356262207</v>
      </c>
      <c r="F76" s="14">
        <f>_xll.fnAtTimeArray($C$1, (A76+12/24))</f>
        <v>438.42034912109375</v>
      </c>
      <c r="G76" s="14">
        <f>_xll.fnAtTimeArray($D$1, (A76+12/24))</f>
        <v>464.17092895507813</v>
      </c>
      <c r="H76" s="14">
        <f>_xll.fnAtTimeArray($B$1, (A76+24/24))</f>
        <v>19.690134048461914</v>
      </c>
      <c r="I76" s="14">
        <f>_xll.fnAtTimeArray($C$1, (A76+24/24))</f>
        <v>416.62155151367188</v>
      </c>
      <c r="J76" s="14">
        <f>_xll.fnAtTimeArray($D$1, (A76+24/24))</f>
        <v>428.75140380859375</v>
      </c>
      <c r="K76" s="14">
        <f>_xll.fnAtTimeArray($B$1, (A76+48/24))</f>
        <v>20.545200347900391</v>
      </c>
      <c r="L76" s="14">
        <f>_xll.fnAtTimeArray($C$1, (A76+48/24))</f>
        <v>374.487548828125</v>
      </c>
      <c r="M76" s="14">
        <f>_xll.fnAtTimeArray($D$1, (A76+48/24))</f>
        <v>364.21121215820313</v>
      </c>
      <c r="N76" s="14">
        <f>_xll.fnAtTimeArray($B$1, (A76+56/24))</f>
        <v>21.110790252685547</v>
      </c>
      <c r="O76" s="14">
        <f>_xll.fnAtTimeArray($C$1, (A76+56/24))</f>
        <v>360.48489379882813</v>
      </c>
      <c r="P76" s="14">
        <f>_xll.fnAtTimeArray($D$1, (A76+56/24))</f>
        <v>347.26345825195313</v>
      </c>
      <c r="Q76" s="14">
        <f>_xll.fnAtTimeArray($B$1, (A76+64/24))</f>
        <v>21.149341583251953</v>
      </c>
      <c r="R76" s="14">
        <f>_xll.fnAtTimeArray($C$1, (A76+64/24))</f>
        <v>347.13040161132813</v>
      </c>
      <c r="S76" s="14">
        <f>_xll.fnAtTimeArray($D$1, (A76+64/24))</f>
        <v>331.27755737304688</v>
      </c>
      <c r="T76" s="14">
        <f>_xll.fnAtTimeArray($B$1, (A76+72/24))</f>
        <v>21.845958709716797</v>
      </c>
      <c r="U76" s="14">
        <f>_xll.fnAtTimeArray($C$1, (A76+72/24))</f>
        <v>333.4796142578125</v>
      </c>
      <c r="V76" s="14">
        <f>_xll.fnAtTimeArray($D$1, (A76+72/24))</f>
        <v>316.1549072265625</v>
      </c>
      <c r="W76" s="14">
        <f>_xll.fnAtTimeArray($B$1, (A76+96/24))</f>
        <v>21.1875</v>
      </c>
      <c r="X76" s="14">
        <f>_xll.fnAtTimeArray($C$1, (A76+96/24))</f>
        <v>296.4932861328125</v>
      </c>
      <c r="Y76" s="14">
        <f>_xll.fnAtTimeArray($D$1, (A76+96/24))</f>
        <v>275.1959228515625</v>
      </c>
      <c r="AA76" s="1">
        <v>45609.020138888889</v>
      </c>
      <c r="AB76">
        <f>_xll.fnAtTimeArray($B$1, AA76)</f>
        <v>20.575225830078125</v>
      </c>
      <c r="AC76">
        <f>_xll.fnAtTimeArray("GSDEPDP.T2.T2-31100JTBTE05_A", AA76)</f>
        <v>102.60597229003906</v>
      </c>
      <c r="AD76">
        <f>_xll.fnAtTimeArray("GSDEPDP.T2.T2-31100JTBTE05_A", AA76)</f>
        <v>102.60597229003906</v>
      </c>
    </row>
    <row r="77" spans="1:30" x14ac:dyDescent="0.3">
      <c r="A77" s="2">
        <v>45612.479166666664</v>
      </c>
      <c r="B77" s="14">
        <f>_xll.fnAtTimeArray($B$1, A77)</f>
        <v>23.418485641479492</v>
      </c>
      <c r="C77" s="14">
        <f>_xll.fnAtTimeArray("GSDEPDP.T2.T2-31100JTBTE05_A", A77)</f>
        <v>524.20709228515625</v>
      </c>
      <c r="D77" s="14">
        <f>_xll.fnAtTimeArray("GSDEPDP.T2.T2-31100JTBTE05_A", A77)</f>
        <v>524.20709228515625</v>
      </c>
      <c r="E77" s="14">
        <f>_xll.fnAtTimeArray($B$1, (A77+12/24))</f>
        <v>23.434125900268555</v>
      </c>
      <c r="F77" s="14">
        <f>_xll.fnAtTimeArray($C$1, (A77+12/24))</f>
        <v>449.88284301757813</v>
      </c>
      <c r="G77" s="14">
        <f>_xll.fnAtTimeArray($D$1, (A77+12/24))</f>
        <v>474.2095947265625</v>
      </c>
      <c r="H77" s="14">
        <f>_xll.fnAtTimeArray($B$1, (A77+24/24))</f>
        <v>21.483840942382813</v>
      </c>
      <c r="I77" s="14">
        <f>_xll.fnAtTimeArray($C$1, (A77+24/24))</f>
        <v>427.744384765625</v>
      </c>
      <c r="J77" s="14">
        <f>_xll.fnAtTimeArray($D$1, (A77+24/24))</f>
        <v>438.09771728515625</v>
      </c>
      <c r="K77" s="14">
        <f>_xll.fnAtTimeArray($B$1, (A77+48/24))</f>
        <v>17.956697463989258</v>
      </c>
      <c r="L77" s="14">
        <f>_xll.fnAtTimeArray($C$1, (A77+48/24))</f>
        <v>383.98077392578125</v>
      </c>
      <c r="M77" s="14">
        <f>_xll.fnAtTimeArray($D$1, (A77+48/24))</f>
        <v>373.51239013671875</v>
      </c>
      <c r="N77" s="19">
        <f>_xll.fnAtTimeArray($B$1, (A77+56/24))</f>
        <v>18.375</v>
      </c>
      <c r="O77" s="19">
        <f>_xll.fnAtTimeArray($C$1, (A77+56/24))</f>
        <v>553.89398193359375</v>
      </c>
      <c r="P77" s="19">
        <f>_xll.fnAtTimeArray($D$1, (A77+56/24))</f>
        <v>594.286865234375</v>
      </c>
      <c r="Q77" s="19">
        <f>_xll.fnAtTimeArray($B$1, (A77+64/24))</f>
        <v>18.084722518920898</v>
      </c>
      <c r="R77" s="19">
        <f>_xll.fnAtTimeArray($C$1, (A77+64/24))</f>
        <v>553.63916015625</v>
      </c>
      <c r="S77" s="19">
        <f>_xll.fnAtTimeArray($D$1, (A77+64/24))</f>
        <v>591.02227783203125</v>
      </c>
      <c r="T77" s="19">
        <f>_xll.fnAtTimeArray($B$1, (A77+72/24))</f>
        <v>17.924049377441406</v>
      </c>
      <c r="U77" s="19">
        <f>_xll.fnAtTimeArray($C$1, (A77+72/24))</f>
        <v>554.00299072265625</v>
      </c>
      <c r="V77" s="19">
        <f>_xll.fnAtTimeArray($D$1, (A77+72/24))</f>
        <v>595.6875</v>
      </c>
      <c r="W77" s="19">
        <f>_xll.fnAtTimeArray($B$1, (A77+96/24))</f>
        <v>19.001737594604492</v>
      </c>
      <c r="X77" s="19">
        <f>_xll.fnAtTimeArray($C$1, (A77+96/24))</f>
        <v>529.4453125</v>
      </c>
      <c r="Y77" s="19">
        <f>_xll.fnAtTimeArray($D$1, (A77+96/24))</f>
        <v>552.265869140625</v>
      </c>
      <c r="AA77" s="1">
        <v>45614.381944444445</v>
      </c>
      <c r="AB77">
        <f>_xll.fnAtTimeArray($B$1, AA77)</f>
        <v>17.822198867797852</v>
      </c>
      <c r="AC77">
        <f>_xll.fnAtTimeArray("GSDEPDP.T2.T2-31100JTBTE05_A", AA77)</f>
        <v>387.54513549804688</v>
      </c>
      <c r="AD77">
        <f>_xll.fnAtTimeArray("GSDEPDP.T2.T2-31100JTBTE05_A", AA77)</f>
        <v>387.54513549804688</v>
      </c>
    </row>
    <row r="78" spans="1:30" x14ac:dyDescent="0.3">
      <c r="A78" s="2">
        <v>45616.5</v>
      </c>
      <c r="B78" s="14">
        <f>_xll.fnAtTimeArray($B$1, A78)</f>
        <v>19.060600280761719</v>
      </c>
      <c r="C78" s="14">
        <f>_xll.fnAtTimeArray("GSDEPDP.T2.T2-31100JTBTE05_A", A78)</f>
        <v>514.3306884765625</v>
      </c>
      <c r="D78" s="14">
        <f>_xll.fnAtTimeArray("GSDEPDP.T2.T2-31100JTBTE05_A", A78)</f>
        <v>514.3306884765625</v>
      </c>
      <c r="E78" s="14">
        <f>_xll.fnAtTimeArray($B$1, (A78+12/24))</f>
        <v>18.880212783813477</v>
      </c>
      <c r="F78" s="14">
        <f>_xll.fnAtTimeArray($C$1, (A78+12/24))</f>
        <v>441.17068481445313</v>
      </c>
      <c r="G78" s="14">
        <f>_xll.fnAtTimeArray($D$1, (A78+12/24))</f>
        <v>466.95071411132813</v>
      </c>
      <c r="H78" s="14">
        <f>_xll.fnAtTimeArray($B$1, (A78+24/24))</f>
        <v>19.611978530883789</v>
      </c>
      <c r="I78" s="14">
        <f>_xll.fnAtTimeArray($C$1, (A78+24/24))</f>
        <v>555.9320068359375</v>
      </c>
      <c r="J78" s="14">
        <f>_xll.fnAtTimeArray($D$1, (A78+24/24))</f>
        <v>600.96282958984375</v>
      </c>
      <c r="K78" s="14">
        <f>_xll.fnAtTimeArray($B$1, (A78+48/24))</f>
        <v>19.047447204589844</v>
      </c>
      <c r="L78" s="14">
        <f>_xll.fnAtTimeArray($C$1, (A78+48/24))</f>
        <v>469.98358154296875</v>
      </c>
      <c r="M78" s="14">
        <f>_xll.fnAtTimeArray($D$1, (A78+48/24))</f>
        <v>515.7154541015625</v>
      </c>
      <c r="N78" s="14">
        <f>_xll.fnAtTimeArray($B$1, (A78+56/24))</f>
        <v>18.858221054077148</v>
      </c>
      <c r="O78" s="14">
        <f>_xll.fnAtTimeArray($C$1, (A78+56/24))</f>
        <v>442.28152465820313</v>
      </c>
      <c r="P78" s="14">
        <f>_xll.fnAtTimeArray($D$1, (A78+56/24))</f>
        <v>474.19039916992188</v>
      </c>
      <c r="Q78" s="14">
        <f>_xll.fnAtTimeArray($B$1, (A78+64/24))</f>
        <v>18.168079376220703</v>
      </c>
      <c r="R78" s="14">
        <f>_xll.fnAtTimeArray($C$1, (A78+64/24))</f>
        <v>428.2489013671875</v>
      </c>
      <c r="S78" s="14">
        <f>_xll.fnAtTimeArray($D$1, (A78+64/24))</f>
        <v>447.93112182617188</v>
      </c>
      <c r="T78" s="14">
        <f>_xll.fnAtTimeArray($B$1, (A78+72/24))</f>
        <v>17.34375</v>
      </c>
      <c r="U78" s="14">
        <f>_xll.fnAtTimeArray($C$1, (A78+72/24))</f>
        <v>414.01724243164063</v>
      </c>
      <c r="V78" s="14">
        <f>_xll.fnAtTimeArray($D$1, (A78+72/24))</f>
        <v>423.68002319335938</v>
      </c>
      <c r="W78" s="14">
        <f>_xll.fnAtTimeArray($B$1, (A78+96/24))</f>
        <v>16.68238639831543</v>
      </c>
      <c r="X78" s="14">
        <f>_xll.fnAtTimeArray($C$1, (A78+96/24))</f>
        <v>371.19198608398438</v>
      </c>
      <c r="Y78" s="14">
        <f>_xll.fnAtTimeArray($D$1, (A78+96/24))</f>
        <v>360.3419189453125</v>
      </c>
      <c r="AA78" s="1">
        <v>45617.079861111109</v>
      </c>
      <c r="AB78">
        <f>_xll.fnAtTimeArray($B$1, AA78)</f>
        <v>18.8125</v>
      </c>
      <c r="AC78">
        <f>_xll.fnAtTimeArray("GSDEPDP.T2.T2-31100JTBTE05_A", AA78)</f>
        <v>437.73452758789063</v>
      </c>
      <c r="AD78">
        <f>_xll.fnAtTimeArray("GSDEPDP.T2.T2-31100JTBTE05_A", AA78)</f>
        <v>437.73452758789063</v>
      </c>
    </row>
    <row r="79" spans="1:30" x14ac:dyDescent="0.3">
      <c r="A79" s="2">
        <v>45618.416666666664</v>
      </c>
      <c r="B79" s="14">
        <f>_xll.fnAtTimeArray($B$1, A79)</f>
        <v>20.052341461181641</v>
      </c>
      <c r="C79" s="14">
        <f>_xll.fnAtTimeArray("GSDEPDP.T2.T2-31100JTBTE05_A", A79)</f>
        <v>511.22442626953125</v>
      </c>
      <c r="D79" s="14">
        <f>_xll.fnAtTimeArray("GSDEPDP.T2.T2-31100JTBTE05_A", A79)</f>
        <v>511.22442626953125</v>
      </c>
      <c r="E79" s="14">
        <f>_xll.fnAtTimeArray($B$1, (A79+12/24))</f>
        <v>18.830924987792969</v>
      </c>
      <c r="F79" s="14">
        <f>_xll.fnAtTimeArray($C$1, (A79+12/24))</f>
        <v>438.73175048828125</v>
      </c>
      <c r="G79" s="14">
        <f>_xll.fnAtTimeArray($D$1, (A79+12/24))</f>
        <v>466.9462890625</v>
      </c>
      <c r="H79" s="14">
        <f>_xll.fnAtTimeArray($B$1, (A79+24/24))</f>
        <v>17.141935348510742</v>
      </c>
      <c r="I79" s="14">
        <f>_xll.fnAtTimeArray($C$1, (A79+24/24))</f>
        <v>417.56008911132813</v>
      </c>
      <c r="J79" s="14">
        <f>_xll.fnAtTimeArray($D$1, (A79+24/24))</f>
        <v>429.92730712890625</v>
      </c>
      <c r="K79" s="14">
        <f>_xll.fnAtTimeArray($B$1, (A79+48/24))</f>
        <v>16.094894409179688</v>
      </c>
      <c r="L79" s="14">
        <f>_xll.fnAtTimeArray($C$1, (A79+48/24))</f>
        <v>374.35635375976563</v>
      </c>
      <c r="M79" s="14">
        <f>_xll.fnAtTimeArray($D$1, (A79+48/24))</f>
        <v>365.1329345703125</v>
      </c>
      <c r="N79" s="14">
        <f>_xll.fnAtTimeArray($B$1, (A79+56/24))</f>
        <v>17.682521820068359</v>
      </c>
      <c r="O79" s="14">
        <f>_xll.fnAtTimeArray($C$1, (A79+56/24))</f>
        <v>360.39712524414063</v>
      </c>
      <c r="P79" s="14">
        <f>_xll.fnAtTimeArray($D$1, (A79+56/24))</f>
        <v>347.55471801757813</v>
      </c>
      <c r="Q79" s="19">
        <f>_xll.fnAtTimeArray($B$1, (A79+64/24))</f>
        <v>17.466526031494141</v>
      </c>
      <c r="R79" s="19">
        <f>_xll.fnAtTimeArray($C$1, (A79+64/24))</f>
        <v>551.97283935546875</v>
      </c>
      <c r="S79" s="19">
        <f>_xll.fnAtTimeArray($D$1, (A79+64/24))</f>
        <v>591.56591796875</v>
      </c>
      <c r="T79" s="19">
        <f>_xll.fnAtTimeArray($B$1, (A79+72/24))</f>
        <v>17.846847534179688</v>
      </c>
      <c r="U79" s="19">
        <f>_xll.fnAtTimeArray($C$1, (A79+72/24))</f>
        <v>553.999267578125</v>
      </c>
      <c r="V79" s="19">
        <f>_xll.fnAtTimeArray($D$1, (A79+72/24))</f>
        <v>590.29052734375</v>
      </c>
      <c r="W79" s="19">
        <f>_xll.fnAtTimeArray($B$1, (A79+96/24))</f>
        <v>20.310956954956055</v>
      </c>
      <c r="X79" s="19">
        <f>_xll.fnAtTimeArray($C$1, (A79+96/24))</f>
        <v>551.07373046875</v>
      </c>
      <c r="Y79" s="19">
        <f>_xll.fnAtTimeArray($D$1, (A79+96/24))</f>
        <v>592.9708251953125</v>
      </c>
      <c r="AA79" s="1">
        <v>45620.791666666664</v>
      </c>
      <c r="AB79">
        <f>_xll.fnAtTimeArray($B$1, AA79)</f>
        <v>17.264501571655273</v>
      </c>
      <c r="AC79">
        <f>_xll.fnAtTimeArray("GSDEPDP.T2.T2-31100JTBTE05_A", AA79)</f>
        <v>358.74658203125</v>
      </c>
      <c r="AD79">
        <f>_xll.fnAtTimeArray("GSDEPDP.T2.T2-31100JTBTE05_A", AA79)</f>
        <v>358.74658203125</v>
      </c>
    </row>
    <row r="80" spans="1:30" x14ac:dyDescent="0.3">
      <c r="A80" s="2">
        <v>45626.001388888886</v>
      </c>
      <c r="B80" s="14">
        <f>_xll.fnAtTimeArray($B$1, A80)</f>
        <v>17.584064483642578</v>
      </c>
      <c r="C80" s="14">
        <f>_xll.fnAtTimeArray("GSDEPDP.T2.T2-31100JTBTE05_A", A80)</f>
        <v>510.67269897460938</v>
      </c>
      <c r="D80" s="14">
        <f>_xll.fnAtTimeArray("GSDEPDP.T2.T2-31100JTBTE05_A", A80)</f>
        <v>510.67269897460938</v>
      </c>
      <c r="E80" s="14">
        <f>_xll.fnAtTimeArray($B$1, (A80+12/24))</f>
        <v>17.5</v>
      </c>
      <c r="F80" s="14">
        <f>_xll.fnAtTimeArray($C$1, (A80+12/24))</f>
        <v>441.35772705078125</v>
      </c>
      <c r="G80" s="14">
        <f>_xll.fnAtTimeArray($D$1, (A80+12/24))</f>
        <v>468.88717651367188</v>
      </c>
      <c r="H80" s="14">
        <f>_xll.fnAtTimeArray($B$1, (A80+24/24))</f>
        <v>17.584985733032227</v>
      </c>
      <c r="I80" s="14">
        <f>_xll.fnAtTimeArray($C$1, (A80+24/24))</f>
        <v>420.20681762695313</v>
      </c>
      <c r="J80" s="14">
        <f>_xll.fnAtTimeArray($D$1, (A80+24/24))</f>
        <v>432.49551391601563</v>
      </c>
      <c r="K80" s="14">
        <f>_xll.fnAtTimeArray($B$1, (A80+48/24))</f>
        <v>18.626108169555664</v>
      </c>
      <c r="L80" s="14">
        <f>_xll.fnAtTimeArray($C$1, (A80+48/24))</f>
        <v>381.0057373046875</v>
      </c>
      <c r="M80" s="14">
        <f>_xll.fnAtTimeArray($D$1, (A80+48/24))</f>
        <v>435.92056274414063</v>
      </c>
      <c r="N80" s="19">
        <f>_xll.fnAtTimeArray($B$1, (A80+56/24))</f>
        <v>18.789102554321289</v>
      </c>
      <c r="O80" s="19">
        <f>_xll.fnAtTimeArray($C$1, (A80+56/24))</f>
        <v>553.398193359375</v>
      </c>
      <c r="P80" s="19">
        <f>_xll.fnAtTimeArray($D$1, (A80+56/24))</f>
        <v>600.38958740234375</v>
      </c>
      <c r="Q80" s="19">
        <f>_xll.fnAtTimeArray($B$1, (A80+64/24))</f>
        <v>20.677053451538086</v>
      </c>
      <c r="R80" s="19">
        <f>_xll.fnAtTimeArray($C$1, (A80+64/24))</f>
        <v>555.2491455078125</v>
      </c>
      <c r="S80" s="19">
        <f>_xll.fnAtTimeArray($D$1, (A80+64/24))</f>
        <v>597.9462890625</v>
      </c>
      <c r="T80" s="19">
        <f>_xll.fnAtTimeArray($B$1, (A80+72/24))</f>
        <v>19.697677612304688</v>
      </c>
      <c r="U80" s="19">
        <f>_xll.fnAtTimeArray($C$1, (A80+72/24))</f>
        <v>554.593994140625</v>
      </c>
      <c r="V80" s="19">
        <f>_xll.fnAtTimeArray($D$1, (A80+72/24))</f>
        <v>595.932861328125</v>
      </c>
      <c r="W80" s="19">
        <f>_xll.fnAtTimeArray($B$1, (A80+96/24))</f>
        <v>17.510011672973633</v>
      </c>
      <c r="X80" s="19">
        <f>_xll.fnAtTimeArray($C$1, (A80+96/24))</f>
        <v>553.48828125</v>
      </c>
      <c r="Y80" s="19">
        <f>_xll.fnAtTimeArray($D$1, (A80+96/24))</f>
        <v>596.92144775390625</v>
      </c>
      <c r="AA80" s="1">
        <v>45627.854166666664</v>
      </c>
      <c r="AB80">
        <f>_xll.fnAtTimeArray($B$1, AA80)</f>
        <v>18.18382453918457</v>
      </c>
      <c r="AC80">
        <f>_xll.fnAtTimeArray("GSDEPDP.T2.T2-31100JTBTE05_A", AA80)</f>
        <v>383.36468505859375</v>
      </c>
      <c r="AD80">
        <f>_xll.fnAtTimeArray("GSDEPDP.T2.T2-31100JTBTE05_A", AA80)</f>
        <v>383.36468505859375</v>
      </c>
    </row>
    <row r="81" spans="1:30" x14ac:dyDescent="0.3">
      <c r="A81" s="2">
        <v>45633</v>
      </c>
      <c r="B81" s="14">
        <f>_xll.fnAtTimeArray($B$1, A81)</f>
        <v>16.471523284912109</v>
      </c>
      <c r="C81" s="14">
        <f>_xll.fnAtTimeArray("GSDEPDP.T2.T2-31100JTBTE05_A", A81)</f>
        <v>519.37841796875</v>
      </c>
      <c r="D81" s="14">
        <f>_xll.fnAtTimeArray("GSDEPDP.T2.T2-31100JTBTE05_A", A81)</f>
        <v>519.37841796875</v>
      </c>
      <c r="E81" s="14">
        <f>_xll.fnAtTimeArray($B$1, (A81+12/24))</f>
        <v>14.921256065368652</v>
      </c>
      <c r="F81" s="14">
        <f>_xll.fnAtTimeArray($C$1, (A81+12/24))</f>
        <v>449.67453002929688</v>
      </c>
      <c r="G81" s="14">
        <f>_xll.fnAtTimeArray($D$1, (A81+12/24))</f>
        <v>472.34982299804688</v>
      </c>
      <c r="H81" s="14">
        <f>_xll.fnAtTimeArray($B$1, (A81+24/24))</f>
        <v>16.208322525024414</v>
      </c>
      <c r="I81" s="14">
        <f>_xll.fnAtTimeArray($C$1, (A81+24/24))</f>
        <v>426.42498779296875</v>
      </c>
      <c r="J81" s="14">
        <f>_xll.fnAtTimeArray($D$1, (A81+24/24))</f>
        <v>433.68194580078125</v>
      </c>
      <c r="K81" s="14">
        <f>_xll.fnAtTimeArray($B$1, (A81+48/24))</f>
        <v>14.320507049560547</v>
      </c>
      <c r="L81" s="14">
        <f>_xll.fnAtTimeArray($C$1, (A81+48/24))</f>
        <v>381.05316162109375</v>
      </c>
      <c r="M81" s="14">
        <f>_xll.fnAtTimeArray($D$1, (A81+48/24))</f>
        <v>368.3681640625</v>
      </c>
      <c r="N81" s="14">
        <f>_xll.fnAtTimeArray($B$1, (A81+56/24))</f>
        <v>13.980644226074219</v>
      </c>
      <c r="O81" s="14">
        <f>_xll.fnAtTimeArray($C$1, (A81+56/24))</f>
        <v>366.37551879882813</v>
      </c>
      <c r="P81" s="14">
        <f>_xll.fnAtTimeArray($D$1, (A81+56/24))</f>
        <v>350.67990112304688</v>
      </c>
      <c r="Q81" s="14">
        <f>_xll.fnAtTimeArray($B$1, (A81+64/24))</f>
        <v>14.951435089111328</v>
      </c>
      <c r="R81" s="14">
        <f>_xll.fnAtTimeArray($C$1, (A81+64/24))</f>
        <v>352.14181518554688</v>
      </c>
      <c r="S81" s="14">
        <f>_xll.fnAtTimeArray($D$1, (A81+64/24))</f>
        <v>333.40548706054688</v>
      </c>
      <c r="T81" s="14">
        <f>_xll.fnAtTimeArray($B$1, (A81+72/24))</f>
        <v>14.774354934692383</v>
      </c>
      <c r="U81" s="14">
        <f>_xll.fnAtTimeArray($C$1, (A81+72/24))</f>
        <v>338.04611206054688</v>
      </c>
      <c r="V81" s="14">
        <f>_xll.fnAtTimeArray($D$1, (A81+72/24))</f>
        <v>317.98452758789063</v>
      </c>
      <c r="W81" s="14">
        <f>_xll.fnAtTimeArray($B$1, (A81+96/24))</f>
        <v>15.089021682739258</v>
      </c>
      <c r="X81" s="14">
        <f>_xll.fnAtTimeArray($C$1, (A81+96/24))</f>
        <v>298.98739624023438</v>
      </c>
      <c r="Y81" s="14">
        <f>_xll.fnAtTimeArray($D$1, (A81+96/24))</f>
        <v>275.43637084960938</v>
      </c>
      <c r="AA81" s="1">
        <v>45639.227777777778</v>
      </c>
      <c r="AB81">
        <f>_xll.fnAtTimeArray($B$1, AA81)</f>
        <v>14.506208419799805</v>
      </c>
      <c r="AC81">
        <f>_xll.fnAtTimeArray("GSDEPDP.T2.T2-31100JTBTE05_A", AA81)</f>
        <v>226.55374145507813</v>
      </c>
      <c r="AD81">
        <f>_xll.fnAtTimeArray("GSDEPDP.T2.T2-31100JTBTE05_A", AA81)</f>
        <v>226.55374145507813</v>
      </c>
    </row>
    <row r="82" spans="1:30" x14ac:dyDescent="0.3">
      <c r="A82" s="2">
        <v>45647.918749999997</v>
      </c>
      <c r="B82" s="14">
        <f>_xll.fnAtTimeArray($B$1, A82)</f>
        <v>19.005613327026367</v>
      </c>
      <c r="C82" s="14">
        <f>_xll.fnAtTimeArray("GSDEPDP.T2.T2-31100JTBTE05_A", A82)</f>
        <v>516.55560302734375</v>
      </c>
      <c r="D82" s="14">
        <f>_xll.fnAtTimeArray("GSDEPDP.T2.T2-31100JTBTE05_A", A82)</f>
        <v>516.55560302734375</v>
      </c>
      <c r="E82" s="14">
        <f>_xll.fnAtTimeArray($B$1, (A82+12/24))</f>
        <v>16.544553756713867</v>
      </c>
      <c r="F82" s="14">
        <f>_xll.fnAtTimeArray($C$1, (A82+12/24))</f>
        <v>444.01068115234375</v>
      </c>
      <c r="G82" s="14">
        <f>_xll.fnAtTimeArray($D$1, (A82+12/24))</f>
        <v>468.9959716796875</v>
      </c>
      <c r="H82" s="14">
        <f>_xll.fnAtTimeArray($B$1, (A82+24/24))</f>
        <v>16.861448287963867</v>
      </c>
      <c r="I82" s="14">
        <f>_xll.fnAtTimeArray($C$1, (A82+24/24))</f>
        <v>420.99783325195313</v>
      </c>
      <c r="J82" s="14">
        <f>_xll.fnAtTimeArray($D$1, (A82+24/24))</f>
        <v>431.46026611328125</v>
      </c>
      <c r="K82" s="14">
        <f>_xll.fnAtTimeArray($B$1, (A82+48/24))</f>
        <v>17.152807235717773</v>
      </c>
      <c r="L82" s="14">
        <f>_xll.fnAtTimeArray($C$1, (A82+48/24))</f>
        <v>378.11367797851563</v>
      </c>
      <c r="M82" s="14">
        <f>_xll.fnAtTimeArray($D$1, (A82+48/24))</f>
        <v>367.4007568359375</v>
      </c>
      <c r="N82" s="14">
        <f>_xll.fnAtTimeArray($B$1, (A82+56/24))</f>
        <v>16.527925491333008</v>
      </c>
      <c r="O82" s="14">
        <f>_xll.fnAtTimeArray($C$1, (A82+56/24))</f>
        <v>364.17532348632813</v>
      </c>
      <c r="P82" s="14">
        <f>_xll.fnAtTimeArray($D$1, (A82+56/24))</f>
        <v>350.04925537109375</v>
      </c>
      <c r="Q82" s="14">
        <f>_xll.fnAtTimeArray($B$1, (A82+64/24))</f>
        <v>16.868583679199219</v>
      </c>
      <c r="R82" s="14">
        <f>_xll.fnAtTimeArray($C$1, (A82+64/24))</f>
        <v>350.8717041015625</v>
      </c>
      <c r="S82" s="14">
        <f>_xll.fnAtTimeArray($D$1, (A82+64/24))</f>
        <v>333.334716796875</v>
      </c>
      <c r="T82" s="14">
        <f>_xll.fnAtTimeArray($B$1, (A82+72/24))</f>
        <v>16.475824356079102</v>
      </c>
      <c r="U82" s="14">
        <f>_xll.fnAtTimeArray($C$1, (A82+72/24))</f>
        <v>337.01840209960938</v>
      </c>
      <c r="V82" s="14">
        <f>_xll.fnAtTimeArray($D$1, (A82+72/24))</f>
        <v>317.89462280273438</v>
      </c>
      <c r="W82" s="14">
        <f>_xll.fnAtTimeArray($B$1, (A82+96/24))</f>
        <v>16.811002731323242</v>
      </c>
      <c r="X82" s="14">
        <f>_xll.fnAtTimeArray($C$1, (A82+96/24))</f>
        <v>299.81134033203125</v>
      </c>
      <c r="Y82" s="14">
        <f>_xll.fnAtTimeArray($D$1, (A82+96/24))</f>
        <v>277.85208129882813</v>
      </c>
      <c r="AA82" s="1">
        <v>45732.270833333336</v>
      </c>
      <c r="AB82">
        <f>_xll.fnAtTimeArray($B$1, AA82)</f>
        <v>16.604516983032227</v>
      </c>
      <c r="AC82">
        <f>_xll.fnAtTimeArray("GSDEPDP.T2.T2-31100JTBTE05_A", AA82)</f>
        <v>214.58045959472656</v>
      </c>
      <c r="AD82">
        <f>_xll.fnAtTimeArray("GSDEPDP.T2.T2-31100JTBTE05_A", AA82)</f>
        <v>214.58045959472656</v>
      </c>
    </row>
    <row r="83" spans="1:30" x14ac:dyDescent="0.3">
      <c r="A83" s="2">
        <v>45736.498611111114</v>
      </c>
      <c r="B83" s="14">
        <f>_xll.fnAtTimeArray($B$1, A83)</f>
        <v>18.804485321044922</v>
      </c>
      <c r="C83" s="14">
        <f>_xll.fnAtTimeArray("GSDEPDP.T2.T2-31100JTBTE05_A", A83)</f>
        <v>522.83709716796875</v>
      </c>
      <c r="D83" s="14">
        <f>_xll.fnAtTimeArray("GSDEPDP.T2.T2-31100JTBTE05_A", A83)</f>
        <v>522.83709716796875</v>
      </c>
      <c r="E83" s="14">
        <f>_xll.fnAtTimeArray($B$1, (A83+12/24))</f>
        <v>20.012733459472656</v>
      </c>
      <c r="F83" s="14">
        <f>_xll.fnAtTimeArray($C$1, (A83+12/24))</f>
        <v>456.07574462890625</v>
      </c>
      <c r="G83" s="14">
        <f>_xll.fnAtTimeArray($D$1, (A83+12/24))</f>
        <v>485.76217651367188</v>
      </c>
      <c r="H83" s="14">
        <f>_xll.fnAtTimeArray($B$1, (A83+24/24))</f>
        <v>20.390754699707031</v>
      </c>
      <c r="I83" s="14">
        <f>_xll.fnAtTimeArray($C$1, (A83+24/24))</f>
        <v>434.43215942382813</v>
      </c>
      <c r="J83" s="14">
        <f>_xll.fnAtTimeArray($D$1, (A83+24/24))</f>
        <v>449.05023193359375</v>
      </c>
      <c r="K83" s="14">
        <f>_xll.fnAtTimeArray($B$1, (A83+48/24))</f>
        <v>22.393245697021484</v>
      </c>
      <c r="L83" s="14">
        <f>_xll.fnAtTimeArray($C$1, (A83+48/24))</f>
        <v>391.08853149414063</v>
      </c>
      <c r="M83" s="14">
        <f>_xll.fnAtTimeArray($D$1, (A83+48/24))</f>
        <v>383.00289916992188</v>
      </c>
      <c r="N83" s="14">
        <f>_xll.fnAtTimeArray($B$1, (A83+56/24))</f>
        <v>22.910133361816406</v>
      </c>
      <c r="O83" s="14">
        <f>_xll.fnAtTimeArray($C$1, (A83+56/24))</f>
        <v>376.77734375</v>
      </c>
      <c r="P83" s="14">
        <f>_xll.fnAtTimeArray($D$1, (A83+56/24))</f>
        <v>364.99661254882813</v>
      </c>
      <c r="Q83" s="14">
        <f>_xll.fnAtTimeArray($B$1, (A83+64/24))</f>
        <v>21.880056381225586</v>
      </c>
      <c r="R83" s="14">
        <f>_xll.fnAtTimeArray($C$1, (A83+64/24))</f>
        <v>362.87295532226563</v>
      </c>
      <c r="S83" s="14">
        <f>_xll.fnAtTimeArray($D$1, (A83+64/24))</f>
        <v>348.3084716796875</v>
      </c>
      <c r="T83" s="14">
        <f>_xll.fnAtTimeArray($B$1, (A83+72/24))</f>
        <v>19.972858428955078</v>
      </c>
      <c r="U83" s="14">
        <f>_xll.fnAtTimeArray($C$1, (A83+72/24))</f>
        <v>349.00115966796875</v>
      </c>
      <c r="V83" s="14">
        <f>_xll.fnAtTimeArray($D$1, (A83+72/24))</f>
        <v>331.456787109375</v>
      </c>
      <c r="W83" s="14">
        <f>_xll.fnAtTimeArray($B$1, (A83+96/24))</f>
        <v>22.216537475585938</v>
      </c>
      <c r="X83" s="14">
        <f>_xll.fnAtTimeArray($C$1, (A83+96/24))</f>
        <v>556.20947265625</v>
      </c>
      <c r="Y83" s="14">
        <f>_xll.fnAtTimeArray($D$1, (A83+96/24))</f>
        <v>598.89990234375</v>
      </c>
      <c r="AA83" s="1">
        <v>45739.458333333336</v>
      </c>
      <c r="AB83">
        <f>_xll.fnAtTimeArray($B$1, AA83)</f>
        <v>20.041221618652344</v>
      </c>
      <c r="AC83">
        <f>_xll.fnAtTimeArray("GSDEPDP.T2.T2-31100JTBTE05_A", AA83)</f>
        <v>351.10690307617188</v>
      </c>
      <c r="AD83">
        <f>_xll.fnAtTimeArray("GSDEPDP.T2.T2-31100JTBTE05_A", AA83)</f>
        <v>351.10690307617188</v>
      </c>
    </row>
    <row r="84" spans="1:30" x14ac:dyDescent="0.3">
      <c r="A84" s="2">
        <v>45742</v>
      </c>
      <c r="B84" s="14">
        <f>_xll.fnAtTimeArray($B$1, A84)</f>
        <v>20.273027420043945</v>
      </c>
      <c r="C84" s="14">
        <f>_xll.fnAtTimeArray("GSDEPDP.T2.T2-31100JTBTE05_A", A84)</f>
        <v>504.6646728515625</v>
      </c>
      <c r="D84" s="14">
        <f>_xll.fnAtTimeArray("GSDEPDP.T2.T2-31100JTBTE05_A", A84)</f>
        <v>504.6646728515625</v>
      </c>
      <c r="E84" s="14">
        <f>_xll.fnAtTimeArray($B$1, (A84+12/24))</f>
        <v>19.084674835205078</v>
      </c>
      <c r="F84" s="14">
        <f>_xll.fnAtTimeArray($C$1, (A84+12/24))</f>
        <v>440.64602661132813</v>
      </c>
      <c r="G84" s="14">
        <f>_xll.fnAtTimeArray($D$1, (A84+12/24))</f>
        <v>467.06558227539063</v>
      </c>
      <c r="H84" s="14">
        <f>_xll.fnAtTimeArray($B$1, (A84+24/24))</f>
        <v>20.342607498168945</v>
      </c>
      <c r="I84" s="14">
        <f>_xll.fnAtTimeArray($C$1, (A84+24/24))</f>
        <v>553.3162841796875</v>
      </c>
      <c r="J84" s="14">
        <f>_xll.fnAtTimeArray($D$1, (A84+24/24))</f>
        <v>600.037353515625</v>
      </c>
      <c r="K84" s="14">
        <f>_xll.fnAtTimeArray($B$1, (A84+48/24))</f>
        <v>19.25</v>
      </c>
      <c r="L84" s="14">
        <f>_xll.fnAtTimeArray($C$1, (A84+48/24))</f>
        <v>467.71307373046875</v>
      </c>
      <c r="M84" s="14">
        <f>_xll.fnAtTimeArray($D$1, (A84+48/24))</f>
        <v>511.54190063476563</v>
      </c>
      <c r="N84" s="14">
        <f>_xll.fnAtTimeArray($B$1, (A84+56/24))</f>
        <v>17.073553085327148</v>
      </c>
      <c r="O84" s="14">
        <f>_xll.fnAtTimeArray($C$1, (A84+56/24))</f>
        <v>441.02880859375</v>
      </c>
      <c r="P84" s="14">
        <f>_xll.fnAtTimeArray($D$1, (A84+56/24))</f>
        <v>471.87765502929688</v>
      </c>
      <c r="Q84" s="19">
        <f>_xll.fnAtTimeArray($B$1, (A84+64/24))</f>
        <v>13.935776710510254</v>
      </c>
      <c r="R84" s="19">
        <f>_xll.fnAtTimeArray($C$1, (A84+64/24))</f>
        <v>513.82977294921875</v>
      </c>
      <c r="S84" s="19">
        <f>_xll.fnAtTimeArray($D$1, (A84+64/24))</f>
        <v>587.8089599609375</v>
      </c>
      <c r="T84" s="19">
        <f>_xll.fnAtTimeArray($B$1, (A84+72/24))</f>
        <v>17.949600219726563</v>
      </c>
      <c r="U84" s="19">
        <f>_xll.fnAtTimeArray($C$1, (A84+72/24))</f>
        <v>552.4832763671875</v>
      </c>
      <c r="V84" s="19">
        <f>_xll.fnAtTimeArray($D$1, (A84+72/24))</f>
        <v>594.1038818359375</v>
      </c>
      <c r="W84" s="19">
        <f>_xll.fnAtTimeArray($B$1, (A84+96/24))</f>
        <v>17.241426467895508</v>
      </c>
      <c r="X84" s="19">
        <f>_xll.fnAtTimeArray($C$1, (A84+96/24))</f>
        <v>445.40789794921875</v>
      </c>
      <c r="Y84" s="19">
        <f>_xll.fnAtTimeArray($D$1, (A84+96/24))</f>
        <v>473.79397583007813</v>
      </c>
      <c r="AA84" s="1">
        <v>45742.559027777781</v>
      </c>
      <c r="AB84">
        <f>_xll.fnAtTimeArray($B$1, AA84)</f>
        <v>18.239168167114258</v>
      </c>
      <c r="AC84">
        <f>_xll.fnAtTimeArray("GSDEPDP.T2.T2-31100JTBTE05_A", AA84)</f>
        <v>438.07077026367188</v>
      </c>
      <c r="AD84">
        <f>_xll.fnAtTimeArray("GSDEPDP.T2.T2-31100JTBTE05_A", AA84)</f>
        <v>438.07077026367188</v>
      </c>
    </row>
    <row r="85" spans="1:30" x14ac:dyDescent="0.3">
      <c r="A85" s="2">
        <v>45743.916666666664</v>
      </c>
      <c r="B85" s="14">
        <f>_xll.fnAtTimeArray($B$1, A85)</f>
        <v>19.408100128173828</v>
      </c>
      <c r="C85" s="14">
        <f>_xll.fnAtTimeArray("GSDEPDP.T2.T2-31100JTBTE05_A", A85)</f>
        <v>500.85638427734375</v>
      </c>
      <c r="D85" s="14">
        <f>_xll.fnAtTimeArray("GSDEPDP.T2.T2-31100JTBTE05_A", A85)</f>
        <v>500.85638427734375</v>
      </c>
      <c r="E85" s="14">
        <f>_xll.fnAtTimeArray($B$1, (A85+12/24))</f>
        <v>12.108932495117188</v>
      </c>
      <c r="F85" s="14">
        <f>_xll.fnAtTimeArray($C$1, (A85+12/24))</f>
        <v>437.02581787109375</v>
      </c>
      <c r="G85" s="14">
        <f>_xll.fnAtTimeArray($D$1, (A85+12/24))</f>
        <v>464.67886352539063</v>
      </c>
      <c r="H85" s="14">
        <f>_xll.fnAtTimeArray($B$1, (A85+24/24))</f>
        <v>17.899356842041016</v>
      </c>
      <c r="I85" s="14">
        <f>_xll.fnAtTimeArray($C$1, (A85+24/24))</f>
        <v>553.242919921875</v>
      </c>
      <c r="J85" s="14">
        <f>_xll.fnAtTimeArray($D$1, (A85+24/24))</f>
        <v>599.7288818359375</v>
      </c>
      <c r="K85" s="14">
        <f>_xll.fnAtTimeArray($B$1, (A85+48/24))</f>
        <v>17.540050506591797</v>
      </c>
      <c r="L85" s="14">
        <f>_xll.fnAtTimeArray($C$1, (A85+48/24))</f>
        <v>449.07485961914063</v>
      </c>
      <c r="M85" s="14">
        <f>_xll.fnAtTimeArray($D$1, (A85+48/24))</f>
        <v>480.43399047851563</v>
      </c>
      <c r="N85" s="14">
        <f>_xll.fnAtTimeArray($B$1, (A85+56/24))</f>
        <v>16.316787719726563</v>
      </c>
      <c r="O85" s="14">
        <f>_xll.fnAtTimeArray($C$1, (A85+56/24))</f>
        <v>433.6312255859375</v>
      </c>
      <c r="P85" s="14">
        <f>_xll.fnAtTimeArray($D$1, (A85+56/24))</f>
        <v>454.44650268554688</v>
      </c>
      <c r="Q85" s="14">
        <f>_xll.fnAtTimeArray($B$1, (A85+64/24))</f>
        <v>15.532861709594727</v>
      </c>
      <c r="R85" s="14">
        <f>_xll.fnAtTimeArray($C$1, (A85+64/24))</f>
        <v>418.89535522460938</v>
      </c>
      <c r="S85" s="14">
        <f>_xll.fnAtTimeArray($D$1, (A85+64/24))</f>
        <v>429.15908813476563</v>
      </c>
      <c r="T85" s="14">
        <f>_xll.fnAtTimeArray($B$1, (A85+72/24))</f>
        <v>15.895814895629883</v>
      </c>
      <c r="U85" s="14">
        <f>_xll.fnAtTimeArray($C$1, (A85+72/24))</f>
        <v>404.14224243164063</v>
      </c>
      <c r="V85" s="14">
        <f>_xll.fnAtTimeArray($D$1, (A85+72/24))</f>
        <v>405.6973876953125</v>
      </c>
      <c r="W85" s="14">
        <f>_xll.fnAtTimeArray($B$1, (A85+96/24))</f>
        <v>16.684658050537109</v>
      </c>
      <c r="X85" s="14">
        <f>_xll.fnAtTimeArray($C$1, (A85+96/24))</f>
        <v>360.7535400390625</v>
      </c>
      <c r="Y85" s="14">
        <f>_xll.fnAtTimeArray($D$1, (A85+96/24))</f>
        <v>347.19973754882813</v>
      </c>
      <c r="AA85" s="1">
        <v>45744.479166666664</v>
      </c>
      <c r="AB85">
        <f>_xll.fnAtTimeArray($B$1, AA85)</f>
        <v>10.461441993713379</v>
      </c>
      <c r="AC85">
        <f>_xll.fnAtTimeArray("GSDEPDP.T2.T2-31100JTBTE05_A", AA85)</f>
        <v>434.42218017578125</v>
      </c>
      <c r="AD85">
        <f>_xll.fnAtTimeArray("GSDEPDP.T2.T2-31100JTBTE05_A", AA85)</f>
        <v>434.42218017578125</v>
      </c>
    </row>
    <row r="86" spans="1:30" x14ac:dyDescent="0.3">
      <c r="A86" s="2">
        <v>45745.415972222225</v>
      </c>
      <c r="B86" s="14">
        <f>_xll.fnAtTimeArray($B$1, A86)</f>
        <v>18.632532119750977</v>
      </c>
      <c r="C86" s="14">
        <f>_xll.fnAtTimeArray("GSDEPDP.T2.T2-31100JTBTE05_A", A86)</f>
        <v>514.22283935546875</v>
      </c>
      <c r="D86" s="14">
        <f>_xll.fnAtTimeArray("GSDEPDP.T2.T2-31100JTBTE05_A", A86)</f>
        <v>514.22283935546875</v>
      </c>
      <c r="E86" s="14">
        <f>_xll.fnAtTimeArray($B$1, (A86+12/24))</f>
        <v>17.534980773925781</v>
      </c>
      <c r="F86" s="14">
        <f>_xll.fnAtTimeArray($C$1, (A86+12/24))</f>
        <v>449.23226928710938</v>
      </c>
      <c r="G86" s="14">
        <f>_xll.fnAtTimeArray($D$1, (A86+12/24))</f>
        <v>480.795654296875</v>
      </c>
      <c r="H86" s="14">
        <f>_xll.fnAtTimeArray($B$1, (A86+24/24))</f>
        <v>15.954004287719727</v>
      </c>
      <c r="I86" s="14">
        <f>_xll.fnAtTimeArray($C$1, (A86+24/24))</f>
        <v>425.98907470703125</v>
      </c>
      <c r="J86" s="14">
        <f>_xll.fnAtTimeArray($D$1, (A86+24/24))</f>
        <v>441.14382934570313</v>
      </c>
      <c r="K86" s="14">
        <f>_xll.fnAtTimeArray($B$1, (A86+48/24))</f>
        <v>15.91657829284668</v>
      </c>
      <c r="L86" s="14">
        <f>_xll.fnAtTimeArray($C$1, (A86+48/24))</f>
        <v>382.40740966796875</v>
      </c>
      <c r="M86" s="14">
        <f>_xll.fnAtTimeArray($D$1, (A86+48/24))</f>
        <v>374.80523681640625</v>
      </c>
      <c r="N86" s="14">
        <f>_xll.fnAtTimeArray($B$1, (A86+56/24))</f>
        <v>16.53125</v>
      </c>
      <c r="O86" s="14">
        <f>_xll.fnAtTimeArray($C$1, (A86+56/24))</f>
        <v>367.87985229492188</v>
      </c>
      <c r="P86" s="14">
        <f>_xll.fnAtTimeArray($D$1, (A86+56/24))</f>
        <v>355.9573974609375</v>
      </c>
      <c r="Q86" s="14">
        <f>_xll.fnAtTimeArray($B$1, (A86+64/24))</f>
        <v>16.65367317199707</v>
      </c>
      <c r="R86" s="14">
        <f>_xll.fnAtTimeArray($C$1, (A86+64/24))</f>
        <v>353.869873046875</v>
      </c>
      <c r="S86" s="14">
        <f>_xll.fnAtTimeArray($D$1, (A86+64/24))</f>
        <v>338.26425170898438</v>
      </c>
      <c r="T86" s="14">
        <f>_xll.fnAtTimeArray($B$1, (A86+72/24))</f>
        <v>16.80207633972168</v>
      </c>
      <c r="U86" s="14">
        <f>_xll.fnAtTimeArray($C$1, (A86+72/24))</f>
        <v>340.11669921875</v>
      </c>
      <c r="V86" s="14">
        <f>_xll.fnAtTimeArray($D$1, (A86+72/24))</f>
        <v>322.71575927734375</v>
      </c>
      <c r="W86" s="19">
        <f>_xll.fnAtTimeArray($B$1, (A86+96/24))</f>
        <v>15.471493721008301</v>
      </c>
      <c r="X86" s="19">
        <f>_xll.fnAtTimeArray($C$1, (A86+96/24))</f>
        <v>556.01318359375</v>
      </c>
      <c r="Y86" s="19">
        <f>_xll.fnAtTimeArray($D$1, (A86+96/24))</f>
        <v>600.3843994140625</v>
      </c>
      <c r="AA86" s="1">
        <v>45748.291666666664</v>
      </c>
      <c r="AB86">
        <f>_xll.fnAtTimeArray($B$1, AA86)</f>
        <v>16.738653182983398</v>
      </c>
      <c r="AC86">
        <f>_xll.fnAtTimeArray("GSDEPDP.T2.T2-31100JTBTE05_A", AA86)</f>
        <v>345.206787109375</v>
      </c>
      <c r="AD86">
        <f>_xll.fnAtTimeArray("GSDEPDP.T2.T2-31100JTBTE05_A", AA86)</f>
        <v>345.206787109375</v>
      </c>
    </row>
    <row r="87" spans="1:30" x14ac:dyDescent="0.3">
      <c r="A87" s="2">
        <v>45751.5</v>
      </c>
      <c r="B87" s="14">
        <f>_xll.fnAtTimeArray($B$1, A87)</f>
        <v>17.163642883300781</v>
      </c>
      <c r="C87" s="14">
        <f>_xll.fnAtTimeArray("GSDEPDP.T2.T2-31100JTBTE05_A", A87)</f>
        <v>521.4647216796875</v>
      </c>
      <c r="D87" s="14">
        <f>_xll.fnAtTimeArray("GSDEPDP.T2.T2-31100JTBTE05_A", A87)</f>
        <v>521.4647216796875</v>
      </c>
      <c r="E87" s="14">
        <f>_xll.fnAtTimeArray($B$1, (A87+12/24))</f>
        <v>17.984682083129883</v>
      </c>
      <c r="F87" s="14">
        <f>_xll.fnAtTimeArray($C$1, (A87+12/24))</f>
        <v>459.00015258789063</v>
      </c>
      <c r="G87" s="14">
        <f>_xll.fnAtTimeArray($D$1, (A87+12/24))</f>
        <v>485.30111694335938</v>
      </c>
      <c r="H87" s="14">
        <f>_xll.fnAtTimeArray($B$1, (A87+24/24))</f>
        <v>18.868265151977539</v>
      </c>
      <c r="I87" s="14">
        <f>_xll.fnAtTimeArray($C$1, (A87+24/24))</f>
        <v>436.86441040039063</v>
      </c>
      <c r="J87" s="14">
        <f>_xll.fnAtTimeArray($D$1, (A87+24/24))</f>
        <v>447.49911499023438</v>
      </c>
      <c r="K87" s="14">
        <f>_xll.fnAtTimeArray($B$1, (A87+48/24))</f>
        <v>19.071563720703125</v>
      </c>
      <c r="L87" s="14">
        <f>_xll.fnAtTimeArray($C$1, (A87+48/24))</f>
        <v>392.00146484375</v>
      </c>
      <c r="M87" s="14">
        <f>_xll.fnAtTimeArray($D$1, (A87+48/24))</f>
        <v>380.28726196289063</v>
      </c>
      <c r="N87" s="14">
        <f>_xll.fnAtTimeArray($B$1, (A87+56/24))</f>
        <v>18.832021713256836</v>
      </c>
      <c r="O87" s="14">
        <f>_xll.fnAtTimeArray($C$1, (A87+56/24))</f>
        <v>376.74508666992188</v>
      </c>
      <c r="P87" s="14">
        <f>_xll.fnAtTimeArray($D$1, (A87+56/24))</f>
        <v>362.2469482421875</v>
      </c>
      <c r="Q87" s="14">
        <f>_xll.fnAtTimeArray($B$1, (A87+64/24))</f>
        <v>19.132377624511719</v>
      </c>
      <c r="R87" s="14">
        <f>_xll.fnAtTimeArray($C$1, (A87+64/24))</f>
        <v>362.25424194335938</v>
      </c>
      <c r="S87" s="14">
        <f>_xll.fnAtTimeArray($D$1, (A87+64/24))</f>
        <v>346.43057250976563</v>
      </c>
      <c r="T87" s="14">
        <f>_xll.fnAtTimeArray($B$1, (A87+72/24))</f>
        <v>19.029840469360352</v>
      </c>
      <c r="U87" s="14">
        <f>_xll.fnAtTimeArray($C$1, (A87+72/24))</f>
        <v>554.152099609375</v>
      </c>
      <c r="V87" s="14">
        <f>_xll.fnAtTimeArray($D$1, (A87+72/24))</f>
        <v>595.51947021484375</v>
      </c>
      <c r="W87" s="14">
        <f>_xll.fnAtTimeArray($B$1, (A87+96/24))</f>
        <v>21.060583114624023</v>
      </c>
      <c r="X87" s="14">
        <f>_xll.fnAtTimeArray($C$1, (A87+96/24))</f>
        <v>500.49295043945313</v>
      </c>
      <c r="Y87" s="14">
        <f>_xll.fnAtTimeArray($D$1, (A87+96/24))</f>
        <v>542.259765625</v>
      </c>
      <c r="AA87" s="1">
        <v>45754.0625</v>
      </c>
      <c r="AB87">
        <f>_xll.fnAtTimeArray($B$1, AA87)</f>
        <v>18.792381286621094</v>
      </c>
      <c r="AC87">
        <f>_xll.fnAtTimeArray("GSDEPDP.T2.T2-31100JTBTE05_A", AA87)</f>
        <v>366.98989868164063</v>
      </c>
      <c r="AD87">
        <f>_xll.fnAtTimeArray("GSDEPDP.T2.T2-31100JTBTE05_A", AA87)</f>
        <v>366.98989868164063</v>
      </c>
    </row>
    <row r="88" spans="1:30" x14ac:dyDescent="0.3">
      <c r="A88" s="2">
        <v>45755.458333333336</v>
      </c>
      <c r="B88" s="14">
        <f>_xll.fnAtTimeArray($B$1, A88)</f>
        <v>21.382932662963867</v>
      </c>
      <c r="C88" s="14">
        <f>_xll.fnAtTimeArray("GSDEPDP.T2.T2-31100JTBTE05_A", A88)</f>
        <v>531.267578125</v>
      </c>
      <c r="D88" s="14">
        <f>_xll.fnAtTimeArray("GSDEPDP.T2.T2-31100JTBTE05_A", A88)</f>
        <v>531.267578125</v>
      </c>
      <c r="E88" s="14">
        <f>_xll.fnAtTimeArray($B$1, (A88+12/24))</f>
        <v>16.029775619506836</v>
      </c>
      <c r="F88" s="14">
        <f>_xll.fnAtTimeArray($C$1, (A88+12/24))</f>
        <v>455.73049926757813</v>
      </c>
      <c r="G88" s="14">
        <f>_xll.fnAtTimeArray($D$1, (A88+12/24))</f>
        <v>482.626953125</v>
      </c>
      <c r="H88" s="14">
        <f>_xll.fnAtTimeArray($B$1, (A88+24/24))</f>
        <v>17.684396743774414</v>
      </c>
      <c r="I88" s="14">
        <f>_xll.fnAtTimeArray($C$1, (A88+24/24))</f>
        <v>432.64007568359375</v>
      </c>
      <c r="J88" s="14">
        <f>_xll.fnAtTimeArray($D$1, (A88+24/24))</f>
        <v>446.04702758789063</v>
      </c>
      <c r="K88" s="14">
        <f>_xll.fnAtTimeArray($B$1, (A88+48/24))</f>
        <v>17.278318405151367</v>
      </c>
      <c r="L88" s="14">
        <f>_xll.fnAtTimeArray($C$1, (A88+48/24))</f>
        <v>545.85516357421875</v>
      </c>
      <c r="M88" s="14">
        <f>_xll.fnAtTimeArray($D$1, (A88+48/24))</f>
        <v>596.0089111328125</v>
      </c>
      <c r="N88" s="14">
        <f>_xll.fnAtTimeArray($B$1, (A88+56/24))</f>
        <v>17.834606170654297</v>
      </c>
      <c r="O88" s="14">
        <f>_xll.fnAtTimeArray($C$1, (A88+56/24))</f>
        <v>554.31463623046875</v>
      </c>
      <c r="P88" s="14">
        <f>_xll.fnAtTimeArray($D$1, (A88+56/24))</f>
        <v>596.153564453125</v>
      </c>
      <c r="Q88" s="14">
        <f>_xll.fnAtTimeArray($B$1, (A88+64/24))</f>
        <v>18.545076370239258</v>
      </c>
      <c r="R88" s="14">
        <f>_xll.fnAtTimeArray($C$1, (A88+64/24))</f>
        <v>552.61126708984375</v>
      </c>
      <c r="S88" s="14">
        <f>_xll.fnAtTimeArray($D$1, (A88+64/24))</f>
        <v>598.09393310546875</v>
      </c>
      <c r="T88" s="14">
        <f>_xll.fnAtTimeArray($B$1, (A88+72/24))</f>
        <v>19.267927169799805</v>
      </c>
      <c r="U88" s="14">
        <f>_xll.fnAtTimeArray($C$1, (A88+72/24))</f>
        <v>504.05776977539063</v>
      </c>
      <c r="V88" s="14">
        <f>_xll.fnAtTimeArray($D$1, (A88+72/24))</f>
        <v>550.37774658203125</v>
      </c>
      <c r="W88" s="14">
        <f>_xll.fnAtTimeArray($B$1, (A88+96/24))</f>
        <v>18.664775848388672</v>
      </c>
      <c r="X88" s="14">
        <f>_xll.fnAtTimeArray($C$1, (A88+96/24))</f>
        <v>436.57427978515625</v>
      </c>
      <c r="Y88" s="14">
        <f>_xll.fnAtTimeArray($D$1, (A88+96/24))</f>
        <v>446.96890258789063</v>
      </c>
      <c r="AA88" s="1">
        <v>45756.478472222225</v>
      </c>
      <c r="AB88">
        <f>_xll.fnAtTimeArray($B$1, AA88)</f>
        <v>17.896085739135742</v>
      </c>
      <c r="AC88">
        <f>_xll.fnAtTimeArray("GSDEPDP.T2.T2-31100JTBTE05_A", AA88)</f>
        <v>431.54132080078125</v>
      </c>
      <c r="AD88">
        <f>_xll.fnAtTimeArray("GSDEPDP.T2.T2-31100JTBTE05_A", AA88)</f>
        <v>431.54132080078125</v>
      </c>
    </row>
    <row r="89" spans="1:30" x14ac:dyDescent="0.3">
      <c r="A89" s="2">
        <v>45758.416666666664</v>
      </c>
      <c r="B89" s="14">
        <f>_xll.fnAtTimeArray($B$1, A89)</f>
        <v>18.321016311645508</v>
      </c>
      <c r="C89" s="14">
        <f>_xll.fnAtTimeArray("GSDEPDP.T2.T2-31100JTBTE05_A", A89)</f>
        <v>533.75439453125</v>
      </c>
      <c r="D89" s="14">
        <f>_xll.fnAtTimeArray("GSDEPDP.T2.T2-31100JTBTE05_A", A89)</f>
        <v>533.75439453125</v>
      </c>
      <c r="E89" s="14">
        <f>_xll.fnAtTimeArray($B$1, (A89+12/24))</f>
        <v>18.794771194458008</v>
      </c>
      <c r="F89" s="14">
        <f>_xll.fnAtTimeArray($C$1, (A89+12/24))</f>
        <v>461.56646728515625</v>
      </c>
      <c r="G89" s="14">
        <f>_xll.fnAtTimeArray($D$1, (A89+12/24))</f>
        <v>489.20391845703125</v>
      </c>
      <c r="H89" s="14">
        <f>_xll.fnAtTimeArray($B$1, (A89+24/24))</f>
        <v>18.326826095581055</v>
      </c>
      <c r="I89" s="14">
        <f>_xll.fnAtTimeArray($C$1, (A89+24/24))</f>
        <v>438.17831420898438</v>
      </c>
      <c r="J89" s="14">
        <f>_xll.fnAtTimeArray($D$1, (A89+24/24))</f>
        <v>450.49234008789063</v>
      </c>
      <c r="K89" s="14">
        <f>_xll.fnAtTimeArray($B$1, (A89+48/24))</f>
        <v>16.5625</v>
      </c>
      <c r="L89" s="14">
        <f>_xll.fnAtTimeArray($C$1, (A89+48/24))</f>
        <v>393.2608642578125</v>
      </c>
      <c r="M89" s="14">
        <f>_xll.fnAtTimeArray($D$1, (A89+48/24))</f>
        <v>382.27392578125</v>
      </c>
      <c r="N89" s="19">
        <f>_xll.fnAtTimeArray($B$1, (A89+56/24))</f>
        <v>16.37481689453125</v>
      </c>
      <c r="O89" s="19">
        <f>_xll.fnAtTimeArray($C$1, (A89+56/24))</f>
        <v>546.756103515625</v>
      </c>
      <c r="P89" s="19">
        <f>_xll.fnAtTimeArray($D$1, (A89+56/24))</f>
        <v>596.25823974609375</v>
      </c>
      <c r="Q89" s="19">
        <f>_xll.fnAtTimeArray($B$1, (A89+64/24))</f>
        <v>15.829567909240723</v>
      </c>
      <c r="R89" s="19">
        <f>_xll.fnAtTimeArray($C$1, (A89+64/24))</f>
        <v>554.3748779296875</v>
      </c>
      <c r="S89" s="19">
        <f>_xll.fnAtTimeArray($D$1, (A89+64/24))</f>
        <v>602.34271240234375</v>
      </c>
      <c r="T89" s="19">
        <f>_xll.fnAtTimeArray($B$1, (A89+72/24))</f>
        <v>16.191204071044922</v>
      </c>
      <c r="U89" s="19">
        <f>_xll.fnAtTimeArray($C$1, (A89+72/24))</f>
        <v>555.1029052734375</v>
      </c>
      <c r="V89" s="19">
        <f>_xll.fnAtTimeArray($D$1, (A89+72/24))</f>
        <v>596.39141845703125</v>
      </c>
      <c r="W89" s="19">
        <f>_xll.fnAtTimeArray($B$1, (A89+96/24))</f>
        <v>14.812935829162598</v>
      </c>
      <c r="X89" s="19">
        <f>_xll.fnAtTimeArray($C$1, (A89+96/24))</f>
        <v>554.134521484375</v>
      </c>
      <c r="Y89" s="19">
        <f>_xll.fnAtTimeArray($D$1, (A89+96/24))</f>
        <v>598.68896484375</v>
      </c>
      <c r="AA89" s="1">
        <v>45760.499305555553</v>
      </c>
      <c r="AB89">
        <f>_xll.fnAtTimeArray($B$1, AA89)</f>
        <v>16.698751449584961</v>
      </c>
      <c r="AC89">
        <f>_xll.fnAtTimeArray("GSDEPDP.T2.T2-31100JTBTE05_A", AA89)</f>
        <v>389.15274047851563</v>
      </c>
      <c r="AD89">
        <f>_xll.fnAtTimeArray("GSDEPDP.T2.T2-31100JTBTE05_A", AA89)</f>
        <v>389.15274047851563</v>
      </c>
    </row>
    <row r="90" spans="1:30" x14ac:dyDescent="0.3">
      <c r="A90" s="2">
        <v>45767.5</v>
      </c>
      <c r="B90" s="14">
        <f>_xll.fnAtTimeArray($B$1, A90)</f>
        <v>19.657012939453125</v>
      </c>
      <c r="C90" s="14">
        <f>_xll.fnAtTimeArray("GSDEPDP.T2.T2-31100JTBTE05_A", A90)</f>
        <v>533.2506103515625</v>
      </c>
      <c r="D90" s="14">
        <f>_xll.fnAtTimeArray("GSDEPDP.T2.T2-31100JTBTE05_A", A90)</f>
        <v>533.2506103515625</v>
      </c>
      <c r="E90" s="14">
        <f>_xll.fnAtTimeArray($B$1, (A90+12/24))</f>
        <v>18.780101776123047</v>
      </c>
      <c r="F90" s="14">
        <f>_xll.fnAtTimeArray($C$1, (A90+12/24))</f>
        <v>460.29751586914063</v>
      </c>
      <c r="G90" s="14">
        <f>_xll.fnAtTimeArray($D$1, (A90+12/24))</f>
        <v>486.7698974609375</v>
      </c>
      <c r="H90" s="14">
        <f>_xll.fnAtTimeArray($B$1, (A90+24/24))</f>
        <v>19.900928497314453</v>
      </c>
      <c r="I90" s="14">
        <f>_xll.fnAtTimeArray($C$1, (A90+24/24))</f>
        <v>437.35720825195313</v>
      </c>
      <c r="J90" s="14">
        <f>_xll.fnAtTimeArray($D$1, (A90+24/24))</f>
        <v>449.16268920898438</v>
      </c>
      <c r="K90" s="19">
        <f>_xll.fnAtTimeArray($B$1, (A90+48/24))</f>
        <v>20.843992233276367</v>
      </c>
      <c r="L90" s="19">
        <f>_xll.fnAtTimeArray($C$1, (A90+48/24))</f>
        <v>555.25457763671875</v>
      </c>
      <c r="M90" s="19">
        <f>_xll.fnAtTimeArray($D$1, (A90+48/24))</f>
        <v>596.3128662109375</v>
      </c>
      <c r="N90" s="19">
        <f>_xll.fnAtTimeArray($B$1, (A90+56/24))</f>
        <v>18.511804580688477</v>
      </c>
      <c r="O90" s="19">
        <f>_xll.fnAtTimeArray($C$1, (A90+56/24))</f>
        <v>553.8988037109375</v>
      </c>
      <c r="P90" s="19">
        <f>_xll.fnAtTimeArray($D$1, (A90+56/24))</f>
        <v>597.817138671875</v>
      </c>
      <c r="Q90" s="19">
        <f>_xll.fnAtTimeArray($B$1, (A90+64/24))</f>
        <v>18.153356552124023</v>
      </c>
      <c r="R90" s="19">
        <f>_xll.fnAtTimeArray($C$1, (A90+64/24))</f>
        <v>555.39788818359375</v>
      </c>
      <c r="S90" s="19">
        <f>_xll.fnAtTimeArray($D$1, (A90+64/24))</f>
        <v>599.104248046875</v>
      </c>
      <c r="T90" s="19">
        <f>_xll.fnAtTimeArray($B$1, (A90+72/24))</f>
        <v>13.973329544067383</v>
      </c>
      <c r="U90" s="19">
        <f>_xll.fnAtTimeArray($C$1, (A90+72/24))</f>
        <v>553.6063232421875</v>
      </c>
      <c r="V90" s="19">
        <f>_xll.fnAtTimeArray($D$1, (A90+72/24))</f>
        <v>602.14190673828125</v>
      </c>
      <c r="W90" s="19">
        <f>_xll.fnAtTimeArray($B$1, (A90+96/24))</f>
        <v>19.423238754272461</v>
      </c>
      <c r="X90" s="19">
        <f>_xll.fnAtTimeArray($C$1, (A90+96/24))</f>
        <v>516.90447998046875</v>
      </c>
      <c r="Y90" s="19">
        <f>_xll.fnAtTimeArray($D$1, (A90+96/24))</f>
        <v>558.5667724609375</v>
      </c>
      <c r="AA90" s="1">
        <v>45768.479166666664</v>
      </c>
      <c r="AB90">
        <f>_xll.fnAtTimeArray($B$1, AA90)</f>
        <v>19.794637680053711</v>
      </c>
      <c r="AC90">
        <f>_xll.fnAtTimeArray("GSDEPDP.T2.T2-31100JTBTE05_A", AA90)</f>
        <v>438.5963134765625</v>
      </c>
      <c r="AD90">
        <f>_xll.fnAtTimeArray("GSDEPDP.T2.T2-31100JTBTE05_A", AA90)</f>
        <v>438.5963134765625</v>
      </c>
    </row>
    <row r="91" spans="1:30" x14ac:dyDescent="0.3">
      <c r="A91" s="2">
        <v>45771.486805555556</v>
      </c>
      <c r="B91" s="14">
        <f>_xll.fnAtTimeArray($B$1, A91)</f>
        <v>19.327598571777344</v>
      </c>
      <c r="C91" s="14">
        <f>_xll.fnAtTimeArray("GSDEPDP.T2.T2-31100JTBTE05_A", A91)</f>
        <v>532.08428955078125</v>
      </c>
      <c r="D91" s="14">
        <f>_xll.fnAtTimeArray("GSDEPDP.T2.T2-31100JTBTE05_A", A91)</f>
        <v>532.08428955078125</v>
      </c>
      <c r="E91" s="14">
        <f>_xll.fnAtTimeArray($B$1, (A91+12/24))</f>
        <v>20.191757202148438</v>
      </c>
      <c r="F91" s="14">
        <f>_xll.fnAtTimeArray($C$1, (A91+12/24))</f>
        <v>459.17337036132813</v>
      </c>
      <c r="G91" s="14">
        <f>_xll.fnAtTimeArray($D$1, (A91+12/24))</f>
        <v>487.0198974609375</v>
      </c>
      <c r="H91" s="14">
        <f>_xll.fnAtTimeArray($B$1, (A91+24/24))</f>
        <v>19.292200088500977</v>
      </c>
      <c r="I91" s="14">
        <f>_xll.fnAtTimeArray($C$1, (A91+24/24))</f>
        <v>436.46145629882813</v>
      </c>
      <c r="J91" s="14">
        <f>_xll.fnAtTimeArray($D$1, (A91+24/24))</f>
        <v>449.21337890625</v>
      </c>
      <c r="K91" s="14">
        <f>_xll.fnAtTimeArray($B$1, (A91+48/24))</f>
        <v>19.726490020751953</v>
      </c>
      <c r="L91" s="14">
        <f>_xll.fnAtTimeArray($C$1, (A91+48/24))</f>
        <v>391.937255859375</v>
      </c>
      <c r="M91" s="14">
        <f>_xll.fnAtTimeArray($D$1, (A91+48/24))</f>
        <v>381.90802001953125</v>
      </c>
      <c r="N91" s="14">
        <f>_xll.fnAtTimeArray($B$1, (A91+56/24))</f>
        <v>20.53358268737793</v>
      </c>
      <c r="O91" s="14">
        <f>_xll.fnAtTimeArray($C$1, (A91+56/24))</f>
        <v>377.30548095703125</v>
      </c>
      <c r="P91" s="14">
        <f>_xll.fnAtTimeArray($D$1, (A91+56/24))</f>
        <v>363.49331665039063</v>
      </c>
      <c r="Q91" s="14">
        <f>_xll.fnAtTimeArray($B$1, (A91+64/24))</f>
        <v>20.530984878540039</v>
      </c>
      <c r="R91" s="14">
        <f>_xll.fnAtTimeArray($C$1, (A91+64/24))</f>
        <v>362.99224853515625</v>
      </c>
      <c r="S91" s="14">
        <f>_xll.fnAtTimeArray($D$1, (A91+64/24))</f>
        <v>346.30789184570313</v>
      </c>
      <c r="T91" s="14">
        <f>_xll.fnAtTimeArray($B$1, (A91+72/24))</f>
        <v>21.258552551269531</v>
      </c>
      <c r="U91" s="14">
        <f>_xll.fnAtTimeArray($C$1, (A91+72/24))</f>
        <v>349.05178833007813</v>
      </c>
      <c r="V91" s="14">
        <f>_xll.fnAtTimeArray($D$1, (A91+72/24))</f>
        <v>329.91165161132813</v>
      </c>
      <c r="W91" s="14">
        <f>_xll.fnAtTimeArray($B$1, (A91+96/24))</f>
        <v>20.225311279296875</v>
      </c>
      <c r="X91" s="14">
        <f>_xll.fnAtTimeArray($C$1, (A91+96/24))</f>
        <v>310.02633666992188</v>
      </c>
      <c r="Y91" s="14">
        <f>_xll.fnAtTimeArray($D$1, (A91+96/24))</f>
        <v>289.10562133789063</v>
      </c>
      <c r="AA91" s="1">
        <v>45775.332638888889</v>
      </c>
      <c r="AB91">
        <f>_xll.fnAtTimeArray($B$1, AA91)</f>
        <v>21.222330093383789</v>
      </c>
      <c r="AC91">
        <f>_xll.fnAtTimeArray("GSDEPDP.T2.T2-31100JTBTE05_A", AA91)</f>
        <v>315.0986328125</v>
      </c>
      <c r="AD91">
        <f>_xll.fnAtTimeArray("GSDEPDP.T2.T2-31100JTBTE05_A", AA91)</f>
        <v>315.0986328125</v>
      </c>
    </row>
    <row r="92" spans="1:30" x14ac:dyDescent="0.3">
      <c r="A92" s="2">
        <v>45776.504166666666</v>
      </c>
      <c r="B92" s="14">
        <f>_xll.fnAtTimeArray($B$1, A92)</f>
        <v>19.380382537841797</v>
      </c>
      <c r="C92" s="14">
        <f>_xll.fnAtTimeArray("GSDEPDP.T2.T2-31100JTBTE05_A", A92)</f>
        <v>527.96917724609375</v>
      </c>
      <c r="D92" s="14">
        <f>_xll.fnAtTimeArray("GSDEPDP.T2.T2-31100JTBTE05_A", A92)</f>
        <v>527.96917724609375</v>
      </c>
      <c r="E92" s="14">
        <f>_xll.fnAtTimeArray($B$1, (A92+12/24))</f>
        <v>18.844963073730469</v>
      </c>
      <c r="F92" s="14">
        <f>_xll.fnAtTimeArray($C$1, (A92+12/24))</f>
        <v>454.48361206054688</v>
      </c>
      <c r="G92" s="14">
        <f>_xll.fnAtTimeArray($D$1, (A92+12/24))</f>
        <v>481.91839599609375</v>
      </c>
      <c r="H92" s="14">
        <f>_xll.fnAtTimeArray($B$1, (A92+24/24))</f>
        <v>21.12066650390625</v>
      </c>
      <c r="I92" s="14">
        <f>_xll.fnAtTimeArray($C$1, (A92+24/24))</f>
        <v>431.733642578125</v>
      </c>
      <c r="J92" s="14">
        <f>_xll.fnAtTimeArray($D$1, (A92+24/24))</f>
        <v>444.39932250976563</v>
      </c>
      <c r="K92" s="19">
        <f>_xll.fnAtTimeArray($B$1, (A92+48/24))</f>
        <v>24.343599319458008</v>
      </c>
      <c r="L92" s="19">
        <f>_xll.fnAtTimeArray($C$1, (A92+48/24))</f>
        <v>553.26025390625</v>
      </c>
      <c r="M92" s="19">
        <f>_xll.fnAtTimeArray($D$1, (A92+48/24))</f>
        <v>595.99005126953125</v>
      </c>
      <c r="N92" s="19">
        <f>_xll.fnAtTimeArray($B$1, (A92+56/24))</f>
        <v>22.979122161865234</v>
      </c>
      <c r="O92" s="19">
        <f>_xll.fnAtTimeArray($C$1, (A92+56/24))</f>
        <v>551.5037841796875</v>
      </c>
      <c r="P92" s="19">
        <f>_xll.fnAtTimeArray($D$1, (A92+56/24))</f>
        <v>591.01141357421875</v>
      </c>
      <c r="Q92" s="19">
        <f>_xll.fnAtTimeArray($B$1, (A92+64/24))</f>
        <v>21.861597061157227</v>
      </c>
      <c r="R92" s="19">
        <f>_xll.fnAtTimeArray($C$1, (A92+64/24))</f>
        <v>552.97015380859375</v>
      </c>
      <c r="S92" s="19">
        <f>_xll.fnAtTimeArray($D$1, (A92+64/24))</f>
        <v>599.48284912109375</v>
      </c>
      <c r="T92" s="19">
        <f>_xll.fnAtTimeArray($B$1, (A92+72/24))</f>
        <v>21.01551628112793</v>
      </c>
      <c r="U92" s="19">
        <f>_xll.fnAtTimeArray($C$1, (A92+72/24))</f>
        <v>490.32943725585938</v>
      </c>
      <c r="V92" s="19">
        <f>_xll.fnAtTimeArray($D$1, (A92+72/24))</f>
        <v>535.062255859375</v>
      </c>
      <c r="W92" s="19">
        <f>_xll.fnAtTimeArray($B$1, (A92+96/24))</f>
        <v>18.677568435668945</v>
      </c>
      <c r="X92" s="19">
        <f>_xll.fnAtTimeArray($C$1, (A92+96/24))</f>
        <v>430.34072875976563</v>
      </c>
      <c r="Y92" s="19">
        <f>_xll.fnAtTimeArray($D$1, (A92+96/24))</f>
        <v>442.12374877929688</v>
      </c>
      <c r="AA92" s="1">
        <v>45777.478472222225</v>
      </c>
      <c r="AB92">
        <f>_xll.fnAtTimeArray($B$1, AA92)</f>
        <v>20.829021453857422</v>
      </c>
      <c r="AC92">
        <f>_xll.fnAtTimeArray("GSDEPDP.T2.T2-31100JTBTE05_A", AA92)</f>
        <v>433.04293823242188</v>
      </c>
      <c r="AD92">
        <f>_xll.fnAtTimeArray("GSDEPDP.T2.T2-31100JTBTE05_A", AA92)</f>
        <v>433.04293823242188</v>
      </c>
    </row>
    <row r="93" spans="1:30" x14ac:dyDescent="0.3">
      <c r="A93" s="2">
        <v>45779.417361111111</v>
      </c>
      <c r="B93" s="14">
        <f>_xll.fnAtTimeArray($B$1, A93)</f>
        <v>20.312122344970703</v>
      </c>
      <c r="C93" s="14">
        <f>_xll.fnAtTimeArray("GSDEPDP.T2.T2-31100JTBTE05_A", A93)</f>
        <v>531.8662109375</v>
      </c>
      <c r="D93" s="14">
        <f>_xll.fnAtTimeArray("GSDEPDP.T2.T2-31100JTBTE05_A", A93)</f>
        <v>531.8662109375</v>
      </c>
      <c r="E93" s="14">
        <f>_xll.fnAtTimeArray($B$1, (A93+12/24))</f>
        <v>19.8125</v>
      </c>
      <c r="F93" s="14">
        <f>_xll.fnAtTimeArray($C$1, (A93+12/24))</f>
        <v>457.02438354492188</v>
      </c>
      <c r="G93" s="14">
        <f>_xll.fnAtTimeArray($D$1, (A93+12/24))</f>
        <v>485.94851684570313</v>
      </c>
      <c r="H93" s="14">
        <f>_xll.fnAtTimeArray($B$1, (A93+24/24))</f>
        <v>17.517152786254883</v>
      </c>
      <c r="I93" s="14">
        <f>_xll.fnAtTimeArray($C$1, (A93+24/24))</f>
        <v>434.2596435546875</v>
      </c>
      <c r="J93" s="14">
        <f>_xll.fnAtTimeArray($D$1, (A93+24/24))</f>
        <v>449.2681884765625</v>
      </c>
      <c r="K93" s="14">
        <f>_xll.fnAtTimeArray($B$1, (A93+48/24))</f>
        <v>19.615280151367188</v>
      </c>
      <c r="L93" s="14">
        <f>_xll.fnAtTimeArray($C$1, (A93+48/24))</f>
        <v>390.57763671875</v>
      </c>
      <c r="M93" s="14">
        <f>_xll.fnAtTimeArray($D$1, (A93+48/24))</f>
        <v>381.44100952148438</v>
      </c>
      <c r="N93" s="14">
        <f>_xll.fnAtTimeArray($B$1, (A93+56/24))</f>
        <v>20.934497833251953</v>
      </c>
      <c r="O93" s="14">
        <f>_xll.fnAtTimeArray($C$1, (A93+56/24))</f>
        <v>375.775146484375</v>
      </c>
      <c r="P93" s="14">
        <f>_xll.fnAtTimeArray($D$1, (A93+56/24))</f>
        <v>362.8302001953125</v>
      </c>
      <c r="Q93" s="14">
        <f>_xll.fnAtTimeArray($B$1, (A93+64/24))</f>
        <v>18.883155822753906</v>
      </c>
      <c r="R93" s="14">
        <f>_xll.fnAtTimeArray($C$1, (A93+64/24))</f>
        <v>361.6300048828125</v>
      </c>
      <c r="S93" s="14">
        <f>_xll.fnAtTimeArray($D$1, (A93+64/24))</f>
        <v>345.51873779296875</v>
      </c>
      <c r="T93" s="14">
        <f>_xll.fnAtTimeArray($B$1, (A93+72/24))</f>
        <v>18.950597763061523</v>
      </c>
      <c r="U93" s="14">
        <f>_xll.fnAtTimeArray($C$1, (A93+72/24))</f>
        <v>347.55609130859375</v>
      </c>
      <c r="V93" s="14">
        <f>_xll.fnAtTimeArray($D$1, (A93+72/24))</f>
        <v>328.88375854492188</v>
      </c>
      <c r="W93" s="19">
        <f>_xll.fnAtTimeArray($B$1, (A93+96/24))</f>
        <v>19.369211196899414</v>
      </c>
      <c r="X93" s="19">
        <f>_xll.fnAtTimeArray($C$1, (A93+96/24))</f>
        <v>552.04779052734375</v>
      </c>
      <c r="Y93" s="19">
        <f>_xll.fnAtTimeArray($D$1, (A93+96/24))</f>
        <v>591.941162109375</v>
      </c>
      <c r="AA93" s="1"/>
      <c r="AB93">
        <f>_xll.fnAtTimeArray($B$1, AA93)</f>
        <v>0</v>
      </c>
      <c r="AC93">
        <f>_xll.fnAtTimeArray("GSDEPDP.T2.T2-31100JTBTE05_A", AA93)</f>
        <v>0</v>
      </c>
      <c r="AD93">
        <f>_xll.fnAtTimeArray("GSDEPDP.T2.T2-31100JTBTE05_A", AA93)</f>
        <v>0</v>
      </c>
    </row>
    <row r="94" spans="1:30" x14ac:dyDescent="0.3">
      <c r="AA94" s="1"/>
      <c r="AB94">
        <f>_xll.fnAtTimeArray($B$1, AA94)</f>
        <v>0</v>
      </c>
      <c r="AC94">
        <f>_xll.fnAtTimeArray("GSDEPDP.T2.T2-31100JTBTE05_A", AA94)</f>
        <v>0</v>
      </c>
      <c r="AD94">
        <f>_xll.fnAtTimeArray("GSDEPDP.T2.T2-31100JTBTE05_A", AA94)</f>
        <v>0</v>
      </c>
    </row>
    <row r="97" spans="1:1" x14ac:dyDescent="0.3">
      <c r="A97" s="1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1호기 (2)</vt:lpstr>
      <vt:lpstr>2호기 (2)</vt:lpstr>
      <vt:lpstr>1호기</vt:lpstr>
      <vt:lpstr>2호기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GSDEP_jshwang</cp:lastModifiedBy>
  <dcterms:created xsi:type="dcterms:W3CDTF">2025-05-07T23:30:31Z</dcterms:created>
  <dcterms:modified xsi:type="dcterms:W3CDTF">2025-08-11T10:21:19Z</dcterms:modified>
</cp:coreProperties>
</file>