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rathamesh\Downloads\"/>
    </mc:Choice>
  </mc:AlternateContent>
  <xr:revisionPtr revIDLastSave="0" documentId="13_ncr:1_{31417AFC-1BC0-4204-A464-7F94ABC2F1B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alculations" sheetId="1" r:id="rId1"/>
    <sheet name="Sheet1" sheetId="2" r:id="rId2"/>
    <sheet name="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d2c8fRlBiMrKY7XvUI47ce98+rg=="/>
    </ext>
  </extLst>
</workbook>
</file>

<file path=xl/calcChain.xml><?xml version="1.0" encoding="utf-8"?>
<calcChain xmlns="http://schemas.openxmlformats.org/spreadsheetml/2006/main">
  <c r="F276" i="2" l="1"/>
  <c r="F264" i="2"/>
  <c r="F228" i="2"/>
  <c r="F192" i="2"/>
  <c r="F144" i="2"/>
  <c r="F96" i="2"/>
  <c r="F84" i="2"/>
  <c r="F48" i="2"/>
  <c r="I35" i="2"/>
  <c r="H35" i="2"/>
  <c r="I33" i="2"/>
  <c r="I32" i="2"/>
  <c r="G31" i="2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I30" i="2"/>
  <c r="H30" i="2"/>
  <c r="I27" i="2"/>
  <c r="K26" i="2"/>
  <c r="H26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I25" i="2"/>
  <c r="I24" i="2"/>
  <c r="H24" i="2"/>
  <c r="H25" i="2" s="1"/>
  <c r="F24" i="2"/>
  <c r="A24" i="2"/>
  <c r="A25" i="2" s="1"/>
  <c r="I23" i="2"/>
  <c r="H23" i="2"/>
  <c r="K23" i="2" s="1"/>
  <c r="I22" i="2"/>
  <c r="H22" i="2"/>
  <c r="K22" i="2" s="1"/>
  <c r="K21" i="2"/>
  <c r="I21" i="2"/>
  <c r="H21" i="2"/>
  <c r="K20" i="2"/>
  <c r="I20" i="2"/>
  <c r="H20" i="2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I19" i="2"/>
  <c r="H19" i="2"/>
  <c r="K19" i="2" s="1"/>
  <c r="A19" i="2"/>
  <c r="A20" i="2" s="1"/>
  <c r="A21" i="2" s="1"/>
  <c r="A22" i="2" s="1"/>
  <c r="A23" i="2" s="1"/>
  <c r="I18" i="2"/>
  <c r="H18" i="2"/>
  <c r="K18" i="2" s="1"/>
  <c r="I17" i="2"/>
  <c r="H17" i="2"/>
  <c r="K17" i="2" s="1"/>
  <c r="A17" i="2"/>
  <c r="A18" i="2" s="1"/>
  <c r="K16" i="2"/>
  <c r="I16" i="2"/>
  <c r="H16" i="2"/>
  <c r="I15" i="2"/>
  <c r="H15" i="2"/>
  <c r="K15" i="2" s="1"/>
  <c r="G15" i="2"/>
  <c r="G16" i="2" s="1"/>
  <c r="G17" i="2" s="1"/>
  <c r="G18" i="2" s="1"/>
  <c r="G19" i="2" s="1"/>
  <c r="A15" i="2"/>
  <c r="A16" i="2" s="1"/>
  <c r="I14" i="2"/>
  <c r="H14" i="2"/>
  <c r="K14" i="2" s="1"/>
  <c r="G14" i="2"/>
  <c r="A14" i="2"/>
  <c r="K13" i="2"/>
  <c r="J13" i="2"/>
  <c r="I13" i="2"/>
  <c r="H13" i="2"/>
  <c r="D13" i="2"/>
  <c r="C13" i="2" s="1"/>
  <c r="B13" i="2"/>
  <c r="B7" i="2"/>
  <c r="B6" i="2"/>
  <c r="I5" i="2"/>
  <c r="B5" i="2"/>
  <c r="F36" i="2" s="1"/>
  <c r="I4" i="2"/>
  <c r="I2" i="2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16" i="1"/>
  <c r="A14" i="1"/>
  <c r="A15" i="1" s="1"/>
  <c r="D13" i="1"/>
  <c r="B7" i="1"/>
  <c r="B6" i="1"/>
  <c r="B5" i="1"/>
  <c r="F120" i="1" l="1"/>
  <c r="F264" i="1"/>
  <c r="F60" i="1"/>
  <c r="F144" i="1"/>
  <c r="F228" i="1"/>
  <c r="F132" i="1"/>
  <c r="F252" i="1"/>
  <c r="F192" i="1"/>
  <c r="F96" i="1"/>
  <c r="F36" i="1"/>
  <c r="F180" i="1"/>
  <c r="F276" i="1"/>
  <c r="F204" i="1"/>
  <c r="F156" i="1"/>
  <c r="F108" i="1"/>
  <c r="F48" i="1"/>
  <c r="F288" i="1"/>
  <c r="F312" i="1"/>
  <c r="F240" i="1"/>
  <c r="F84" i="1"/>
  <c r="B13" i="1"/>
  <c r="C13" i="1" s="1"/>
  <c r="F300" i="1"/>
  <c r="F216" i="1"/>
  <c r="E13" i="2"/>
  <c r="F72" i="1"/>
  <c r="F168" i="1"/>
  <c r="F24" i="1"/>
  <c r="I36" i="2"/>
  <c r="I37" i="2" s="1"/>
  <c r="I34" i="2"/>
  <c r="H32" i="2"/>
  <c r="H36" i="2"/>
  <c r="H37" i="2" s="1"/>
  <c r="H34" i="2"/>
  <c r="H27" i="2"/>
  <c r="I29" i="2"/>
  <c r="H29" i="2"/>
  <c r="I31" i="2"/>
  <c r="H31" i="2"/>
  <c r="H33" i="2"/>
  <c r="I26" i="2"/>
  <c r="K24" i="2"/>
  <c r="H28" i="2"/>
  <c r="I28" i="2"/>
  <c r="K25" i="2"/>
  <c r="F156" i="2"/>
  <c r="F312" i="2"/>
  <c r="F300" i="2"/>
  <c r="F288" i="2"/>
  <c r="F240" i="2"/>
  <c r="F168" i="2"/>
  <c r="F252" i="2"/>
  <c r="F216" i="2"/>
  <c r="F204" i="2"/>
  <c r="F180" i="2"/>
  <c r="F108" i="2"/>
  <c r="F132" i="2"/>
  <c r="F120" i="2"/>
  <c r="F60" i="2"/>
  <c r="F72" i="2"/>
  <c r="I38" i="2" l="1"/>
  <c r="H39" i="2"/>
  <c r="I46" i="2"/>
  <c r="H46" i="2"/>
  <c r="I41" i="2"/>
  <c r="I48" i="2"/>
  <c r="I49" i="2" s="1"/>
  <c r="H41" i="2"/>
  <c r="H48" i="2"/>
  <c r="H49" i="2" s="1"/>
  <c r="I43" i="2"/>
  <c r="I45" i="2"/>
  <c r="I40" i="2"/>
  <c r="H45" i="2"/>
  <c r="H40" i="2"/>
  <c r="I44" i="2"/>
  <c r="H47" i="2"/>
  <c r="I42" i="2"/>
  <c r="I39" i="2"/>
  <c r="H38" i="2"/>
  <c r="I47" i="2"/>
  <c r="H44" i="2"/>
  <c r="H42" i="2"/>
  <c r="H43" i="2"/>
  <c r="D14" i="2"/>
  <c r="B14" i="2"/>
  <c r="C14" i="2" s="1"/>
  <c r="E13" i="1"/>
  <c r="E14" i="2" l="1"/>
  <c r="D14" i="1"/>
  <c r="B14" i="1"/>
  <c r="I59" i="2"/>
  <c r="I57" i="2"/>
  <c r="I55" i="2"/>
  <c r="I53" i="2"/>
  <c r="H60" i="2"/>
  <c r="H61" i="2" s="1"/>
  <c r="H51" i="2"/>
  <c r="H53" i="2"/>
  <c r="I54" i="2"/>
  <c r="H54" i="2"/>
  <c r="I51" i="2"/>
  <c r="H59" i="2"/>
  <c r="I56" i="2"/>
  <c r="H50" i="2"/>
  <c r="I50" i="2"/>
  <c r="I60" i="2"/>
  <c r="I61" i="2" s="1"/>
  <c r="H58" i="2"/>
  <c r="H56" i="2"/>
  <c r="H55" i="2"/>
  <c r="I58" i="2"/>
  <c r="H57" i="2"/>
  <c r="I52" i="2"/>
  <c r="H52" i="2"/>
  <c r="C14" i="1" l="1"/>
  <c r="E14" i="1"/>
  <c r="I71" i="2"/>
  <c r="I69" i="2"/>
  <c r="I67" i="2"/>
  <c r="I65" i="2"/>
  <c r="I63" i="2"/>
  <c r="H71" i="2"/>
  <c r="H69" i="2"/>
  <c r="H67" i="2"/>
  <c r="H65" i="2"/>
  <c r="H63" i="2"/>
  <c r="I62" i="2"/>
  <c r="H62" i="2"/>
  <c r="H68" i="2"/>
  <c r="H72" i="2"/>
  <c r="H73" i="2" s="1"/>
  <c r="I68" i="2"/>
  <c r="I64" i="2"/>
  <c r="I66" i="2"/>
  <c r="H66" i="2"/>
  <c r="I70" i="2"/>
  <c r="H70" i="2"/>
  <c r="H64" i="2"/>
  <c r="I72" i="2"/>
  <c r="I73" i="2" s="1"/>
  <c r="B15" i="2"/>
  <c r="D15" i="2"/>
  <c r="B15" i="1" l="1"/>
  <c r="D15" i="1"/>
  <c r="C15" i="2"/>
  <c r="H83" i="2"/>
  <c r="H81" i="2"/>
  <c r="H79" i="2"/>
  <c r="H77" i="2"/>
  <c r="H75" i="2"/>
  <c r="I76" i="2"/>
  <c r="I81" i="2"/>
  <c r="H76" i="2"/>
  <c r="H80" i="2"/>
  <c r="I78" i="2"/>
  <c r="I75" i="2"/>
  <c r="H78" i="2"/>
  <c r="I84" i="2"/>
  <c r="I85" i="2" s="1"/>
  <c r="H84" i="2"/>
  <c r="H85" i="2" s="1"/>
  <c r="I80" i="2"/>
  <c r="I77" i="2"/>
  <c r="I82" i="2"/>
  <c r="H82" i="2"/>
  <c r="H74" i="2"/>
  <c r="I79" i="2"/>
  <c r="I83" i="2"/>
  <c r="I74" i="2"/>
  <c r="C15" i="1" l="1"/>
  <c r="E15" i="1" s="1"/>
  <c r="E15" i="2"/>
  <c r="I96" i="2"/>
  <c r="I97" i="2" s="1"/>
  <c r="I91" i="2"/>
  <c r="H89" i="2"/>
  <c r="I93" i="2"/>
  <c r="H91" i="2"/>
  <c r="H86" i="2"/>
  <c r="H96" i="2"/>
  <c r="H97" i="2" s="1"/>
  <c r="I88" i="2"/>
  <c r="I95" i="2"/>
  <c r="H88" i="2"/>
  <c r="H95" i="2"/>
  <c r="H90" i="2"/>
  <c r="I94" i="2"/>
  <c r="I89" i="2"/>
  <c r="H94" i="2"/>
  <c r="I87" i="2"/>
  <c r="H93" i="2"/>
  <c r="H87" i="2"/>
  <c r="I92" i="2"/>
  <c r="H92" i="2"/>
  <c r="I86" i="2"/>
  <c r="I90" i="2"/>
  <c r="H108" i="2" l="1"/>
  <c r="H109" i="2" s="1"/>
  <c r="I106" i="2"/>
  <c r="I104" i="2"/>
  <c r="I102" i="2"/>
  <c r="I100" i="2"/>
  <c r="I98" i="2"/>
  <c r="I101" i="2"/>
  <c r="H99" i="2"/>
  <c r="H104" i="2"/>
  <c r="I105" i="2"/>
  <c r="H102" i="2"/>
  <c r="H105" i="2"/>
  <c r="H98" i="2"/>
  <c r="H101" i="2"/>
  <c r="I108" i="2"/>
  <c r="I109" i="2" s="1"/>
  <c r="I107" i="2"/>
  <c r="H107" i="2"/>
  <c r="H100" i="2"/>
  <c r="H106" i="2"/>
  <c r="I99" i="2"/>
  <c r="I103" i="2"/>
  <c r="H103" i="2"/>
  <c r="D16" i="2"/>
  <c r="B16" i="2"/>
  <c r="C16" i="2"/>
  <c r="D16" i="1"/>
  <c r="B16" i="1"/>
  <c r="C16" i="1" l="1"/>
  <c r="E16" i="1" s="1"/>
  <c r="I116" i="2"/>
  <c r="H114" i="2"/>
  <c r="H112" i="2"/>
  <c r="H110" i="2"/>
  <c r="H119" i="2"/>
  <c r="I110" i="2"/>
  <c r="I112" i="2"/>
  <c r="H116" i="2"/>
  <c r="H120" i="2"/>
  <c r="H121" i="2" s="1"/>
  <c r="I119" i="2"/>
  <c r="H118" i="2"/>
  <c r="I114" i="2"/>
  <c r="I120" i="2"/>
  <c r="I121" i="2" s="1"/>
  <c r="I113" i="2"/>
  <c r="H113" i="2"/>
  <c r="I118" i="2"/>
  <c r="I111" i="2"/>
  <c r="H111" i="2"/>
  <c r="H117" i="2"/>
  <c r="I117" i="2"/>
  <c r="I115" i="2"/>
  <c r="H115" i="2"/>
  <c r="E16" i="2"/>
  <c r="D17" i="2" l="1"/>
  <c r="B17" i="2"/>
  <c r="C17" i="2" s="1"/>
  <c r="E17" i="2" s="1"/>
  <c r="I132" i="2"/>
  <c r="I133" i="2" s="1"/>
  <c r="H131" i="2"/>
  <c r="I130" i="2"/>
  <c r="H130" i="2"/>
  <c r="I125" i="2"/>
  <c r="H123" i="2"/>
  <c r="I131" i="2"/>
  <c r="I127" i="2"/>
  <c r="H127" i="2"/>
  <c r="I123" i="2"/>
  <c r="I122" i="2"/>
  <c r="I126" i="2"/>
  <c r="H126" i="2"/>
  <c r="H132" i="2"/>
  <c r="H133" i="2" s="1"/>
  <c r="H125" i="2"/>
  <c r="I124" i="2"/>
  <c r="H128" i="2"/>
  <c r="I129" i="2"/>
  <c r="H124" i="2"/>
  <c r="I128" i="2"/>
  <c r="H129" i="2"/>
  <c r="H122" i="2"/>
  <c r="D17" i="1"/>
  <c r="B17" i="1"/>
  <c r="C17" i="1" s="1"/>
  <c r="E17" i="1" l="1"/>
  <c r="D18" i="2"/>
  <c r="B18" i="2"/>
  <c r="C18" i="2" s="1"/>
  <c r="E18" i="2" s="1"/>
  <c r="H144" i="2"/>
  <c r="H145" i="2" s="1"/>
  <c r="I142" i="2"/>
  <c r="I140" i="2"/>
  <c r="I138" i="2"/>
  <c r="I136" i="2"/>
  <c r="I134" i="2"/>
  <c r="I135" i="2"/>
  <c r="I139" i="2"/>
  <c r="H139" i="2"/>
  <c r="I143" i="2"/>
  <c r="H134" i="2"/>
  <c r="H137" i="2"/>
  <c r="H141" i="2"/>
  <c r="H142" i="2"/>
  <c r="H138" i="2"/>
  <c r="I141" i="2"/>
  <c r="I144" i="2"/>
  <c r="I145" i="2" s="1"/>
  <c r="I137" i="2"/>
  <c r="H143" i="2"/>
  <c r="H135" i="2"/>
  <c r="H140" i="2"/>
  <c r="H136" i="2"/>
  <c r="D19" i="2" l="1"/>
  <c r="B19" i="2"/>
  <c r="C19" i="2" s="1"/>
  <c r="E19" i="2" s="1"/>
  <c r="H154" i="2"/>
  <c r="H152" i="2"/>
  <c r="H150" i="2"/>
  <c r="H148" i="2"/>
  <c r="H146" i="2"/>
  <c r="I152" i="2"/>
  <c r="I156" i="2"/>
  <c r="I157" i="2" s="1"/>
  <c r="I154" i="2"/>
  <c r="I155" i="2"/>
  <c r="I148" i="2"/>
  <c r="H151" i="2"/>
  <c r="I146" i="2"/>
  <c r="I149" i="2"/>
  <c r="H149" i="2"/>
  <c r="I153" i="2"/>
  <c r="H153" i="2"/>
  <c r="I151" i="2"/>
  <c r="I150" i="2"/>
  <c r="H155" i="2"/>
  <c r="H147" i="2"/>
  <c r="H156" i="2"/>
  <c r="H157" i="2" s="1"/>
  <c r="I147" i="2"/>
  <c r="B18" i="1"/>
  <c r="D18" i="1"/>
  <c r="C18" i="1" l="1"/>
  <c r="E18" i="1" s="1"/>
  <c r="D19" i="1" s="1"/>
  <c r="B20" i="2"/>
  <c r="D20" i="2"/>
  <c r="C20" i="2"/>
  <c r="E20" i="2" s="1"/>
  <c r="H165" i="2"/>
  <c r="H160" i="2"/>
  <c r="I166" i="2"/>
  <c r="I167" i="2"/>
  <c r="H167" i="2"/>
  <c r="I162" i="2"/>
  <c r="H159" i="2"/>
  <c r="I158" i="2"/>
  <c r="H162" i="2"/>
  <c r="H158" i="2"/>
  <c r="H166" i="2"/>
  <c r="I161" i="2"/>
  <c r="I160" i="2"/>
  <c r="I168" i="2"/>
  <c r="I169" i="2" s="1"/>
  <c r="H168" i="2"/>
  <c r="H169" i="2" s="1"/>
  <c r="I159" i="2"/>
  <c r="H163" i="2"/>
  <c r="H161" i="2"/>
  <c r="H164" i="2"/>
  <c r="I163" i="2"/>
  <c r="I165" i="2"/>
  <c r="I164" i="2"/>
  <c r="B19" i="1" l="1"/>
  <c r="C19" i="1" s="1"/>
  <c r="E19" i="1" s="1"/>
  <c r="D20" i="1" s="1"/>
  <c r="B21" i="2"/>
  <c r="D21" i="2"/>
  <c r="C21" i="2"/>
  <c r="E21" i="2" s="1"/>
  <c r="I173" i="2"/>
  <c r="H171" i="2"/>
  <c r="H173" i="2"/>
  <c r="I177" i="2"/>
  <c r="I172" i="2"/>
  <c r="H177" i="2"/>
  <c r="H172" i="2"/>
  <c r="I179" i="2"/>
  <c r="H174" i="2"/>
  <c r="H176" i="2"/>
  <c r="I170" i="2"/>
  <c r="I180" i="2"/>
  <c r="I181" i="2" s="1"/>
  <c r="H170" i="2"/>
  <c r="I175" i="2"/>
  <c r="H180" i="2"/>
  <c r="H181" i="2" s="1"/>
  <c r="I171" i="2"/>
  <c r="H175" i="2"/>
  <c r="H179" i="2"/>
  <c r="I174" i="2"/>
  <c r="H178" i="2"/>
  <c r="I176" i="2"/>
  <c r="I178" i="2"/>
  <c r="B20" i="1" l="1"/>
  <c r="C20" i="1" s="1"/>
  <c r="E20" i="1" s="1"/>
  <c r="B21" i="1" s="1"/>
  <c r="D22" i="2"/>
  <c r="B22" i="2"/>
  <c r="C22" i="2" s="1"/>
  <c r="E22" i="2" s="1"/>
  <c r="H189" i="2"/>
  <c r="I182" i="2"/>
  <c r="I191" i="2"/>
  <c r="H182" i="2"/>
  <c r="I190" i="2"/>
  <c r="H185" i="2"/>
  <c r="H190" i="2"/>
  <c r="H192" i="2"/>
  <c r="H193" i="2" s="1"/>
  <c r="H187" i="2"/>
  <c r="I184" i="2"/>
  <c r="I186" i="2"/>
  <c r="I187" i="2"/>
  <c r="I189" i="2"/>
  <c r="H184" i="2"/>
  <c r="I188" i="2"/>
  <c r="I183" i="2"/>
  <c r="I192" i="2"/>
  <c r="I193" i="2" s="1"/>
  <c r="H188" i="2"/>
  <c r="H183" i="2"/>
  <c r="I185" i="2"/>
  <c r="H191" i="2"/>
  <c r="H186" i="2"/>
  <c r="D21" i="1" l="1"/>
  <c r="C21" i="1" s="1"/>
  <c r="E21" i="1" s="1"/>
  <c r="D23" i="2"/>
  <c r="B23" i="2"/>
  <c r="C23" i="2" s="1"/>
  <c r="E23" i="2" s="1"/>
  <c r="H198" i="2"/>
  <c r="I195" i="2"/>
  <c r="H195" i="2"/>
  <c r="I197" i="2"/>
  <c r="H202" i="2"/>
  <c r="I199" i="2"/>
  <c r="H194" i="2"/>
  <c r="I194" i="2"/>
  <c r="I201" i="2"/>
  <c r="H201" i="2"/>
  <c r="H197" i="2"/>
  <c r="I203" i="2"/>
  <c r="H196" i="2"/>
  <c r="H203" i="2"/>
  <c r="I198" i="2"/>
  <c r="I202" i="2"/>
  <c r="I196" i="2"/>
  <c r="I200" i="2"/>
  <c r="H200" i="2"/>
  <c r="H199" i="2"/>
  <c r="I204" i="2"/>
  <c r="I205" i="2" s="1"/>
  <c r="H204" i="2"/>
  <c r="H205" i="2" s="1"/>
  <c r="D22" i="1" l="1"/>
  <c r="B22" i="1"/>
  <c r="D24" i="2"/>
  <c r="B24" i="2"/>
  <c r="C24" i="2"/>
  <c r="E24" i="2" s="1"/>
  <c r="H216" i="2"/>
  <c r="H217" i="2" s="1"/>
  <c r="I210" i="2"/>
  <c r="I209" i="2"/>
  <c r="H213" i="2"/>
  <c r="H206" i="2"/>
  <c r="I211" i="2"/>
  <c r="I208" i="2"/>
  <c r="H211" i="2"/>
  <c r="H208" i="2"/>
  <c r="H212" i="2"/>
  <c r="H209" i="2"/>
  <c r="I214" i="2"/>
  <c r="H214" i="2"/>
  <c r="I213" i="2"/>
  <c r="I207" i="2"/>
  <c r="I206" i="2"/>
  <c r="H210" i="2"/>
  <c r="H207" i="2"/>
  <c r="I216" i="2"/>
  <c r="I217" i="2" s="1"/>
  <c r="I215" i="2"/>
  <c r="H215" i="2"/>
  <c r="I212" i="2"/>
  <c r="C22" i="1" l="1"/>
  <c r="E22" i="1" s="1"/>
  <c r="D25" i="2"/>
  <c r="B25" i="2"/>
  <c r="C25" i="2" s="1"/>
  <c r="E25" i="2" s="1"/>
  <c r="H226" i="2"/>
  <c r="H224" i="2"/>
  <c r="H222" i="2"/>
  <c r="H220" i="2"/>
  <c r="H218" i="2"/>
  <c r="H227" i="2"/>
  <c r="H228" i="2"/>
  <c r="H229" i="2" s="1"/>
  <c r="H225" i="2"/>
  <c r="I223" i="2"/>
  <c r="H223" i="2"/>
  <c r="I219" i="2"/>
  <c r="I228" i="2"/>
  <c r="I229" i="2" s="1"/>
  <c r="I222" i="2"/>
  <c r="I227" i="2"/>
  <c r="I226" i="2"/>
  <c r="I220" i="2"/>
  <c r="I225" i="2"/>
  <c r="H219" i="2"/>
  <c r="I221" i="2"/>
  <c r="H221" i="2"/>
  <c r="I218" i="2"/>
  <c r="I224" i="2"/>
  <c r="D23" i="1" l="1"/>
  <c r="B23" i="1"/>
  <c r="D26" i="2"/>
  <c r="B26" i="2"/>
  <c r="C26" i="2" s="1"/>
  <c r="E26" i="2" s="1"/>
  <c r="I237" i="2"/>
  <c r="H237" i="2"/>
  <c r="I234" i="2"/>
  <c r="I233" i="2"/>
  <c r="H240" i="2"/>
  <c r="H241" i="2" s="1"/>
  <c r="H235" i="2"/>
  <c r="I232" i="2"/>
  <c r="I239" i="2"/>
  <c r="H232" i="2"/>
  <c r="H238" i="2"/>
  <c r="I230" i="2"/>
  <c r="H230" i="2"/>
  <c r="I240" i="2"/>
  <c r="I241" i="2" s="1"/>
  <c r="I236" i="2"/>
  <c r="I235" i="2"/>
  <c r="H233" i="2"/>
  <c r="H239" i="2"/>
  <c r="I231" i="2"/>
  <c r="H231" i="2"/>
  <c r="H234" i="2"/>
  <c r="I238" i="2"/>
  <c r="H236" i="2"/>
  <c r="C23" i="1" l="1"/>
  <c r="E23" i="1" s="1"/>
  <c r="B24" i="1" s="1"/>
  <c r="D27" i="2"/>
  <c r="B27" i="2"/>
  <c r="C27" i="2" s="1"/>
  <c r="E27" i="2" s="1"/>
  <c r="H251" i="2"/>
  <c r="H249" i="2"/>
  <c r="I252" i="2"/>
  <c r="I253" i="2" s="1"/>
  <c r="H245" i="2"/>
  <c r="I242" i="2"/>
  <c r="I250" i="2"/>
  <c r="H242" i="2"/>
  <c r="I249" i="2"/>
  <c r="I246" i="2"/>
  <c r="I251" i="2"/>
  <c r="H248" i="2"/>
  <c r="H243" i="2"/>
  <c r="H246" i="2"/>
  <c r="H250" i="2"/>
  <c r="I245" i="2"/>
  <c r="I248" i="2"/>
  <c r="H244" i="2"/>
  <c r="I243" i="2"/>
  <c r="I247" i="2"/>
  <c r="H247" i="2"/>
  <c r="I244" i="2"/>
  <c r="H252" i="2"/>
  <c r="H253" i="2" s="1"/>
  <c r="D24" i="1" l="1"/>
  <c r="C24" i="1" s="1"/>
  <c r="E24" i="1" s="1"/>
  <c r="D28" i="2"/>
  <c r="B28" i="2"/>
  <c r="C28" i="2" s="1"/>
  <c r="E28" i="2" s="1"/>
  <c r="I264" i="2"/>
  <c r="I265" i="2" s="1"/>
  <c r="H264" i="2"/>
  <c r="H265" i="2" s="1"/>
  <c r="I262" i="2"/>
  <c r="I260" i="2"/>
  <c r="I258" i="2"/>
  <c r="I256" i="2"/>
  <c r="I254" i="2"/>
  <c r="I259" i="2"/>
  <c r="H256" i="2"/>
  <c r="H259" i="2"/>
  <c r="H255" i="2"/>
  <c r="H258" i="2"/>
  <c r="I261" i="2"/>
  <c r="H257" i="2"/>
  <c r="H260" i="2"/>
  <c r="H254" i="2"/>
  <c r="I263" i="2"/>
  <c r="I257" i="2"/>
  <c r="H263" i="2"/>
  <c r="H262" i="2"/>
  <c r="I255" i="2"/>
  <c r="H261" i="2"/>
  <c r="B25" i="1" l="1"/>
  <c r="D25" i="1"/>
  <c r="D29" i="2"/>
  <c r="B29" i="2"/>
  <c r="C29" i="2" s="1"/>
  <c r="E29" i="2" s="1"/>
  <c r="I276" i="2"/>
  <c r="I277" i="2" s="1"/>
  <c r="H276" i="2"/>
  <c r="H277" i="2" s="1"/>
  <c r="I274" i="2"/>
  <c r="I272" i="2"/>
  <c r="I270" i="2"/>
  <c r="I268" i="2"/>
  <c r="I266" i="2"/>
  <c r="H274" i="2"/>
  <c r="H272" i="2"/>
  <c r="H270" i="2"/>
  <c r="H268" i="2"/>
  <c r="H266" i="2"/>
  <c r="I271" i="2"/>
  <c r="H271" i="2"/>
  <c r="H275" i="2"/>
  <c r="H273" i="2"/>
  <c r="H267" i="2"/>
  <c r="I269" i="2"/>
  <c r="I273" i="2"/>
  <c r="I275" i="2"/>
  <c r="H269" i="2"/>
  <c r="I267" i="2"/>
  <c r="C25" i="1" l="1"/>
  <c r="E25" i="1" s="1"/>
  <c r="D30" i="2"/>
  <c r="B30" i="2"/>
  <c r="C30" i="2" s="1"/>
  <c r="E30" i="2" s="1"/>
  <c r="I288" i="2"/>
  <c r="I289" i="2" s="1"/>
  <c r="H288" i="2"/>
  <c r="H289" i="2" s="1"/>
  <c r="I286" i="2"/>
  <c r="I284" i="2"/>
  <c r="I282" i="2"/>
  <c r="I280" i="2"/>
  <c r="I278" i="2"/>
  <c r="H286" i="2"/>
  <c r="H284" i="2"/>
  <c r="H282" i="2"/>
  <c r="H280" i="2"/>
  <c r="H278" i="2"/>
  <c r="H285" i="2"/>
  <c r="I285" i="2"/>
  <c r="H283" i="2"/>
  <c r="H281" i="2"/>
  <c r="I279" i="2"/>
  <c r="H279" i="2"/>
  <c r="I283" i="2"/>
  <c r="I281" i="2"/>
  <c r="I287" i="2"/>
  <c r="H287" i="2"/>
  <c r="B26" i="1" l="1"/>
  <c r="D26" i="1"/>
  <c r="D31" i="2"/>
  <c r="B31" i="2"/>
  <c r="C31" i="2" s="1"/>
  <c r="E31" i="2" s="1"/>
  <c r="I300" i="2"/>
  <c r="I301" i="2" s="1"/>
  <c r="H300" i="2"/>
  <c r="H301" i="2" s="1"/>
  <c r="I298" i="2"/>
  <c r="I296" i="2"/>
  <c r="I294" i="2"/>
  <c r="I292" i="2"/>
  <c r="I290" i="2"/>
  <c r="H298" i="2"/>
  <c r="H296" i="2"/>
  <c r="H294" i="2"/>
  <c r="H292" i="2"/>
  <c r="H290" i="2"/>
  <c r="I299" i="2"/>
  <c r="I297" i="2"/>
  <c r="I295" i="2"/>
  <c r="I293" i="2"/>
  <c r="I291" i="2"/>
  <c r="H297" i="2"/>
  <c r="H291" i="2"/>
  <c r="H299" i="2"/>
  <c r="H295" i="2"/>
  <c r="H293" i="2"/>
  <c r="C26" i="1" l="1"/>
  <c r="E26" i="1" s="1"/>
  <c r="B27" i="1" s="1"/>
  <c r="C32" i="2"/>
  <c r="E32" i="2"/>
  <c r="D32" i="2"/>
  <c r="B32" i="2"/>
  <c r="I312" i="2"/>
  <c r="I313" i="2" s="1"/>
  <c r="H312" i="2"/>
  <c r="H313" i="2" s="1"/>
  <c r="I310" i="2"/>
  <c r="I308" i="2"/>
  <c r="I306" i="2"/>
  <c r="I304" i="2"/>
  <c r="I302" i="2"/>
  <c r="H310" i="2"/>
  <c r="H308" i="2"/>
  <c r="H306" i="2"/>
  <c r="H304" i="2"/>
  <c r="H302" i="2"/>
  <c r="I311" i="2"/>
  <c r="I309" i="2"/>
  <c r="I307" i="2"/>
  <c r="I305" i="2"/>
  <c r="I303" i="2"/>
  <c r="H311" i="2"/>
  <c r="H309" i="2"/>
  <c r="H307" i="2"/>
  <c r="H305" i="2"/>
  <c r="H303" i="2"/>
  <c r="D27" i="1" l="1"/>
  <c r="C27" i="1" s="1"/>
  <c r="E27" i="1" s="1"/>
  <c r="B28" i="1" s="1"/>
  <c r="I324" i="2"/>
  <c r="I325" i="2" s="1"/>
  <c r="I322" i="2"/>
  <c r="I320" i="2"/>
  <c r="I318" i="2"/>
  <c r="I316" i="2"/>
  <c r="I314" i="2"/>
  <c r="H324" i="2"/>
  <c r="H325" i="2" s="1"/>
  <c r="H322" i="2"/>
  <c r="H320" i="2"/>
  <c r="H318" i="2"/>
  <c r="H316" i="2"/>
  <c r="H314" i="2"/>
  <c r="I323" i="2"/>
  <c r="I321" i="2"/>
  <c r="I319" i="2"/>
  <c r="I317" i="2"/>
  <c r="I315" i="2"/>
  <c r="H323" i="2"/>
  <c r="H321" i="2"/>
  <c r="H319" i="2"/>
  <c r="H317" i="2"/>
  <c r="H315" i="2"/>
  <c r="D33" i="2"/>
  <c r="C33" i="2"/>
  <c r="E33" i="2" s="1"/>
  <c r="B33" i="2"/>
  <c r="D28" i="1" l="1"/>
  <c r="C28" i="1" s="1"/>
  <c r="E28" i="1" s="1"/>
  <c r="C34" i="2"/>
  <c r="E34" i="2"/>
  <c r="D34" i="2"/>
  <c r="B34" i="2"/>
  <c r="I336" i="2"/>
  <c r="I337" i="2" s="1"/>
  <c r="I334" i="2"/>
  <c r="I332" i="2"/>
  <c r="I330" i="2"/>
  <c r="I328" i="2"/>
  <c r="I326" i="2"/>
  <c r="H336" i="2"/>
  <c r="H337" i="2" s="1"/>
  <c r="H334" i="2"/>
  <c r="H332" i="2"/>
  <c r="H330" i="2"/>
  <c r="H328" i="2"/>
  <c r="H326" i="2"/>
  <c r="I335" i="2"/>
  <c r="I333" i="2"/>
  <c r="I331" i="2"/>
  <c r="I329" i="2"/>
  <c r="I327" i="2"/>
  <c r="H335" i="2"/>
  <c r="H333" i="2"/>
  <c r="H331" i="2"/>
  <c r="H329" i="2"/>
  <c r="H327" i="2"/>
  <c r="B29" i="1" l="1"/>
  <c r="D29" i="1"/>
  <c r="B35" i="2"/>
  <c r="C35" i="2"/>
  <c r="E35" i="2" s="1"/>
  <c r="D35" i="2"/>
  <c r="I348" i="2"/>
  <c r="I349" i="2" s="1"/>
  <c r="I346" i="2"/>
  <c r="I344" i="2"/>
  <c r="I342" i="2"/>
  <c r="I340" i="2"/>
  <c r="I338" i="2"/>
  <c r="H348" i="2"/>
  <c r="H349" i="2" s="1"/>
  <c r="H346" i="2"/>
  <c r="H344" i="2"/>
  <c r="H342" i="2"/>
  <c r="H340" i="2"/>
  <c r="H338" i="2"/>
  <c r="I347" i="2"/>
  <c r="I345" i="2"/>
  <c r="I343" i="2"/>
  <c r="I341" i="2"/>
  <c r="I339" i="2"/>
  <c r="H347" i="2"/>
  <c r="H345" i="2"/>
  <c r="H343" i="2"/>
  <c r="H341" i="2"/>
  <c r="H339" i="2"/>
  <c r="C29" i="1" l="1"/>
  <c r="E29" i="1" s="1"/>
  <c r="D30" i="1" s="1"/>
  <c r="C36" i="2"/>
  <c r="E36" i="2" s="1"/>
  <c r="B36" i="2"/>
  <c r="D36" i="2"/>
  <c r="I360" i="2"/>
  <c r="I361" i="2" s="1"/>
  <c r="I358" i="2"/>
  <c r="I356" i="2"/>
  <c r="I354" i="2"/>
  <c r="I352" i="2"/>
  <c r="I350" i="2"/>
  <c r="H360" i="2"/>
  <c r="H361" i="2" s="1"/>
  <c r="H358" i="2"/>
  <c r="H356" i="2"/>
  <c r="H354" i="2"/>
  <c r="H352" i="2"/>
  <c r="H350" i="2"/>
  <c r="I359" i="2"/>
  <c r="I357" i="2"/>
  <c r="I355" i="2"/>
  <c r="I353" i="2"/>
  <c r="I351" i="2"/>
  <c r="H359" i="2"/>
  <c r="H357" i="2"/>
  <c r="H355" i="2"/>
  <c r="H353" i="2"/>
  <c r="H351" i="2"/>
  <c r="B30" i="1" l="1"/>
  <c r="C30" i="1" s="1"/>
  <c r="E30" i="1" s="1"/>
  <c r="B31" i="1" s="1"/>
  <c r="D37" i="2"/>
  <c r="C37" i="2" s="1"/>
  <c r="E37" i="2" s="1"/>
  <c r="B37" i="2"/>
  <c r="I372" i="2"/>
  <c r="I373" i="2" s="1"/>
  <c r="I370" i="2"/>
  <c r="I368" i="2"/>
  <c r="I366" i="2"/>
  <c r="I364" i="2"/>
  <c r="I362" i="2"/>
  <c r="H372" i="2"/>
  <c r="H373" i="2" s="1"/>
  <c r="H370" i="2"/>
  <c r="H368" i="2"/>
  <c r="H366" i="2"/>
  <c r="H364" i="2"/>
  <c r="H362" i="2"/>
  <c r="I371" i="2"/>
  <c r="I369" i="2"/>
  <c r="I367" i="2"/>
  <c r="I365" i="2"/>
  <c r="I363" i="2"/>
  <c r="H371" i="2"/>
  <c r="H369" i="2"/>
  <c r="H367" i="2"/>
  <c r="H365" i="2"/>
  <c r="H363" i="2"/>
  <c r="D31" i="1" l="1"/>
  <c r="C31" i="1" s="1"/>
  <c r="E31" i="1" s="1"/>
  <c r="D32" i="1" s="1"/>
  <c r="B38" i="2"/>
  <c r="D38" i="2"/>
  <c r="C38" i="2"/>
  <c r="E38" i="2" s="1"/>
  <c r="B32" i="1" l="1"/>
  <c r="C32" i="1" s="1"/>
  <c r="E32" i="1" s="1"/>
  <c r="D39" i="2"/>
  <c r="B39" i="2"/>
  <c r="C39" i="2" s="1"/>
  <c r="E39" i="2" s="1"/>
  <c r="D33" i="1" l="1"/>
  <c r="B33" i="1"/>
  <c r="B40" i="2"/>
  <c r="D40" i="2"/>
  <c r="C40" i="2"/>
  <c r="E40" i="2" s="1"/>
  <c r="C33" i="1" l="1"/>
  <c r="E33" i="1" s="1"/>
  <c r="D34" i="1" s="1"/>
  <c r="B41" i="2"/>
  <c r="C41" i="2" s="1"/>
  <c r="E41" i="2" s="1"/>
  <c r="D41" i="2"/>
  <c r="B34" i="1" l="1"/>
  <c r="C34" i="1" s="1"/>
  <c r="E34" i="1" s="1"/>
  <c r="B42" i="2"/>
  <c r="C42" i="2"/>
  <c r="E42" i="2"/>
  <c r="D42" i="2"/>
  <c r="B35" i="1" l="1"/>
  <c r="D35" i="1"/>
  <c r="B43" i="2"/>
  <c r="C43" i="2" s="1"/>
  <c r="E43" i="2" s="1"/>
  <c r="D43" i="2"/>
  <c r="C35" i="1" l="1"/>
  <c r="E35" i="1" s="1"/>
  <c r="D36" i="1" s="1"/>
  <c r="B44" i="2"/>
  <c r="C44" i="2" s="1"/>
  <c r="E44" i="2" s="1"/>
  <c r="D44" i="2"/>
  <c r="B36" i="1" l="1"/>
  <c r="C36" i="1" s="1"/>
  <c r="E36" i="1" s="1"/>
  <c r="D37" i="1" s="1"/>
  <c r="D45" i="2"/>
  <c r="C45" i="2"/>
  <c r="E45" i="2" s="1"/>
  <c r="B45" i="2"/>
  <c r="B37" i="1" l="1"/>
  <c r="C37" i="1" s="1"/>
  <c r="E37" i="1" s="1"/>
  <c r="D38" i="1" s="1"/>
  <c r="B46" i="2"/>
  <c r="D46" i="2"/>
  <c r="C46" i="2"/>
  <c r="E46" i="2" s="1"/>
  <c r="B38" i="1" l="1"/>
  <c r="C38" i="1" s="1"/>
  <c r="E38" i="1" s="1"/>
  <c r="D39" i="1" s="1"/>
  <c r="D47" i="2"/>
  <c r="B47" i="2"/>
  <c r="C47" i="2"/>
  <c r="E47" i="2" s="1"/>
  <c r="B39" i="1" l="1"/>
  <c r="C39" i="1" s="1"/>
  <c r="E39" i="1" s="1"/>
  <c r="B40" i="1" s="1"/>
  <c r="B48" i="2"/>
  <c r="D48" i="2"/>
  <c r="C48" i="2"/>
  <c r="E48" i="2" s="1"/>
  <c r="D40" i="1" l="1"/>
  <c r="C40" i="1" s="1"/>
  <c r="E40" i="1" s="1"/>
  <c r="D49" i="2"/>
  <c r="B49" i="2"/>
  <c r="C49" i="2" s="1"/>
  <c r="E49" i="2" s="1"/>
  <c r="D41" i="1" l="1"/>
  <c r="B41" i="1"/>
  <c r="D50" i="2"/>
  <c r="B50" i="2"/>
  <c r="C50" i="2" s="1"/>
  <c r="E50" i="2" s="1"/>
  <c r="C41" i="1" l="1"/>
  <c r="E41" i="1" s="1"/>
  <c r="D42" i="1" s="1"/>
  <c r="D51" i="2"/>
  <c r="B51" i="2"/>
  <c r="C51" i="2" s="1"/>
  <c r="E51" i="2" s="1"/>
  <c r="B42" i="1" l="1"/>
  <c r="C42" i="1" s="1"/>
  <c r="E42" i="1" s="1"/>
  <c r="B43" i="1" s="1"/>
  <c r="B52" i="2"/>
  <c r="C52" i="2" s="1"/>
  <c r="E52" i="2" s="1"/>
  <c r="D52" i="2"/>
  <c r="D43" i="1" l="1"/>
  <c r="C43" i="1" s="1"/>
  <c r="E43" i="1" s="1"/>
  <c r="B44" i="1" s="1"/>
  <c r="B53" i="2"/>
  <c r="C53" i="2" s="1"/>
  <c r="E53" i="2" s="1"/>
  <c r="D53" i="2"/>
  <c r="D44" i="1" l="1"/>
  <c r="C44" i="1" s="1"/>
  <c r="E44" i="1" s="1"/>
  <c r="D45" i="1" s="1"/>
  <c r="B54" i="2"/>
  <c r="C54" i="2" s="1"/>
  <c r="E54" i="2" s="1"/>
  <c r="D54" i="2"/>
  <c r="B45" i="1" l="1"/>
  <c r="C45" i="1" s="1"/>
  <c r="E45" i="1" s="1"/>
  <c r="D46" i="1" s="1"/>
  <c r="D55" i="2"/>
  <c r="B55" i="2"/>
  <c r="C55" i="2" s="1"/>
  <c r="E55" i="2" s="1"/>
  <c r="B46" i="1" l="1"/>
  <c r="C46" i="1" s="1"/>
  <c r="E46" i="1" s="1"/>
  <c r="D47" i="1" s="1"/>
  <c r="D56" i="2"/>
  <c r="C56" i="2"/>
  <c r="E56" i="2" s="1"/>
  <c r="B56" i="2"/>
  <c r="B47" i="1" l="1"/>
  <c r="C47" i="1" s="1"/>
  <c r="E47" i="1" s="1"/>
  <c r="D48" i="1" s="1"/>
  <c r="D57" i="2"/>
  <c r="B57" i="2"/>
  <c r="C57" i="2" s="1"/>
  <c r="E57" i="2" s="1"/>
  <c r="B48" i="1" l="1"/>
  <c r="C48" i="1" s="1"/>
  <c r="E48" i="1" s="1"/>
  <c r="B49" i="1" s="1"/>
  <c r="D58" i="2"/>
  <c r="C58" i="2"/>
  <c r="E58" i="2" s="1"/>
  <c r="B58" i="2"/>
  <c r="D49" i="1" l="1"/>
  <c r="C49" i="1" s="1"/>
  <c r="E49" i="1" s="1"/>
  <c r="B50" i="1" s="1"/>
  <c r="B59" i="2"/>
  <c r="C59" i="2" s="1"/>
  <c r="E59" i="2" s="1"/>
  <c r="D59" i="2"/>
  <c r="D50" i="1" l="1"/>
  <c r="C50" i="1" s="1"/>
  <c r="E50" i="1" s="1"/>
  <c r="D60" i="2"/>
  <c r="B60" i="2"/>
  <c r="C60" i="2" s="1"/>
  <c r="E60" i="2" s="1"/>
  <c r="D51" i="1" l="1"/>
  <c r="B51" i="1"/>
  <c r="B61" i="2"/>
  <c r="C61" i="2" s="1"/>
  <c r="E61" i="2" s="1"/>
  <c r="D61" i="2"/>
  <c r="C51" i="1" l="1"/>
  <c r="E51" i="1" s="1"/>
  <c r="D52" i="1" s="1"/>
  <c r="B62" i="2"/>
  <c r="C62" i="2" s="1"/>
  <c r="E62" i="2" s="1"/>
  <c r="D62" i="2"/>
  <c r="B52" i="1" l="1"/>
  <c r="C52" i="1" s="1"/>
  <c r="E52" i="1" s="1"/>
  <c r="D63" i="2"/>
  <c r="B63" i="2"/>
  <c r="C63" i="2" s="1"/>
  <c r="E63" i="2" s="1"/>
  <c r="B53" i="1" l="1"/>
  <c r="D53" i="1"/>
  <c r="B64" i="2"/>
  <c r="C64" i="2" s="1"/>
  <c r="E64" i="2" s="1"/>
  <c r="D64" i="2"/>
  <c r="C53" i="1" l="1"/>
  <c r="E53" i="1" s="1"/>
  <c r="D54" i="1" s="1"/>
  <c r="B65" i="2"/>
  <c r="C65" i="2" s="1"/>
  <c r="E65" i="2" s="1"/>
  <c r="D65" i="2"/>
  <c r="B54" i="1" l="1"/>
  <c r="C54" i="1" s="1"/>
  <c r="E54" i="1" s="1"/>
  <c r="D66" i="2"/>
  <c r="B66" i="2"/>
  <c r="C66" i="2" s="1"/>
  <c r="E66" i="2" s="1"/>
  <c r="D55" i="1" l="1"/>
  <c r="B55" i="1"/>
  <c r="D67" i="2"/>
  <c r="B67" i="2"/>
  <c r="C67" i="2" s="1"/>
  <c r="E67" i="2" s="1"/>
  <c r="C55" i="1" l="1"/>
  <c r="E55" i="1" s="1"/>
  <c r="B56" i="1" s="1"/>
  <c r="B68" i="2"/>
  <c r="C68" i="2" s="1"/>
  <c r="E68" i="2" s="1"/>
  <c r="D68" i="2"/>
  <c r="D56" i="1" l="1"/>
  <c r="C56" i="1" s="1"/>
  <c r="E56" i="1" s="1"/>
  <c r="D57" i="1" s="1"/>
  <c r="D69" i="2"/>
  <c r="B69" i="2"/>
  <c r="C69" i="2" s="1"/>
  <c r="E69" i="2" s="1"/>
  <c r="B57" i="1" l="1"/>
  <c r="C57" i="1" s="1"/>
  <c r="E57" i="1" s="1"/>
  <c r="B58" i="1" s="1"/>
  <c r="D70" i="2"/>
  <c r="B70" i="2"/>
  <c r="C70" i="2"/>
  <c r="E70" i="2" s="1"/>
  <c r="D58" i="1" l="1"/>
  <c r="C58" i="1" s="1"/>
  <c r="E58" i="1" s="1"/>
  <c r="B59" i="1" s="1"/>
  <c r="D71" i="2"/>
  <c r="B71" i="2"/>
  <c r="C71" i="2"/>
  <c r="E71" i="2" s="1"/>
  <c r="D59" i="1" l="1"/>
  <c r="C59" i="1" s="1"/>
  <c r="E59" i="1" s="1"/>
  <c r="B60" i="1" s="1"/>
  <c r="D72" i="2"/>
  <c r="B72" i="2"/>
  <c r="C72" i="2" s="1"/>
  <c r="E72" i="2" s="1"/>
  <c r="D60" i="1" l="1"/>
  <c r="C60" i="1" s="1"/>
  <c r="E60" i="1" s="1"/>
  <c r="D61" i="1" s="1"/>
  <c r="D73" i="2"/>
  <c r="B73" i="2"/>
  <c r="C73" i="2" s="1"/>
  <c r="E73" i="2" s="1"/>
  <c r="B61" i="1" l="1"/>
  <c r="C61" i="1" s="1"/>
  <c r="E61" i="1" s="1"/>
  <c r="B62" i="1" s="1"/>
  <c r="D74" i="2"/>
  <c r="B74" i="2"/>
  <c r="C74" i="2" s="1"/>
  <c r="E74" i="2" s="1"/>
  <c r="D62" i="1" l="1"/>
  <c r="C62" i="1" s="1"/>
  <c r="E62" i="1" s="1"/>
  <c r="D63" i="1" s="1"/>
  <c r="D75" i="2"/>
  <c r="B75" i="2"/>
  <c r="C75" i="2" s="1"/>
  <c r="E75" i="2" s="1"/>
  <c r="B63" i="1" l="1"/>
  <c r="C63" i="1" s="1"/>
  <c r="E63" i="1" s="1"/>
  <c r="D64" i="1" s="1"/>
  <c r="B76" i="2"/>
  <c r="C76" i="2" s="1"/>
  <c r="E76" i="2" s="1"/>
  <c r="D76" i="2"/>
  <c r="B64" i="1" l="1"/>
  <c r="C64" i="1" s="1"/>
  <c r="E64" i="1" s="1"/>
  <c r="B65" i="1" s="1"/>
  <c r="D77" i="2"/>
  <c r="B77" i="2"/>
  <c r="C77" i="2" s="1"/>
  <c r="E77" i="2" s="1"/>
  <c r="D65" i="1" l="1"/>
  <c r="C65" i="1" s="1"/>
  <c r="E65" i="1" s="1"/>
  <c r="D78" i="2"/>
  <c r="B78" i="2"/>
  <c r="C78" i="2" s="1"/>
  <c r="E78" i="2" s="1"/>
  <c r="B66" i="1" l="1"/>
  <c r="D66" i="1"/>
  <c r="D79" i="2"/>
  <c r="B79" i="2"/>
  <c r="C79" i="2" s="1"/>
  <c r="E79" i="2" s="1"/>
  <c r="C66" i="1" l="1"/>
  <c r="E66" i="1" s="1"/>
  <c r="D67" i="1" s="1"/>
  <c r="E80" i="2"/>
  <c r="D80" i="2"/>
  <c r="C80" i="2"/>
  <c r="B80" i="2"/>
  <c r="B67" i="1" l="1"/>
  <c r="C67" i="1" s="1"/>
  <c r="E67" i="1" s="1"/>
  <c r="D68" i="1" s="1"/>
  <c r="C81" i="2"/>
  <c r="E81" i="2" s="1"/>
  <c r="D81" i="2"/>
  <c r="B81" i="2"/>
  <c r="B68" i="1" l="1"/>
  <c r="C68" i="1" s="1"/>
  <c r="E68" i="1" s="1"/>
  <c r="B69" i="1" s="1"/>
  <c r="B82" i="2"/>
  <c r="C82" i="2" s="1"/>
  <c r="E82" i="2" s="1"/>
  <c r="D82" i="2"/>
  <c r="D69" i="1" l="1"/>
  <c r="C69" i="1" s="1"/>
  <c r="E69" i="1" s="1"/>
  <c r="D70" i="1" s="1"/>
  <c r="B83" i="2"/>
  <c r="C83" i="2" s="1"/>
  <c r="E83" i="2" s="1"/>
  <c r="D83" i="2"/>
  <c r="B70" i="1" l="1"/>
  <c r="C70" i="1" s="1"/>
  <c r="E70" i="1" s="1"/>
  <c r="B71" i="1" s="1"/>
  <c r="D84" i="2"/>
  <c r="B84" i="2"/>
  <c r="C84" i="2" s="1"/>
  <c r="E84" i="2" s="1"/>
  <c r="D71" i="1" l="1"/>
  <c r="C71" i="1" s="1"/>
  <c r="E71" i="1" s="1"/>
  <c r="D72" i="1" s="1"/>
  <c r="B85" i="2"/>
  <c r="C85" i="2" s="1"/>
  <c r="E85" i="2" s="1"/>
  <c r="D85" i="2"/>
  <c r="B72" i="1" l="1"/>
  <c r="C72" i="1" s="1"/>
  <c r="E72" i="1" s="1"/>
  <c r="B73" i="1" s="1"/>
  <c r="D86" i="2"/>
  <c r="B86" i="2"/>
  <c r="C86" i="2" s="1"/>
  <c r="E86" i="2" s="1"/>
  <c r="D73" i="1" l="1"/>
  <c r="C73" i="1" s="1"/>
  <c r="E73" i="1" s="1"/>
  <c r="D74" i="1" s="1"/>
  <c r="B87" i="2"/>
  <c r="D87" i="2"/>
  <c r="C87" i="2" s="1"/>
  <c r="E87" i="2" s="1"/>
  <c r="B74" i="1" l="1"/>
  <c r="C74" i="1" s="1"/>
  <c r="E74" i="1" s="1"/>
  <c r="B75" i="1" s="1"/>
  <c r="B88" i="2"/>
  <c r="C88" i="2" s="1"/>
  <c r="E88" i="2" s="1"/>
  <c r="D88" i="2"/>
  <c r="D75" i="1" l="1"/>
  <c r="C75" i="1" s="1"/>
  <c r="E75" i="1" s="1"/>
  <c r="D76" i="1" s="1"/>
  <c r="C89" i="2"/>
  <c r="E89" i="2" s="1"/>
  <c r="D89" i="2"/>
  <c r="B89" i="2"/>
  <c r="B76" i="1" l="1"/>
  <c r="C76" i="1" s="1"/>
  <c r="E76" i="1" s="1"/>
  <c r="D77" i="1" s="1"/>
  <c r="D90" i="2"/>
  <c r="B90" i="2"/>
  <c r="C90" i="2" s="1"/>
  <c r="E90" i="2" s="1"/>
  <c r="B77" i="1" l="1"/>
  <c r="C77" i="1" s="1"/>
  <c r="E77" i="1" s="1"/>
  <c r="D78" i="1" s="1"/>
  <c r="D91" i="2"/>
  <c r="B91" i="2"/>
  <c r="C91" i="2" s="1"/>
  <c r="E91" i="2" s="1"/>
  <c r="B78" i="1" l="1"/>
  <c r="C78" i="1" s="1"/>
  <c r="E78" i="1" s="1"/>
  <c r="D79" i="1" s="1"/>
  <c r="B92" i="2"/>
  <c r="D92" i="2"/>
  <c r="C92" i="2"/>
  <c r="E92" i="2" s="1"/>
  <c r="B79" i="1" l="1"/>
  <c r="C79" i="1" s="1"/>
  <c r="E79" i="1" s="1"/>
  <c r="D93" i="2"/>
  <c r="B93" i="2"/>
  <c r="C93" i="2" s="1"/>
  <c r="E93" i="2" s="1"/>
  <c r="B80" i="1" l="1"/>
  <c r="D80" i="1"/>
  <c r="D94" i="2"/>
  <c r="B94" i="2"/>
  <c r="C94" i="2" s="1"/>
  <c r="E94" i="2" s="1"/>
  <c r="C80" i="1" l="1"/>
  <c r="E80" i="1" s="1"/>
  <c r="D95" i="2"/>
  <c r="B95" i="2"/>
  <c r="C95" i="2" s="1"/>
  <c r="E95" i="2" s="1"/>
  <c r="D81" i="1" l="1"/>
  <c r="B81" i="1"/>
  <c r="B96" i="2"/>
  <c r="C96" i="2"/>
  <c r="D96" i="2"/>
  <c r="E96" i="2"/>
  <c r="C81" i="1" l="1"/>
  <c r="E81" i="1" s="1"/>
  <c r="B82" i="1" s="1"/>
  <c r="B97" i="2"/>
  <c r="D97" i="2"/>
  <c r="C97" i="2"/>
  <c r="E97" i="2" s="1"/>
  <c r="D82" i="1" l="1"/>
  <c r="C82" i="1" s="1"/>
  <c r="E82" i="1" s="1"/>
  <c r="B83" i="1" s="1"/>
  <c r="B98" i="2"/>
  <c r="D98" i="2"/>
  <c r="C98" i="2"/>
  <c r="E98" i="2" s="1"/>
  <c r="D83" i="1" l="1"/>
  <c r="C83" i="1"/>
  <c r="E83" i="1" s="1"/>
  <c r="D84" i="1" s="1"/>
  <c r="D99" i="2"/>
  <c r="B99" i="2"/>
  <c r="C99" i="2" s="1"/>
  <c r="E99" i="2" s="1"/>
  <c r="B84" i="1" l="1"/>
  <c r="C84" i="1" s="1"/>
  <c r="E84" i="1" s="1"/>
  <c r="B85" i="1" s="1"/>
  <c r="B100" i="2"/>
  <c r="C100" i="2" s="1"/>
  <c r="E100" i="2" s="1"/>
  <c r="D100" i="2"/>
  <c r="D85" i="1" l="1"/>
  <c r="C85" i="1" s="1"/>
  <c r="E85" i="1" s="1"/>
  <c r="D86" i="1" s="1"/>
  <c r="B101" i="2"/>
  <c r="D101" i="2"/>
  <c r="C101" i="2" s="1"/>
  <c r="E101" i="2" s="1"/>
  <c r="B86" i="1" l="1"/>
  <c r="C86" i="1" s="1"/>
  <c r="E86" i="1" s="1"/>
  <c r="B87" i="1" s="1"/>
  <c r="D102" i="2"/>
  <c r="B102" i="2"/>
  <c r="C102" i="2" s="1"/>
  <c r="E102" i="2" s="1"/>
  <c r="D87" i="1" l="1"/>
  <c r="C87" i="1" s="1"/>
  <c r="E87" i="1" s="1"/>
  <c r="D88" i="1" s="1"/>
  <c r="B103" i="2"/>
  <c r="D103" i="2"/>
  <c r="C103" i="2" s="1"/>
  <c r="E103" i="2" s="1"/>
  <c r="B88" i="1" l="1"/>
  <c r="C88" i="1" s="1"/>
  <c r="E88" i="1" s="1"/>
  <c r="B89" i="1" s="1"/>
  <c r="D104" i="2"/>
  <c r="B104" i="2"/>
  <c r="C104" i="2" s="1"/>
  <c r="E104" i="2" s="1"/>
  <c r="D89" i="1" l="1"/>
  <c r="C89" i="1" s="1"/>
  <c r="E89" i="1" s="1"/>
  <c r="B90" i="1" s="1"/>
  <c r="B105" i="2"/>
  <c r="C105" i="2" s="1"/>
  <c r="E105" i="2" s="1"/>
  <c r="D105" i="2"/>
  <c r="D90" i="1" l="1"/>
  <c r="C90" i="1" s="1"/>
  <c r="E90" i="1" s="1"/>
  <c r="D91" i="1" s="1"/>
  <c r="B106" i="2"/>
  <c r="D106" i="2"/>
  <c r="C106" i="2" s="1"/>
  <c r="E106" i="2" s="1"/>
  <c r="B91" i="1" l="1"/>
  <c r="C91" i="1" s="1"/>
  <c r="E91" i="1" s="1"/>
  <c r="D107" i="2"/>
  <c r="B107" i="2"/>
  <c r="C107" i="2" s="1"/>
  <c r="E107" i="2" s="1"/>
  <c r="B92" i="1" l="1"/>
  <c r="D92" i="1"/>
  <c r="B108" i="2"/>
  <c r="C108" i="2" s="1"/>
  <c r="E108" i="2" s="1"/>
  <c r="D108" i="2"/>
  <c r="C92" i="1" l="1"/>
  <c r="E92" i="1" s="1"/>
  <c r="D93" i="1" s="1"/>
  <c r="D109" i="2"/>
  <c r="B109" i="2"/>
  <c r="C109" i="2" s="1"/>
  <c r="E109" i="2" s="1"/>
  <c r="B93" i="1" l="1"/>
  <c r="C93" i="1" s="1"/>
  <c r="E93" i="1" s="1"/>
  <c r="B110" i="2"/>
  <c r="C110" i="2" s="1"/>
  <c r="E110" i="2" s="1"/>
  <c r="D110" i="2"/>
  <c r="B94" i="1" l="1"/>
  <c r="D94" i="1"/>
  <c r="D111" i="2"/>
  <c r="C111" i="2" s="1"/>
  <c r="E111" i="2" s="1"/>
  <c r="B111" i="2"/>
  <c r="C94" i="1" l="1"/>
  <c r="E94" i="1" s="1"/>
  <c r="B95" i="1" s="1"/>
  <c r="D112" i="2"/>
  <c r="B112" i="2"/>
  <c r="C112" i="2" s="1"/>
  <c r="E112" i="2" s="1"/>
  <c r="D95" i="1" l="1"/>
  <c r="C95" i="1" s="1"/>
  <c r="E95" i="1" s="1"/>
  <c r="D96" i="1" s="1"/>
  <c r="D113" i="2"/>
  <c r="B113" i="2"/>
  <c r="C113" i="2" s="1"/>
  <c r="E113" i="2" s="1"/>
  <c r="B96" i="1" l="1"/>
  <c r="C96" i="1" s="1"/>
  <c r="E96" i="1" s="1"/>
  <c r="D97" i="1" s="1"/>
  <c r="E114" i="2"/>
  <c r="B114" i="2"/>
  <c r="D114" i="2"/>
  <c r="C114" i="2"/>
  <c r="B97" i="1" l="1"/>
  <c r="C97" i="1" s="1"/>
  <c r="E97" i="1" s="1"/>
  <c r="B98" i="1" s="1"/>
  <c r="B115" i="2"/>
  <c r="C115" i="2" s="1"/>
  <c r="E115" i="2" s="1"/>
  <c r="D115" i="2"/>
  <c r="D98" i="1" l="1"/>
  <c r="C98" i="1" s="1"/>
  <c r="E98" i="1" s="1"/>
  <c r="D99" i="1" s="1"/>
  <c r="D116" i="2"/>
  <c r="B116" i="2"/>
  <c r="C116" i="2" s="1"/>
  <c r="E116" i="2" s="1"/>
  <c r="B99" i="1" l="1"/>
  <c r="C99" i="1" s="1"/>
  <c r="E99" i="1" s="1"/>
  <c r="D100" i="1" s="1"/>
  <c r="B117" i="2"/>
  <c r="D117" i="2"/>
  <c r="C117" i="2"/>
  <c r="E117" i="2" s="1"/>
  <c r="B100" i="1" l="1"/>
  <c r="C100" i="1" s="1"/>
  <c r="E100" i="1" s="1"/>
  <c r="D101" i="1" s="1"/>
  <c r="B118" i="2"/>
  <c r="C118" i="2" s="1"/>
  <c r="E118" i="2" s="1"/>
  <c r="D118" i="2"/>
  <c r="B101" i="1" l="1"/>
  <c r="C101" i="1" s="1"/>
  <c r="E101" i="1" s="1"/>
  <c r="B102" i="1" s="1"/>
  <c r="B119" i="2"/>
  <c r="D119" i="2"/>
  <c r="C119" i="2" s="1"/>
  <c r="E119" i="2" s="1"/>
  <c r="D102" i="1" l="1"/>
  <c r="C102" i="1" s="1"/>
  <c r="E102" i="1" s="1"/>
  <c r="D103" i="1" s="1"/>
  <c r="D120" i="2"/>
  <c r="B120" i="2"/>
  <c r="C120" i="2" s="1"/>
  <c r="E120" i="2" s="1"/>
  <c r="B103" i="1" l="1"/>
  <c r="C103" i="1" s="1"/>
  <c r="E103" i="1" s="1"/>
  <c r="D104" i="1" s="1"/>
  <c r="B121" i="2"/>
  <c r="C121" i="2" s="1"/>
  <c r="E121" i="2" s="1"/>
  <c r="D121" i="2"/>
  <c r="B104" i="1" l="1"/>
  <c r="C104" i="1" s="1"/>
  <c r="E104" i="1" s="1"/>
  <c r="D105" i="1" s="1"/>
  <c r="D122" i="2"/>
  <c r="B122" i="2"/>
  <c r="C122" i="2" s="1"/>
  <c r="E122" i="2" s="1"/>
  <c r="B105" i="1" l="1"/>
  <c r="C105" i="1" s="1"/>
  <c r="E105" i="1" s="1"/>
  <c r="C123" i="2"/>
  <c r="E123" i="2" s="1"/>
  <c r="D123" i="2"/>
  <c r="B123" i="2"/>
  <c r="D106" i="1" l="1"/>
  <c r="B106" i="1"/>
  <c r="B124" i="2"/>
  <c r="D124" i="2"/>
  <c r="C124" i="2"/>
  <c r="E124" i="2" s="1"/>
  <c r="C106" i="1" l="1"/>
  <c r="E106" i="1" s="1"/>
  <c r="D107" i="1" s="1"/>
  <c r="D125" i="2"/>
  <c r="C125" i="2" s="1"/>
  <c r="E125" i="2" s="1"/>
  <c r="B125" i="2"/>
  <c r="B107" i="1" l="1"/>
  <c r="C107" i="1" s="1"/>
  <c r="E107" i="1" s="1"/>
  <c r="D108" i="1" s="1"/>
  <c r="D126" i="2"/>
  <c r="B126" i="2"/>
  <c r="C126" i="2" s="1"/>
  <c r="E126" i="2" s="1"/>
  <c r="B108" i="1" l="1"/>
  <c r="C108" i="1" s="1"/>
  <c r="E108" i="1" s="1"/>
  <c r="D109" i="1" s="1"/>
  <c r="D127" i="2"/>
  <c r="B127" i="2"/>
  <c r="C127" i="2" s="1"/>
  <c r="E127" i="2" s="1"/>
  <c r="B109" i="1" l="1"/>
  <c r="C109" i="1" s="1"/>
  <c r="E109" i="1" s="1"/>
  <c r="B110" i="1" s="1"/>
  <c r="B128" i="2"/>
  <c r="D128" i="2"/>
  <c r="C128" i="2"/>
  <c r="E128" i="2" s="1"/>
  <c r="D110" i="1" l="1"/>
  <c r="C110" i="1" s="1"/>
  <c r="E110" i="1" s="1"/>
  <c r="B111" i="1" s="1"/>
  <c r="D129" i="2"/>
  <c r="B129" i="2"/>
  <c r="C129" i="2" s="1"/>
  <c r="E129" i="2" s="1"/>
  <c r="D111" i="1" l="1"/>
  <c r="C111" i="1" s="1"/>
  <c r="E111" i="1" s="1"/>
  <c r="D130" i="2"/>
  <c r="B130" i="2"/>
  <c r="C130" i="2"/>
  <c r="E130" i="2" s="1"/>
  <c r="D112" i="1" l="1"/>
  <c r="B112" i="1"/>
  <c r="D131" i="2"/>
  <c r="B131" i="2"/>
  <c r="C131" i="2" s="1"/>
  <c r="E131" i="2" s="1"/>
  <c r="C112" i="1" l="1"/>
  <c r="E112" i="1" s="1"/>
  <c r="D113" i="1" s="1"/>
  <c r="B132" i="2"/>
  <c r="C132" i="2" s="1"/>
  <c r="E132" i="2" s="1"/>
  <c r="D132" i="2"/>
  <c r="B113" i="1" l="1"/>
  <c r="C113" i="1" s="1"/>
  <c r="E113" i="1" s="1"/>
  <c r="B114" i="1" s="1"/>
  <c r="B133" i="2"/>
  <c r="D133" i="2"/>
  <c r="C133" i="2"/>
  <c r="E133" i="2" s="1"/>
  <c r="D114" i="1" l="1"/>
  <c r="C114" i="1" s="1"/>
  <c r="E114" i="1" s="1"/>
  <c r="B115" i="1" s="1"/>
  <c r="D134" i="2"/>
  <c r="B134" i="2"/>
  <c r="C134" i="2" s="1"/>
  <c r="E134" i="2" s="1"/>
  <c r="D115" i="1" l="1"/>
  <c r="C115" i="1" s="1"/>
  <c r="E115" i="1" s="1"/>
  <c r="B116" i="1" s="1"/>
  <c r="D135" i="2"/>
  <c r="B135" i="2"/>
  <c r="C135" i="2" s="1"/>
  <c r="E135" i="2" s="1"/>
  <c r="D116" i="1" l="1"/>
  <c r="C116" i="1" s="1"/>
  <c r="E116" i="1" s="1"/>
  <c r="D117" i="1" s="1"/>
  <c r="D136" i="2"/>
  <c r="B136" i="2"/>
  <c r="C136" i="2" s="1"/>
  <c r="E136" i="2" s="1"/>
  <c r="B117" i="1" l="1"/>
  <c r="C117" i="1" s="1"/>
  <c r="E117" i="1" s="1"/>
  <c r="D118" i="1" s="1"/>
  <c r="B137" i="2"/>
  <c r="D137" i="2"/>
  <c r="C137" i="2"/>
  <c r="E137" i="2" s="1"/>
  <c r="B118" i="1" l="1"/>
  <c r="C118" i="1" s="1"/>
  <c r="E118" i="1" s="1"/>
  <c r="D119" i="1" s="1"/>
  <c r="D138" i="2"/>
  <c r="B138" i="2"/>
  <c r="C138" i="2" s="1"/>
  <c r="E138" i="2" s="1"/>
  <c r="B119" i="1" l="1"/>
  <c r="C119" i="1" s="1"/>
  <c r="E119" i="1" s="1"/>
  <c r="B120" i="1" s="1"/>
  <c r="D139" i="2"/>
  <c r="B139" i="2"/>
  <c r="C139" i="2"/>
  <c r="E139" i="2" s="1"/>
  <c r="D120" i="1" l="1"/>
  <c r="C120" i="1" s="1"/>
  <c r="E120" i="1" s="1"/>
  <c r="B140" i="2"/>
  <c r="C140" i="2" s="1"/>
  <c r="E140" i="2" s="1"/>
  <c r="D140" i="2"/>
  <c r="D121" i="1" l="1"/>
  <c r="B121" i="1"/>
  <c r="B141" i="2"/>
  <c r="D141" i="2"/>
  <c r="C141" i="2" s="1"/>
  <c r="E141" i="2" s="1"/>
  <c r="C121" i="1" l="1"/>
  <c r="E121" i="1" s="1"/>
  <c r="D122" i="1" s="1"/>
  <c r="B142" i="2"/>
  <c r="C142" i="2" s="1"/>
  <c r="E142" i="2" s="1"/>
  <c r="D142" i="2"/>
  <c r="B122" i="1" l="1"/>
  <c r="C122" i="1" s="1"/>
  <c r="E122" i="1" s="1"/>
  <c r="D123" i="1" s="1"/>
  <c r="B143" i="2"/>
  <c r="D143" i="2"/>
  <c r="C143" i="2" s="1"/>
  <c r="E143" i="2" s="1"/>
  <c r="B123" i="1" l="1"/>
  <c r="C123" i="1" s="1"/>
  <c r="E123" i="1" s="1"/>
  <c r="B124" i="1" s="1"/>
  <c r="D144" i="2"/>
  <c r="B144" i="2"/>
  <c r="C144" i="2" s="1"/>
  <c r="E144" i="2" s="1"/>
  <c r="D124" i="1" l="1"/>
  <c r="C124" i="1"/>
  <c r="E124" i="1" s="1"/>
  <c r="B125" i="1" s="1"/>
  <c r="D145" i="2"/>
  <c r="B145" i="2"/>
  <c r="C145" i="2" s="1"/>
  <c r="E145" i="2" s="1"/>
  <c r="D125" i="1" l="1"/>
  <c r="C125" i="1" s="1"/>
  <c r="E125" i="1" s="1"/>
  <c r="B126" i="1" s="1"/>
  <c r="D146" i="2"/>
  <c r="B146" i="2"/>
  <c r="C146" i="2" s="1"/>
  <c r="E146" i="2" s="1"/>
  <c r="D126" i="1" l="1"/>
  <c r="C126" i="1" s="1"/>
  <c r="E126" i="1" s="1"/>
  <c r="D127" i="1" s="1"/>
  <c r="D147" i="2"/>
  <c r="B147" i="2"/>
  <c r="C147" i="2" s="1"/>
  <c r="E147" i="2" s="1"/>
  <c r="B127" i="1" l="1"/>
  <c r="C127" i="1" s="1"/>
  <c r="E127" i="1" s="1"/>
  <c r="B128" i="1" s="1"/>
  <c r="D148" i="2"/>
  <c r="B148" i="2"/>
  <c r="C148" i="2" s="1"/>
  <c r="E148" i="2" s="1"/>
  <c r="D128" i="1" l="1"/>
  <c r="C128" i="1" s="1"/>
  <c r="E128" i="1" s="1"/>
  <c r="D149" i="2"/>
  <c r="B149" i="2"/>
  <c r="C149" i="2" s="1"/>
  <c r="E149" i="2" s="1"/>
  <c r="D129" i="1" l="1"/>
  <c r="B129" i="1"/>
  <c r="B150" i="2"/>
  <c r="C150" i="2"/>
  <c r="E150" i="2" s="1"/>
  <c r="D150" i="2"/>
  <c r="C129" i="1" l="1"/>
  <c r="E129" i="1" s="1"/>
  <c r="B151" i="2"/>
  <c r="C151" i="2" s="1"/>
  <c r="E151" i="2" s="1"/>
  <c r="D151" i="2"/>
  <c r="D130" i="1" l="1"/>
  <c r="B130" i="1"/>
  <c r="C130" i="1" s="1"/>
  <c r="E130" i="1" s="1"/>
  <c r="D152" i="2"/>
  <c r="B152" i="2"/>
  <c r="C152" i="2" s="1"/>
  <c r="E152" i="2" s="1"/>
  <c r="B131" i="1" l="1"/>
  <c r="D131" i="1"/>
  <c r="B153" i="2"/>
  <c r="D153" i="2"/>
  <c r="C153" i="2"/>
  <c r="E153" i="2" s="1"/>
  <c r="C131" i="1" l="1"/>
  <c r="E131" i="1" s="1"/>
  <c r="D132" i="1" s="1"/>
  <c r="D154" i="2"/>
  <c r="B154" i="2"/>
  <c r="C154" i="2" s="1"/>
  <c r="E154" i="2" s="1"/>
  <c r="B132" i="1" l="1"/>
  <c r="C132" i="1" s="1"/>
  <c r="E132" i="1" s="1"/>
  <c r="D133" i="1" s="1"/>
  <c r="B155" i="2"/>
  <c r="C155" i="2"/>
  <c r="E155" i="2" s="1"/>
  <c r="D155" i="2"/>
  <c r="B133" i="1" l="1"/>
  <c r="C133" i="1" s="1"/>
  <c r="E133" i="1" s="1"/>
  <c r="B134" i="1" s="1"/>
  <c r="D156" i="2"/>
  <c r="B156" i="2"/>
  <c r="C156" i="2" s="1"/>
  <c r="E156" i="2" s="1"/>
  <c r="D134" i="1" l="1"/>
  <c r="C134" i="1" s="1"/>
  <c r="E134" i="1" s="1"/>
  <c r="C157" i="2"/>
  <c r="E157" i="2" s="1"/>
  <c r="D157" i="2"/>
  <c r="B157" i="2"/>
  <c r="D135" i="1" l="1"/>
  <c r="B135" i="1"/>
  <c r="B158" i="2"/>
  <c r="C158" i="2" s="1"/>
  <c r="E158" i="2" s="1"/>
  <c r="D158" i="2"/>
  <c r="C135" i="1" l="1"/>
  <c r="E135" i="1" s="1"/>
  <c r="B159" i="2"/>
  <c r="D159" i="2"/>
  <c r="C159" i="2"/>
  <c r="E159" i="2" s="1"/>
  <c r="D136" i="1" l="1"/>
  <c r="B136" i="1"/>
  <c r="B160" i="2"/>
  <c r="C160" i="2" s="1"/>
  <c r="E160" i="2" s="1"/>
  <c r="D160" i="2"/>
  <c r="C136" i="1" l="1"/>
  <c r="E136" i="1" s="1"/>
  <c r="D137" i="1" s="1"/>
  <c r="B161" i="2"/>
  <c r="D161" i="2"/>
  <c r="C161" i="2" s="1"/>
  <c r="E161" i="2" s="1"/>
  <c r="B137" i="1" l="1"/>
  <c r="C137" i="1" s="1"/>
  <c r="E137" i="1" s="1"/>
  <c r="B138" i="1" s="1"/>
  <c r="D162" i="2"/>
  <c r="B162" i="2"/>
  <c r="C162" i="2" s="1"/>
  <c r="E162" i="2" s="1"/>
  <c r="D138" i="1" l="1"/>
  <c r="C138" i="1" s="1"/>
  <c r="E138" i="1" s="1"/>
  <c r="D163" i="2"/>
  <c r="B163" i="2"/>
  <c r="C163" i="2" s="1"/>
  <c r="E163" i="2" s="1"/>
  <c r="D139" i="1" l="1"/>
  <c r="B139" i="1"/>
  <c r="D164" i="2"/>
  <c r="B164" i="2"/>
  <c r="C164" i="2" s="1"/>
  <c r="E164" i="2" s="1"/>
  <c r="C139" i="1" l="1"/>
  <c r="E139" i="1" s="1"/>
  <c r="B140" i="1" s="1"/>
  <c r="D165" i="2"/>
  <c r="B165" i="2"/>
  <c r="C165" i="2" s="1"/>
  <c r="E165" i="2" s="1"/>
  <c r="D140" i="1" l="1"/>
  <c r="C140" i="1" s="1"/>
  <c r="E140" i="1" s="1"/>
  <c r="D141" i="1" s="1"/>
  <c r="C166" i="2"/>
  <c r="E166" i="2" s="1"/>
  <c r="D166" i="2"/>
  <c r="B166" i="2"/>
  <c r="B141" i="1" l="1"/>
  <c r="C141" i="1" s="1"/>
  <c r="E141" i="1" s="1"/>
  <c r="D167" i="2"/>
  <c r="B167" i="2"/>
  <c r="C167" i="2" s="1"/>
  <c r="E167" i="2" s="1"/>
  <c r="B142" i="1" l="1"/>
  <c r="D142" i="1"/>
  <c r="B168" i="2"/>
  <c r="D168" i="2"/>
  <c r="C168" i="2"/>
  <c r="E168" i="2" s="1"/>
  <c r="C142" i="1" l="1"/>
  <c r="E142" i="1" s="1"/>
  <c r="B143" i="1" s="1"/>
  <c r="B169" i="2"/>
  <c r="C169" i="2" s="1"/>
  <c r="E169" i="2" s="1"/>
  <c r="D169" i="2"/>
  <c r="D143" i="1" l="1"/>
  <c r="C143" i="1" s="1"/>
  <c r="E143" i="1" s="1"/>
  <c r="B144" i="1" s="1"/>
  <c r="D170" i="2"/>
  <c r="B170" i="2"/>
  <c r="C170" i="2" s="1"/>
  <c r="E170" i="2" s="1"/>
  <c r="D144" i="1" l="1"/>
  <c r="C144" i="1" s="1"/>
  <c r="E144" i="1" s="1"/>
  <c r="B145" i="1" s="1"/>
  <c r="D171" i="2"/>
  <c r="B171" i="2"/>
  <c r="C171" i="2" s="1"/>
  <c r="E171" i="2" s="1"/>
  <c r="D145" i="1" l="1"/>
  <c r="C145" i="1" s="1"/>
  <c r="E145" i="1" s="1"/>
  <c r="B146" i="1" s="1"/>
  <c r="D172" i="2"/>
  <c r="B172" i="2"/>
  <c r="C172" i="2" s="1"/>
  <c r="E172" i="2" s="1"/>
  <c r="D146" i="1" l="1"/>
  <c r="C146" i="1" s="1"/>
  <c r="E146" i="1" s="1"/>
  <c r="B147" i="1" s="1"/>
  <c r="D173" i="2"/>
  <c r="B173" i="2"/>
  <c r="C173" i="2"/>
  <c r="E173" i="2" s="1"/>
  <c r="D147" i="1" l="1"/>
  <c r="C147" i="1" s="1"/>
  <c r="E147" i="1" s="1"/>
  <c r="B148" i="1" s="1"/>
  <c r="B174" i="2"/>
  <c r="D174" i="2"/>
  <c r="C174" i="2" s="1"/>
  <c r="E174" i="2" s="1"/>
  <c r="D148" i="1" l="1"/>
  <c r="C148" i="1" s="1"/>
  <c r="E148" i="1" s="1"/>
  <c r="D149" i="1" s="1"/>
  <c r="B175" i="2"/>
  <c r="C175" i="2" s="1"/>
  <c r="E175" i="2" s="1"/>
  <c r="D175" i="2"/>
  <c r="B149" i="1" l="1"/>
  <c r="C149" i="1" s="1"/>
  <c r="E149" i="1" s="1"/>
  <c r="B150" i="1" s="1"/>
  <c r="B176" i="2"/>
  <c r="C176" i="2"/>
  <c r="E176" i="2" s="1"/>
  <c r="D176" i="2"/>
  <c r="D150" i="1" l="1"/>
  <c r="C150" i="1" s="1"/>
  <c r="E150" i="1" s="1"/>
  <c r="B151" i="1" s="1"/>
  <c r="C177" i="2"/>
  <c r="E177" i="2" s="1"/>
  <c r="D177" i="2"/>
  <c r="B177" i="2"/>
  <c r="D151" i="1" l="1"/>
  <c r="C151" i="1" s="1"/>
  <c r="E151" i="1" s="1"/>
  <c r="B152" i="1" s="1"/>
  <c r="D178" i="2"/>
  <c r="B178" i="2"/>
  <c r="C178" i="2" s="1"/>
  <c r="E178" i="2" s="1"/>
  <c r="D152" i="1" l="1"/>
  <c r="C152" i="1" s="1"/>
  <c r="E152" i="1" s="1"/>
  <c r="D153" i="1" s="1"/>
  <c r="C179" i="2"/>
  <c r="E179" i="2" s="1"/>
  <c r="D179" i="2"/>
  <c r="B179" i="2"/>
  <c r="B153" i="1" l="1"/>
  <c r="C153" i="1" s="1"/>
  <c r="E153" i="1" s="1"/>
  <c r="B154" i="1" s="1"/>
  <c r="D180" i="2"/>
  <c r="B180" i="2"/>
  <c r="C180" i="2" s="1"/>
  <c r="E180" i="2" s="1"/>
  <c r="D154" i="1" l="1"/>
  <c r="C154" i="1" s="1"/>
  <c r="E154" i="1" s="1"/>
  <c r="B155" i="1" s="1"/>
  <c r="D181" i="2"/>
  <c r="B181" i="2"/>
  <c r="C181" i="2"/>
  <c r="E181" i="2" s="1"/>
  <c r="D155" i="1" l="1"/>
  <c r="C155" i="1" s="1"/>
  <c r="E155" i="1" s="1"/>
  <c r="B156" i="1" s="1"/>
  <c r="D182" i="2"/>
  <c r="B182" i="2"/>
  <c r="C182" i="2" s="1"/>
  <c r="E182" i="2" s="1"/>
  <c r="D156" i="1" l="1"/>
  <c r="C156" i="1" s="1"/>
  <c r="E156" i="1" s="1"/>
  <c r="D157" i="1" s="1"/>
  <c r="D183" i="2"/>
  <c r="B183" i="2"/>
  <c r="C183" i="2"/>
  <c r="E183" i="2"/>
  <c r="B157" i="1" l="1"/>
  <c r="C157" i="1" s="1"/>
  <c r="E157" i="1" s="1"/>
  <c r="B158" i="1" s="1"/>
  <c r="D184" i="2"/>
  <c r="B184" i="2"/>
  <c r="C184" i="2" s="1"/>
  <c r="E184" i="2" s="1"/>
  <c r="D158" i="1" l="1"/>
  <c r="C158" i="1" s="1"/>
  <c r="E158" i="1" s="1"/>
  <c r="B159" i="1" s="1"/>
  <c r="D185" i="2"/>
  <c r="B185" i="2"/>
  <c r="C185" i="2"/>
  <c r="E185" i="2" s="1"/>
  <c r="D159" i="1" l="1"/>
  <c r="C159" i="1" s="1"/>
  <c r="E159" i="1" s="1"/>
  <c r="B160" i="1" s="1"/>
  <c r="D186" i="2"/>
  <c r="C186" i="2"/>
  <c r="E186" i="2" s="1"/>
  <c r="B186" i="2"/>
  <c r="D160" i="1" l="1"/>
  <c r="C160" i="1" s="1"/>
  <c r="E160" i="1" s="1"/>
  <c r="B161" i="1" s="1"/>
  <c r="D187" i="2"/>
  <c r="B187" i="2"/>
  <c r="C187" i="2" s="1"/>
  <c r="E187" i="2" s="1"/>
  <c r="D161" i="1" l="1"/>
  <c r="C161" i="1" s="1"/>
  <c r="E161" i="1" s="1"/>
  <c r="D188" i="2"/>
  <c r="C188" i="2"/>
  <c r="E188" i="2" s="1"/>
  <c r="B188" i="2"/>
  <c r="B162" i="1" l="1"/>
  <c r="D162" i="1"/>
  <c r="D189" i="2"/>
  <c r="B189" i="2"/>
  <c r="C189" i="2" s="1"/>
  <c r="E189" i="2" s="1"/>
  <c r="C162" i="1" l="1"/>
  <c r="E162" i="1" s="1"/>
  <c r="D190" i="2"/>
  <c r="C190" i="2"/>
  <c r="E190" i="2" s="1"/>
  <c r="B190" i="2"/>
  <c r="B163" i="1" l="1"/>
  <c r="D163" i="1"/>
  <c r="D191" i="2"/>
  <c r="B191" i="2"/>
  <c r="C191" i="2" s="1"/>
  <c r="E191" i="2" s="1"/>
  <c r="C163" i="1" l="1"/>
  <c r="E163" i="1" s="1"/>
  <c r="D192" i="2"/>
  <c r="B192" i="2"/>
  <c r="C192" i="2" s="1"/>
  <c r="E192" i="2" s="1"/>
  <c r="B164" i="1" l="1"/>
  <c r="D164" i="1"/>
  <c r="D193" i="2"/>
  <c r="B193" i="2"/>
  <c r="C193" i="2" s="1"/>
  <c r="E193" i="2" s="1"/>
  <c r="C164" i="1" l="1"/>
  <c r="E164" i="1" s="1"/>
  <c r="B194" i="2"/>
  <c r="C194" i="2" s="1"/>
  <c r="E194" i="2" s="1"/>
  <c r="D194" i="2"/>
  <c r="B165" i="1" l="1"/>
  <c r="D165" i="1"/>
  <c r="D195" i="2"/>
  <c r="B195" i="2"/>
  <c r="C195" i="2" s="1"/>
  <c r="E195" i="2" s="1"/>
  <c r="C165" i="1" l="1"/>
  <c r="E165" i="1" s="1"/>
  <c r="D196" i="2"/>
  <c r="B196" i="2"/>
  <c r="C196" i="2" s="1"/>
  <c r="E196" i="2" s="1"/>
  <c r="B166" i="1" l="1"/>
  <c r="D166" i="1"/>
  <c r="D197" i="2"/>
  <c r="B197" i="2"/>
  <c r="C197" i="2" s="1"/>
  <c r="E197" i="2" s="1"/>
  <c r="C166" i="1" l="1"/>
  <c r="E166" i="1" s="1"/>
  <c r="C198" i="2"/>
  <c r="E198" i="2" s="1"/>
  <c r="D198" i="2"/>
  <c r="B198" i="2"/>
  <c r="D167" i="1" l="1"/>
  <c r="B167" i="1"/>
  <c r="D199" i="2"/>
  <c r="B199" i="2"/>
  <c r="C199" i="2" s="1"/>
  <c r="E199" i="2" s="1"/>
  <c r="C167" i="1" l="1"/>
  <c r="E167" i="1" s="1"/>
  <c r="D168" i="1" s="1"/>
  <c r="C200" i="2"/>
  <c r="E200" i="2" s="1"/>
  <c r="D200" i="2"/>
  <c r="B200" i="2"/>
  <c r="B168" i="1" l="1"/>
  <c r="C168" i="1" s="1"/>
  <c r="E168" i="1" s="1"/>
  <c r="B169" i="1" s="1"/>
  <c r="C201" i="2"/>
  <c r="E201" i="2" s="1"/>
  <c r="B201" i="2"/>
  <c r="D201" i="2"/>
  <c r="D169" i="1" l="1"/>
  <c r="C169" i="1" s="1"/>
  <c r="E169" i="1" s="1"/>
  <c r="C202" i="2"/>
  <c r="E202" i="2" s="1"/>
  <c r="D202" i="2"/>
  <c r="B202" i="2"/>
  <c r="D170" i="1" l="1"/>
  <c r="B170" i="1"/>
  <c r="D203" i="2"/>
  <c r="B203" i="2"/>
  <c r="C203" i="2" s="1"/>
  <c r="E203" i="2" s="1"/>
  <c r="C170" i="1" l="1"/>
  <c r="E170" i="1" s="1"/>
  <c r="B204" i="2"/>
  <c r="C204" i="2" s="1"/>
  <c r="E204" i="2" s="1"/>
  <c r="D204" i="2"/>
  <c r="B171" i="1" l="1"/>
  <c r="D171" i="1"/>
  <c r="B205" i="2"/>
  <c r="C205" i="2" s="1"/>
  <c r="E205" i="2" s="1"/>
  <c r="D205" i="2"/>
  <c r="C171" i="1" l="1"/>
  <c r="E171" i="1" s="1"/>
  <c r="D206" i="2"/>
  <c r="B206" i="2"/>
  <c r="C206" i="2"/>
  <c r="E206" i="2" s="1"/>
  <c r="B172" i="1" l="1"/>
  <c r="D172" i="1"/>
  <c r="E207" i="2"/>
  <c r="D207" i="2"/>
  <c r="B207" i="2"/>
  <c r="C207" i="2"/>
  <c r="C172" i="1" l="1"/>
  <c r="E172" i="1" s="1"/>
  <c r="D173" i="1" s="1"/>
  <c r="D208" i="2"/>
  <c r="B208" i="2"/>
  <c r="C208" i="2" s="1"/>
  <c r="E208" i="2" s="1"/>
  <c r="B173" i="1" l="1"/>
  <c r="C173" i="1" s="1"/>
  <c r="E173" i="1" s="1"/>
  <c r="D174" i="1"/>
  <c r="B174" i="1"/>
  <c r="C174" i="1" s="1"/>
  <c r="E174" i="1" s="1"/>
  <c r="D209" i="2"/>
  <c r="B209" i="2"/>
  <c r="C209" i="2" s="1"/>
  <c r="E209" i="2" s="1"/>
  <c r="D175" i="1" l="1"/>
  <c r="B175" i="1"/>
  <c r="D210" i="2"/>
  <c r="B210" i="2"/>
  <c r="C210" i="2" s="1"/>
  <c r="E210" i="2" s="1"/>
  <c r="C175" i="1" l="1"/>
  <c r="E175" i="1" s="1"/>
  <c r="D176" i="1" s="1"/>
  <c r="B211" i="2"/>
  <c r="C211" i="2" s="1"/>
  <c r="E211" i="2" s="1"/>
  <c r="D211" i="2"/>
  <c r="B176" i="1" l="1"/>
  <c r="C176" i="1" s="1"/>
  <c r="E176" i="1" s="1"/>
  <c r="D177" i="1" s="1"/>
  <c r="B212" i="2"/>
  <c r="D212" i="2"/>
  <c r="C212" i="2" s="1"/>
  <c r="E212" i="2" s="1"/>
  <c r="B177" i="1" l="1"/>
  <c r="C177" i="1" s="1"/>
  <c r="E177" i="1" s="1"/>
  <c r="B178" i="1" s="1"/>
  <c r="B213" i="2"/>
  <c r="D213" i="2"/>
  <c r="C213" i="2"/>
  <c r="E213" i="2" s="1"/>
  <c r="D178" i="1" l="1"/>
  <c r="C178" i="1" s="1"/>
  <c r="E178" i="1" s="1"/>
  <c r="D179" i="1" s="1"/>
  <c r="D214" i="2"/>
  <c r="B214" i="2"/>
  <c r="C214" i="2" s="1"/>
  <c r="E214" i="2" s="1"/>
  <c r="B179" i="1" l="1"/>
  <c r="C179" i="1" s="1"/>
  <c r="E179" i="1" s="1"/>
  <c r="D180" i="1" s="1"/>
  <c r="D215" i="2"/>
  <c r="B215" i="2"/>
  <c r="C215" i="2"/>
  <c r="E215" i="2" s="1"/>
  <c r="B180" i="1" l="1"/>
  <c r="C180" i="1" s="1"/>
  <c r="E180" i="1" s="1"/>
  <c r="B181" i="1" s="1"/>
  <c r="B216" i="2"/>
  <c r="C216" i="2" s="1"/>
  <c r="E216" i="2" s="1"/>
  <c r="D216" i="2"/>
  <c r="D181" i="1" l="1"/>
  <c r="C181" i="1" s="1"/>
  <c r="E181" i="1" s="1"/>
  <c r="D217" i="2"/>
  <c r="B217" i="2"/>
  <c r="C217" i="2" s="1"/>
  <c r="E217" i="2" s="1"/>
  <c r="D182" i="1" l="1"/>
  <c r="B182" i="1"/>
  <c r="D218" i="2"/>
  <c r="B218" i="2"/>
  <c r="C218" i="2" s="1"/>
  <c r="E218" i="2" s="1"/>
  <c r="C182" i="1" l="1"/>
  <c r="E182" i="1" s="1"/>
  <c r="D183" i="1" s="1"/>
  <c r="D219" i="2"/>
  <c r="B219" i="2"/>
  <c r="C219" i="2" s="1"/>
  <c r="E219" i="2" s="1"/>
  <c r="B183" i="1" l="1"/>
  <c r="C183" i="1" s="1"/>
  <c r="E183" i="1" s="1"/>
  <c r="B184" i="1" s="1"/>
  <c r="C220" i="2"/>
  <c r="D220" i="2"/>
  <c r="B220" i="2"/>
  <c r="E220" i="2"/>
  <c r="D184" i="1" l="1"/>
  <c r="C184" i="1" s="1"/>
  <c r="E184" i="1" s="1"/>
  <c r="B185" i="1" s="1"/>
  <c r="D221" i="2"/>
  <c r="B221" i="2"/>
  <c r="C221" i="2"/>
  <c r="E221" i="2" s="1"/>
  <c r="D185" i="1" l="1"/>
  <c r="C185" i="1" s="1"/>
  <c r="E185" i="1" s="1"/>
  <c r="D186" i="1" s="1"/>
  <c r="D222" i="2"/>
  <c r="B222" i="2"/>
  <c r="C222" i="2" s="1"/>
  <c r="E222" i="2" s="1"/>
  <c r="B186" i="1" l="1"/>
  <c r="C186" i="1" s="1"/>
  <c r="E186" i="1" s="1"/>
  <c r="D187" i="1" s="1"/>
  <c r="D223" i="2"/>
  <c r="C223" i="2" s="1"/>
  <c r="E223" i="2" s="1"/>
  <c r="B223" i="2"/>
  <c r="B187" i="1" l="1"/>
  <c r="C187" i="1" s="1"/>
  <c r="E187" i="1" s="1"/>
  <c r="D188" i="1" s="1"/>
  <c r="B224" i="2"/>
  <c r="C224" i="2" s="1"/>
  <c r="E224" i="2" s="1"/>
  <c r="D224" i="2"/>
  <c r="B188" i="1" l="1"/>
  <c r="C188" i="1" s="1"/>
  <c r="E188" i="1" s="1"/>
  <c r="B189" i="1" s="1"/>
  <c r="D225" i="2"/>
  <c r="B225" i="2"/>
  <c r="C225" i="2" s="1"/>
  <c r="E225" i="2" s="1"/>
  <c r="D189" i="1" l="1"/>
  <c r="C189" i="1" s="1"/>
  <c r="E189" i="1" s="1"/>
  <c r="D190" i="1" s="1"/>
  <c r="D226" i="2"/>
  <c r="B226" i="2"/>
  <c r="C226" i="2" s="1"/>
  <c r="E226" i="2" s="1"/>
  <c r="B190" i="1" l="1"/>
  <c r="C190" i="1" s="1"/>
  <c r="E190" i="1" s="1"/>
  <c r="B191" i="1" s="1"/>
  <c r="D227" i="2"/>
  <c r="B227" i="2"/>
  <c r="C227" i="2"/>
  <c r="E227" i="2" s="1"/>
  <c r="D191" i="1" l="1"/>
  <c r="C191" i="1" s="1"/>
  <c r="E191" i="1" s="1"/>
  <c r="D192" i="1" s="1"/>
  <c r="B228" i="2"/>
  <c r="D228" i="2"/>
  <c r="C228" i="2" s="1"/>
  <c r="E228" i="2" s="1"/>
  <c r="B192" i="1" l="1"/>
  <c r="C192" i="1" s="1"/>
  <c r="E192" i="1" s="1"/>
  <c r="D193" i="1" s="1"/>
  <c r="D229" i="2"/>
  <c r="C229" i="2"/>
  <c r="E229" i="2" s="1"/>
  <c r="B229" i="2"/>
  <c r="B193" i="1" l="1"/>
  <c r="C193" i="1" s="1"/>
  <c r="E193" i="1" s="1"/>
  <c r="D230" i="2"/>
  <c r="B230" i="2"/>
  <c r="C230" i="2"/>
  <c r="E230" i="2" s="1"/>
  <c r="D194" i="1" l="1"/>
  <c r="B194" i="1"/>
  <c r="D231" i="2"/>
  <c r="B231" i="2"/>
  <c r="C231" i="2" s="1"/>
  <c r="E231" i="2" s="1"/>
  <c r="C194" i="1" l="1"/>
  <c r="E194" i="1" s="1"/>
  <c r="D195" i="1" s="1"/>
  <c r="D232" i="2"/>
  <c r="B232" i="2"/>
  <c r="C232" i="2" s="1"/>
  <c r="E232" i="2" s="1"/>
  <c r="B195" i="1" l="1"/>
  <c r="C195" i="1" s="1"/>
  <c r="E195" i="1" s="1"/>
  <c r="D196" i="1" s="1"/>
  <c r="D233" i="2"/>
  <c r="B233" i="2"/>
  <c r="C233" i="2" s="1"/>
  <c r="E233" i="2" s="1"/>
  <c r="B196" i="1" l="1"/>
  <c r="C196" i="1" s="1"/>
  <c r="E196" i="1" s="1"/>
  <c r="D197" i="1" s="1"/>
  <c r="D234" i="2"/>
  <c r="C234" i="2"/>
  <c r="E234" i="2" s="1"/>
  <c r="B234" i="2"/>
  <c r="B197" i="1" l="1"/>
  <c r="C197" i="1" s="1"/>
  <c r="E197" i="1" s="1"/>
  <c r="D198" i="1" s="1"/>
  <c r="D235" i="2"/>
  <c r="B235" i="2"/>
  <c r="C235" i="2" s="1"/>
  <c r="E235" i="2" s="1"/>
  <c r="B198" i="1" l="1"/>
  <c r="C198" i="1" s="1"/>
  <c r="E198" i="1" s="1"/>
  <c r="B199" i="1" s="1"/>
  <c r="D236" i="2"/>
  <c r="B236" i="2"/>
  <c r="C236" i="2" s="1"/>
  <c r="E236" i="2" s="1"/>
  <c r="D199" i="1" l="1"/>
  <c r="C199" i="1" s="1"/>
  <c r="E199" i="1" s="1"/>
  <c r="B200" i="1" s="1"/>
  <c r="D237" i="2"/>
  <c r="C237" i="2"/>
  <c r="E237" i="2" s="1"/>
  <c r="B237" i="2"/>
  <c r="D200" i="1" l="1"/>
  <c r="C200" i="1" s="1"/>
  <c r="E200" i="1" s="1"/>
  <c r="D201" i="1" s="1"/>
  <c r="D238" i="2"/>
  <c r="B238" i="2"/>
  <c r="C238" i="2" s="1"/>
  <c r="E238" i="2" s="1"/>
  <c r="B201" i="1" l="1"/>
  <c r="C201" i="1" s="1"/>
  <c r="E201" i="1" s="1"/>
  <c r="D202" i="1" s="1"/>
  <c r="D239" i="2"/>
  <c r="B239" i="2"/>
  <c r="C239" i="2" s="1"/>
  <c r="E239" i="2" s="1"/>
  <c r="B202" i="1" l="1"/>
  <c r="C202" i="1" s="1"/>
  <c r="E202" i="1" s="1"/>
  <c r="D203" i="1" s="1"/>
  <c r="D240" i="2"/>
  <c r="B240" i="2"/>
  <c r="C240" i="2" s="1"/>
  <c r="E240" i="2" s="1"/>
  <c r="B203" i="1" l="1"/>
  <c r="C203" i="1" s="1"/>
  <c r="E203" i="1" s="1"/>
  <c r="D204" i="1" s="1"/>
  <c r="C241" i="2"/>
  <c r="E241" i="2" s="1"/>
  <c r="B241" i="2"/>
  <c r="D241" i="2"/>
  <c r="B204" i="1" l="1"/>
  <c r="C204" i="1" s="1"/>
  <c r="E204" i="1" s="1"/>
  <c r="B205" i="1" s="1"/>
  <c r="D242" i="2"/>
  <c r="C242" i="2"/>
  <c r="E242" i="2" s="1"/>
  <c r="B242" i="2"/>
  <c r="D205" i="1" l="1"/>
  <c r="C205" i="1" s="1"/>
  <c r="E205" i="1" s="1"/>
  <c r="D206" i="1" s="1"/>
  <c r="C243" i="2"/>
  <c r="E243" i="2" s="1"/>
  <c r="B243" i="2"/>
  <c r="D243" i="2"/>
  <c r="B206" i="1" l="1"/>
  <c r="C206" i="1" s="1"/>
  <c r="E206" i="1" s="1"/>
  <c r="D207" i="1" s="1"/>
  <c r="C244" i="2"/>
  <c r="E244" i="2" s="1"/>
  <c r="D244" i="2"/>
  <c r="B244" i="2"/>
  <c r="B207" i="1" l="1"/>
  <c r="C207" i="1" s="1"/>
  <c r="E207" i="1" s="1"/>
  <c r="D208" i="1" s="1"/>
  <c r="C245" i="2"/>
  <c r="B245" i="2"/>
  <c r="D245" i="2"/>
  <c r="E245" i="2"/>
  <c r="B208" i="1" l="1"/>
  <c r="C208" i="1" s="1"/>
  <c r="E208" i="1" s="1"/>
  <c r="D209" i="1" s="1"/>
  <c r="B246" i="2"/>
  <c r="D246" i="2"/>
  <c r="C246" i="2"/>
  <c r="E246" i="2" s="1"/>
  <c r="B209" i="1" l="1"/>
  <c r="C209" i="1" s="1"/>
  <c r="E209" i="1" s="1"/>
  <c r="D210" i="1"/>
  <c r="B210" i="1"/>
  <c r="C247" i="2"/>
  <c r="B247" i="2"/>
  <c r="D247" i="2"/>
  <c r="E247" i="2"/>
  <c r="C210" i="1" l="1"/>
  <c r="E210" i="1" s="1"/>
  <c r="B211" i="1" s="1"/>
  <c r="B248" i="2"/>
  <c r="C248" i="2" s="1"/>
  <c r="E248" i="2" s="1"/>
  <c r="D248" i="2"/>
  <c r="D211" i="1" l="1"/>
  <c r="C211" i="1" s="1"/>
  <c r="E211" i="1" s="1"/>
  <c r="B249" i="2"/>
  <c r="C249" i="2" s="1"/>
  <c r="E249" i="2" s="1"/>
  <c r="D249" i="2"/>
  <c r="D212" i="1" l="1"/>
  <c r="B212" i="1"/>
  <c r="D250" i="2"/>
  <c r="B250" i="2"/>
  <c r="C250" i="2" s="1"/>
  <c r="E250" i="2" s="1"/>
  <c r="C212" i="1" l="1"/>
  <c r="E212" i="1" s="1"/>
  <c r="B213" i="1" s="1"/>
  <c r="B251" i="2"/>
  <c r="D251" i="2"/>
  <c r="C251" i="2" s="1"/>
  <c r="E251" i="2" s="1"/>
  <c r="D213" i="1" l="1"/>
  <c r="C213" i="1" s="1"/>
  <c r="E213" i="1" s="1"/>
  <c r="D214" i="1" s="1"/>
  <c r="D252" i="2"/>
  <c r="B252" i="2"/>
  <c r="C252" i="2" s="1"/>
  <c r="E252" i="2" s="1"/>
  <c r="B214" i="1" l="1"/>
  <c r="C214" i="1" s="1"/>
  <c r="E214" i="1" s="1"/>
  <c r="B215" i="1" s="1"/>
  <c r="B253" i="2"/>
  <c r="D253" i="2"/>
  <c r="C253" i="2" s="1"/>
  <c r="E253" i="2" s="1"/>
  <c r="D215" i="1" l="1"/>
  <c r="C215" i="1" s="1"/>
  <c r="E215" i="1" s="1"/>
  <c r="D254" i="2"/>
  <c r="B254" i="2"/>
  <c r="C254" i="2" s="1"/>
  <c r="E254" i="2" s="1"/>
  <c r="B216" i="1" l="1"/>
  <c r="D216" i="1"/>
  <c r="B255" i="2"/>
  <c r="D255" i="2"/>
  <c r="C255" i="2"/>
  <c r="E255" i="2" s="1"/>
  <c r="C216" i="1" l="1"/>
  <c r="E216" i="1" s="1"/>
  <c r="D256" i="2"/>
  <c r="B256" i="2"/>
  <c r="C256" i="2" s="1"/>
  <c r="E256" i="2" s="1"/>
  <c r="D217" i="1" l="1"/>
  <c r="B217" i="1"/>
  <c r="B257" i="2"/>
  <c r="D257" i="2"/>
  <c r="C257" i="2"/>
  <c r="E257" i="2" s="1"/>
  <c r="C217" i="1" l="1"/>
  <c r="E217" i="1" s="1"/>
  <c r="D218" i="1" s="1"/>
  <c r="D258" i="2"/>
  <c r="B258" i="2"/>
  <c r="C258" i="2" s="1"/>
  <c r="E258" i="2" s="1"/>
  <c r="B218" i="1" l="1"/>
  <c r="C218" i="1" s="1"/>
  <c r="E218" i="1" s="1"/>
  <c r="D219" i="1" s="1"/>
  <c r="B259" i="2"/>
  <c r="C259" i="2"/>
  <c r="E259" i="2" s="1"/>
  <c r="D259" i="2"/>
  <c r="B219" i="1" l="1"/>
  <c r="C219" i="1" s="1"/>
  <c r="E219" i="1" s="1"/>
  <c r="B220" i="1" s="1"/>
  <c r="D260" i="2"/>
  <c r="B260" i="2"/>
  <c r="C260" i="2" s="1"/>
  <c r="E260" i="2" s="1"/>
  <c r="D220" i="1" l="1"/>
  <c r="C220" i="1" s="1"/>
  <c r="E220" i="1" s="1"/>
  <c r="D221" i="1" s="1"/>
  <c r="B261" i="2"/>
  <c r="D261" i="2"/>
  <c r="C261" i="2"/>
  <c r="E261" i="2" s="1"/>
  <c r="B221" i="1" l="1"/>
  <c r="C221" i="1" s="1"/>
  <c r="E221" i="1" s="1"/>
  <c r="D262" i="2"/>
  <c r="B262" i="2"/>
  <c r="C262" i="2"/>
  <c r="E262" i="2" s="1"/>
  <c r="B222" i="1" l="1"/>
  <c r="D222" i="1"/>
  <c r="B263" i="2"/>
  <c r="C263" i="2" s="1"/>
  <c r="E263" i="2" s="1"/>
  <c r="D263" i="2"/>
  <c r="C222" i="1" l="1"/>
  <c r="E222" i="1" s="1"/>
  <c r="D264" i="2"/>
  <c r="B264" i="2"/>
  <c r="C264" i="2" s="1"/>
  <c r="E264" i="2" s="1"/>
  <c r="D223" i="1" l="1"/>
  <c r="B223" i="1"/>
  <c r="D265" i="2"/>
  <c r="B265" i="2"/>
  <c r="C265" i="2" s="1"/>
  <c r="E265" i="2" s="1"/>
  <c r="C223" i="1" l="1"/>
  <c r="E223" i="1" s="1"/>
  <c r="D224" i="1" s="1"/>
  <c r="B266" i="2"/>
  <c r="D266" i="2"/>
  <c r="C266" i="2" s="1"/>
  <c r="E266" i="2" s="1"/>
  <c r="B224" i="1" l="1"/>
  <c r="C224" i="1"/>
  <c r="E224" i="1" s="1"/>
  <c r="B225" i="1" s="1"/>
  <c r="D267" i="2"/>
  <c r="B267" i="2"/>
  <c r="C267" i="2"/>
  <c r="E267" i="2" s="1"/>
  <c r="D225" i="1" l="1"/>
  <c r="C225" i="1" s="1"/>
  <c r="E225" i="1" s="1"/>
  <c r="D226" i="1" s="1"/>
  <c r="D268" i="2"/>
  <c r="B268" i="2"/>
  <c r="C268" i="2" s="1"/>
  <c r="E268" i="2" s="1"/>
  <c r="B226" i="1" l="1"/>
  <c r="C226" i="1" s="1"/>
  <c r="E226" i="1" s="1"/>
  <c r="D227" i="1" s="1"/>
  <c r="D269" i="2"/>
  <c r="B269" i="2"/>
  <c r="C269" i="2" s="1"/>
  <c r="E269" i="2" s="1"/>
  <c r="B227" i="1" l="1"/>
  <c r="C227" i="1" s="1"/>
  <c r="E227" i="1" s="1"/>
  <c r="D228" i="1" s="1"/>
  <c r="B270" i="2"/>
  <c r="C270" i="2" s="1"/>
  <c r="E270" i="2" s="1"/>
  <c r="D270" i="2"/>
  <c r="B228" i="1" l="1"/>
  <c r="C228" i="1" s="1"/>
  <c r="E228" i="1" s="1"/>
  <c r="B229" i="1" s="1"/>
  <c r="D271" i="2"/>
  <c r="B271" i="2"/>
  <c r="C271" i="2" s="1"/>
  <c r="E271" i="2" s="1"/>
  <c r="D229" i="1" l="1"/>
  <c r="C229" i="1" s="1"/>
  <c r="E229" i="1" s="1"/>
  <c r="D272" i="2"/>
  <c r="B272" i="2"/>
  <c r="C272" i="2" s="1"/>
  <c r="E272" i="2" s="1"/>
  <c r="D230" i="1" l="1"/>
  <c r="B230" i="1"/>
  <c r="D273" i="2"/>
  <c r="B273" i="2"/>
  <c r="C273" i="2" s="1"/>
  <c r="E273" i="2" s="1"/>
  <c r="C230" i="1" l="1"/>
  <c r="E230" i="1" s="1"/>
  <c r="D231" i="1" s="1"/>
  <c r="D274" i="2"/>
  <c r="B274" i="2"/>
  <c r="C274" i="2" s="1"/>
  <c r="E274" i="2" s="1"/>
  <c r="B231" i="1" l="1"/>
  <c r="C231" i="1" s="1"/>
  <c r="E231" i="1" s="1"/>
  <c r="D232" i="1" s="1"/>
  <c r="D275" i="2"/>
  <c r="B275" i="2"/>
  <c r="C275" i="2"/>
  <c r="E275" i="2" s="1"/>
  <c r="B232" i="1" l="1"/>
  <c r="C232" i="1" s="1"/>
  <c r="E232" i="1" s="1"/>
  <c r="B233" i="1" s="1"/>
  <c r="B276" i="2"/>
  <c r="C276" i="2" s="1"/>
  <c r="E276" i="2" s="1"/>
  <c r="D276" i="2"/>
  <c r="D233" i="1" l="1"/>
  <c r="C233" i="1" s="1"/>
  <c r="E233" i="1" s="1"/>
  <c r="D234" i="1" s="1"/>
  <c r="D277" i="2"/>
  <c r="B277" i="2"/>
  <c r="C277" i="2" s="1"/>
  <c r="E277" i="2" s="1"/>
  <c r="B234" i="1" l="1"/>
  <c r="C234" i="1" s="1"/>
  <c r="E234" i="1" s="1"/>
  <c r="B278" i="2"/>
  <c r="D278" i="2"/>
  <c r="C278" i="2" s="1"/>
  <c r="E278" i="2" s="1"/>
  <c r="B235" i="1" l="1"/>
  <c r="D235" i="1"/>
  <c r="D279" i="2"/>
  <c r="B279" i="2"/>
  <c r="C279" i="2" s="1"/>
  <c r="E279" i="2" s="1"/>
  <c r="C235" i="1" l="1"/>
  <c r="E235" i="1" s="1"/>
  <c r="B236" i="1" s="1"/>
  <c r="B280" i="2"/>
  <c r="C280" i="2" s="1"/>
  <c r="E280" i="2" s="1"/>
  <c r="D280" i="2"/>
  <c r="D236" i="1" l="1"/>
  <c r="C236" i="1" s="1"/>
  <c r="E236" i="1" s="1"/>
  <c r="B237" i="1" s="1"/>
  <c r="D281" i="2"/>
  <c r="B281" i="2"/>
  <c r="C281" i="2" s="1"/>
  <c r="E281" i="2" s="1"/>
  <c r="D237" i="1" l="1"/>
  <c r="C237" i="1" s="1"/>
  <c r="E237" i="1" s="1"/>
  <c r="D238" i="1" s="1"/>
  <c r="B282" i="2"/>
  <c r="C282" i="2" s="1"/>
  <c r="E282" i="2" s="1"/>
  <c r="D282" i="2"/>
  <c r="B238" i="1" l="1"/>
  <c r="C238" i="1" s="1"/>
  <c r="E238" i="1" s="1"/>
  <c r="B239" i="1" s="1"/>
  <c r="D283" i="2"/>
  <c r="B283" i="2"/>
  <c r="C283" i="2" s="1"/>
  <c r="E283" i="2" s="1"/>
  <c r="D239" i="1" l="1"/>
  <c r="C239" i="1" s="1"/>
  <c r="E239" i="1" s="1"/>
  <c r="C284" i="2"/>
  <c r="E284" i="2" s="1"/>
  <c r="B284" i="2"/>
  <c r="D284" i="2"/>
  <c r="D240" i="1" l="1"/>
  <c r="B240" i="1"/>
  <c r="D285" i="2"/>
  <c r="B285" i="2"/>
  <c r="C285" i="2" s="1"/>
  <c r="E285" i="2" s="1"/>
  <c r="C240" i="1" l="1"/>
  <c r="E240" i="1" s="1"/>
  <c r="B286" i="2"/>
  <c r="D286" i="2"/>
  <c r="C286" i="2" s="1"/>
  <c r="E286" i="2" s="1"/>
  <c r="B241" i="1" l="1"/>
  <c r="D241" i="1"/>
  <c r="D287" i="2"/>
  <c r="B287" i="2"/>
  <c r="C287" i="2" s="1"/>
  <c r="E287" i="2" s="1"/>
  <c r="C241" i="1" l="1"/>
  <c r="E241" i="1" s="1"/>
  <c r="D242" i="1" s="1"/>
  <c r="C288" i="2"/>
  <c r="E288" i="2" s="1"/>
  <c r="B288" i="2"/>
  <c r="D288" i="2"/>
  <c r="B242" i="1" l="1"/>
  <c r="C242" i="1" s="1"/>
  <c r="E242" i="1" s="1"/>
  <c r="D243" i="1" s="1"/>
  <c r="D289" i="2"/>
  <c r="B289" i="2"/>
  <c r="C289" i="2" s="1"/>
  <c r="E289" i="2" s="1"/>
  <c r="B243" i="1" l="1"/>
  <c r="C243" i="1" s="1"/>
  <c r="E243" i="1" s="1"/>
  <c r="D244" i="1" s="1"/>
  <c r="D290" i="2"/>
  <c r="B290" i="2"/>
  <c r="C290" i="2"/>
  <c r="E290" i="2" s="1"/>
  <c r="B244" i="1" l="1"/>
  <c r="C244" i="1" s="1"/>
  <c r="E244" i="1" s="1"/>
  <c r="D291" i="2"/>
  <c r="B291" i="2"/>
  <c r="C291" i="2" s="1"/>
  <c r="E291" i="2" s="1"/>
  <c r="D245" i="1" l="1"/>
  <c r="B245" i="1"/>
  <c r="D292" i="2"/>
  <c r="B292" i="2"/>
  <c r="C292" i="2"/>
  <c r="E292" i="2" s="1"/>
  <c r="C245" i="1" l="1"/>
  <c r="E245" i="1" s="1"/>
  <c r="B246" i="1" s="1"/>
  <c r="D293" i="2"/>
  <c r="B293" i="2"/>
  <c r="C293" i="2" s="1"/>
  <c r="E293" i="2" s="1"/>
  <c r="D246" i="1" l="1"/>
  <c r="C246" i="1" s="1"/>
  <c r="E246" i="1" s="1"/>
  <c r="D247" i="1" s="1"/>
  <c r="D294" i="2"/>
  <c r="B294" i="2"/>
  <c r="C294" i="2"/>
  <c r="E294" i="2" s="1"/>
  <c r="B247" i="1" l="1"/>
  <c r="C247" i="1" s="1"/>
  <c r="E247" i="1" s="1"/>
  <c r="D248" i="1" s="1"/>
  <c r="D295" i="2"/>
  <c r="B295" i="2"/>
  <c r="C295" i="2" s="1"/>
  <c r="E295" i="2" s="1"/>
  <c r="B248" i="1" l="1"/>
  <c r="C248" i="1" s="1"/>
  <c r="E248" i="1" s="1"/>
  <c r="D249" i="1" s="1"/>
  <c r="D296" i="2"/>
  <c r="B296" i="2"/>
  <c r="C296" i="2"/>
  <c r="E296" i="2" s="1"/>
  <c r="B249" i="1" l="1"/>
  <c r="C249" i="1" s="1"/>
  <c r="E249" i="1" s="1"/>
  <c r="D250" i="1" s="1"/>
  <c r="D297" i="2"/>
  <c r="C297" i="2"/>
  <c r="E297" i="2" s="1"/>
  <c r="B297" i="2"/>
  <c r="B250" i="1" l="1"/>
  <c r="C250" i="1" s="1"/>
  <c r="E250" i="1" s="1"/>
  <c r="D251" i="1" s="1"/>
  <c r="E298" i="2"/>
  <c r="D298" i="2"/>
  <c r="B298" i="2"/>
  <c r="C298" i="2"/>
  <c r="B251" i="1" l="1"/>
  <c r="C251" i="1" s="1"/>
  <c r="E251" i="1" s="1"/>
  <c r="D252" i="1" s="1"/>
  <c r="D299" i="2"/>
  <c r="B299" i="2"/>
  <c r="C299" i="2" s="1"/>
  <c r="E299" i="2" s="1"/>
  <c r="B252" i="1" l="1"/>
  <c r="C252" i="1" s="1"/>
  <c r="E252" i="1" s="1"/>
  <c r="D253" i="1" s="1"/>
  <c r="D300" i="2"/>
  <c r="B300" i="2"/>
  <c r="C300" i="2"/>
  <c r="E300" i="2" s="1"/>
  <c r="B253" i="1" l="1"/>
  <c r="C253" i="1" s="1"/>
  <c r="E253" i="1" s="1"/>
  <c r="D254" i="1" s="1"/>
  <c r="C301" i="2"/>
  <c r="E301" i="2" s="1"/>
  <c r="B301" i="2"/>
  <c r="D301" i="2"/>
  <c r="B254" i="1" l="1"/>
  <c r="C254" i="1" s="1"/>
  <c r="E254" i="1" s="1"/>
  <c r="D255" i="1" s="1"/>
  <c r="D302" i="2"/>
  <c r="B302" i="2"/>
  <c r="C302" i="2" s="1"/>
  <c r="E302" i="2" s="1"/>
  <c r="B255" i="1" l="1"/>
  <c r="C255" i="1" s="1"/>
  <c r="E255" i="1" s="1"/>
  <c r="D256" i="1" s="1"/>
  <c r="B303" i="2"/>
  <c r="C303" i="2" s="1"/>
  <c r="E303" i="2" s="1"/>
  <c r="D303" i="2"/>
  <c r="B256" i="1" l="1"/>
  <c r="C256" i="1" s="1"/>
  <c r="E256" i="1" s="1"/>
  <c r="D257" i="1" s="1"/>
  <c r="D304" i="2"/>
  <c r="B304" i="2"/>
  <c r="C304" i="2" s="1"/>
  <c r="E304" i="2" s="1"/>
  <c r="B257" i="1" l="1"/>
  <c r="C257" i="1" s="1"/>
  <c r="E257" i="1" s="1"/>
  <c r="D258" i="1" s="1"/>
  <c r="C305" i="2"/>
  <c r="B305" i="2"/>
  <c r="D305" i="2"/>
  <c r="E305" i="2"/>
  <c r="B258" i="1" l="1"/>
  <c r="C258" i="1"/>
  <c r="E258" i="1" s="1"/>
  <c r="B259" i="1" s="1"/>
  <c r="D306" i="2"/>
  <c r="B306" i="2"/>
  <c r="C306" i="2" s="1"/>
  <c r="E306" i="2" s="1"/>
  <c r="D259" i="1" l="1"/>
  <c r="C259" i="1"/>
  <c r="E259" i="1" s="1"/>
  <c r="B307" i="2"/>
  <c r="D307" i="2"/>
  <c r="C307" i="2" s="1"/>
  <c r="E307" i="2" s="1"/>
  <c r="D260" i="1" l="1"/>
  <c r="B260" i="1"/>
  <c r="D308" i="2"/>
  <c r="B308" i="2"/>
  <c r="C308" i="2" s="1"/>
  <c r="E308" i="2" s="1"/>
  <c r="C260" i="1" l="1"/>
  <c r="E260" i="1" s="1"/>
  <c r="D261" i="1" s="1"/>
  <c r="C309" i="2"/>
  <c r="B309" i="2"/>
  <c r="D309" i="2"/>
  <c r="E309" i="2"/>
  <c r="B261" i="1" l="1"/>
  <c r="C261" i="1" s="1"/>
  <c r="E261" i="1" s="1"/>
  <c r="D310" i="2"/>
  <c r="B310" i="2"/>
  <c r="C310" i="2" s="1"/>
  <c r="E310" i="2" s="1"/>
  <c r="B262" i="1" l="1"/>
  <c r="D262" i="1"/>
  <c r="B311" i="2"/>
  <c r="C311" i="2" s="1"/>
  <c r="E311" i="2" s="1"/>
  <c r="D311" i="2"/>
  <c r="C262" i="1" l="1"/>
  <c r="E262" i="1" s="1"/>
  <c r="B263" i="1" s="1"/>
  <c r="D312" i="2"/>
  <c r="B312" i="2"/>
  <c r="C312" i="2" s="1"/>
  <c r="E312" i="2" s="1"/>
  <c r="D263" i="1" l="1"/>
  <c r="C263" i="1" s="1"/>
  <c r="E263" i="1" s="1"/>
  <c r="B264" i="1" s="1"/>
  <c r="B313" i="2"/>
  <c r="D313" i="2"/>
  <c r="C313" i="2" s="1"/>
  <c r="E313" i="2" s="1"/>
  <c r="D264" i="1" l="1"/>
  <c r="C264" i="1" s="1"/>
  <c r="E264" i="1" s="1"/>
  <c r="D265" i="1" s="1"/>
  <c r="D314" i="2"/>
  <c r="B314" i="2"/>
  <c r="C314" i="2" s="1"/>
  <c r="E314" i="2" s="1"/>
  <c r="B265" i="1" l="1"/>
  <c r="C265" i="1" s="1"/>
  <c r="E265" i="1" s="1"/>
  <c r="D266" i="1" s="1"/>
  <c r="B315" i="2"/>
  <c r="D315" i="2"/>
  <c r="C315" i="2" s="1"/>
  <c r="E315" i="2" s="1"/>
  <c r="B266" i="1" l="1"/>
  <c r="C266" i="1" s="1"/>
  <c r="E266" i="1" s="1"/>
  <c r="D267" i="1" s="1"/>
  <c r="D316" i="2"/>
  <c r="B316" i="2"/>
  <c r="C316" i="2" s="1"/>
  <c r="E316" i="2" s="1"/>
  <c r="B267" i="1" l="1"/>
  <c r="C267" i="1" s="1"/>
  <c r="E267" i="1" s="1"/>
  <c r="B317" i="2"/>
  <c r="D317" i="2"/>
  <c r="C317" i="2" s="1"/>
  <c r="E317" i="2" s="1"/>
  <c r="B268" i="1" l="1"/>
  <c r="D268" i="1"/>
  <c r="D318" i="2"/>
  <c r="B318" i="2"/>
  <c r="C318" i="2" s="1"/>
  <c r="E318" i="2" s="1"/>
  <c r="C268" i="1" l="1"/>
  <c r="E268" i="1" s="1"/>
  <c r="D269" i="1" s="1"/>
  <c r="B319" i="2"/>
  <c r="D319" i="2"/>
  <c r="C319" i="2"/>
  <c r="E319" i="2"/>
  <c r="B269" i="1" l="1"/>
  <c r="C269" i="1" s="1"/>
  <c r="E269" i="1" s="1"/>
  <c r="D270" i="1" s="1"/>
  <c r="D320" i="2"/>
  <c r="B320" i="2"/>
  <c r="C320" i="2" s="1"/>
  <c r="E320" i="2" s="1"/>
  <c r="B270" i="1" l="1"/>
  <c r="C270" i="1" s="1"/>
  <c r="E270" i="1" s="1"/>
  <c r="D271" i="1" s="1"/>
  <c r="B321" i="2"/>
  <c r="D321" i="2"/>
  <c r="C321" i="2" s="1"/>
  <c r="E321" i="2" s="1"/>
  <c r="B271" i="1" l="1"/>
  <c r="C271" i="1" s="1"/>
  <c r="E271" i="1" s="1"/>
  <c r="D272" i="1" s="1"/>
  <c r="D322" i="2"/>
  <c r="B322" i="2"/>
  <c r="C322" i="2" s="1"/>
  <c r="E322" i="2" s="1"/>
  <c r="B272" i="1" l="1"/>
  <c r="C272" i="1" s="1"/>
  <c r="E272" i="1" s="1"/>
  <c r="B273" i="1" s="1"/>
  <c r="B323" i="2"/>
  <c r="C323" i="2"/>
  <c r="E323" i="2" s="1"/>
  <c r="D323" i="2"/>
  <c r="D273" i="1" l="1"/>
  <c r="C273" i="1" s="1"/>
  <c r="E273" i="1" s="1"/>
  <c r="D274" i="1" s="1"/>
  <c r="D324" i="2"/>
  <c r="B324" i="2"/>
  <c r="C324" i="2" s="1"/>
  <c r="E324" i="2" s="1"/>
  <c r="B274" i="1" l="1"/>
  <c r="C274" i="1" s="1"/>
  <c r="E274" i="1" s="1"/>
  <c r="B275" i="1" s="1"/>
  <c r="B325" i="2"/>
  <c r="D325" i="2"/>
  <c r="C325" i="2" s="1"/>
  <c r="E325" i="2" s="1"/>
  <c r="D275" i="1" l="1"/>
  <c r="C275" i="1" s="1"/>
  <c r="E275" i="1" s="1"/>
  <c r="D326" i="2"/>
  <c r="B326" i="2"/>
  <c r="C326" i="2" s="1"/>
  <c r="E326" i="2" s="1"/>
  <c r="D276" i="1" l="1"/>
  <c r="B276" i="1"/>
  <c r="B327" i="2"/>
  <c r="D327" i="2"/>
  <c r="C327" i="2"/>
  <c r="E327" i="2"/>
  <c r="C276" i="1" l="1"/>
  <c r="E276" i="1" s="1"/>
  <c r="D277" i="1" s="1"/>
  <c r="D328" i="2"/>
  <c r="B328" i="2"/>
  <c r="C328" i="2" s="1"/>
  <c r="E328" i="2" s="1"/>
  <c r="B277" i="1" l="1"/>
  <c r="C277" i="1" s="1"/>
  <c r="E277" i="1" s="1"/>
  <c r="B278" i="1" s="1"/>
  <c r="B329" i="2"/>
  <c r="D329" i="2"/>
  <c r="C329" i="2" s="1"/>
  <c r="E329" i="2" s="1"/>
  <c r="D278" i="1" l="1"/>
  <c r="C278" i="1" s="1"/>
  <c r="E278" i="1" s="1"/>
  <c r="D279" i="1" s="1"/>
  <c r="D330" i="2"/>
  <c r="C330" i="2"/>
  <c r="E330" i="2" s="1"/>
  <c r="B330" i="2"/>
  <c r="B279" i="1" l="1"/>
  <c r="C279" i="1"/>
  <c r="E279" i="1" s="1"/>
  <c r="D280" i="1" s="1"/>
  <c r="B331" i="2"/>
  <c r="D331" i="2"/>
  <c r="C331" i="2"/>
  <c r="E331" i="2" s="1"/>
  <c r="B280" i="1" l="1"/>
  <c r="C280" i="1" s="1"/>
  <c r="E280" i="1" s="1"/>
  <c r="D281" i="1" s="1"/>
  <c r="D332" i="2"/>
  <c r="B332" i="2"/>
  <c r="C332" i="2" s="1"/>
  <c r="E332" i="2" s="1"/>
  <c r="B281" i="1" l="1"/>
  <c r="C281" i="1" s="1"/>
  <c r="E281" i="1" s="1"/>
  <c r="D282" i="1" s="1"/>
  <c r="B333" i="2"/>
  <c r="D333" i="2"/>
  <c r="C333" i="2" s="1"/>
  <c r="E333" i="2" s="1"/>
  <c r="B282" i="1" l="1"/>
  <c r="C282" i="1" s="1"/>
  <c r="E282" i="1" s="1"/>
  <c r="B283" i="1" s="1"/>
  <c r="D334" i="2"/>
  <c r="C334" i="2"/>
  <c r="E334" i="2" s="1"/>
  <c r="B334" i="2"/>
  <c r="D283" i="1" l="1"/>
  <c r="C283" i="1" s="1"/>
  <c r="E283" i="1" s="1"/>
  <c r="D284" i="1" s="1"/>
  <c r="B335" i="2"/>
  <c r="D335" i="2"/>
  <c r="C335" i="2" s="1"/>
  <c r="E335" i="2" s="1"/>
  <c r="B284" i="1" l="1"/>
  <c r="C284" i="1" s="1"/>
  <c r="E284" i="1" s="1"/>
  <c r="D285" i="1" s="1"/>
  <c r="D336" i="2"/>
  <c r="B336" i="2"/>
  <c r="C336" i="2" s="1"/>
  <c r="E336" i="2" s="1"/>
  <c r="B285" i="1" l="1"/>
  <c r="C285" i="1" s="1"/>
  <c r="E285" i="1" s="1"/>
  <c r="D286" i="1" s="1"/>
  <c r="B337" i="2"/>
  <c r="D337" i="2"/>
  <c r="C337" i="2"/>
  <c r="E337" i="2" s="1"/>
  <c r="B286" i="1" l="1"/>
  <c r="C286" i="1" s="1"/>
  <c r="E286" i="1" s="1"/>
  <c r="B287" i="1" s="1"/>
  <c r="D338" i="2"/>
  <c r="B338" i="2"/>
  <c r="C338" i="2" s="1"/>
  <c r="E338" i="2" s="1"/>
  <c r="D287" i="1" l="1"/>
  <c r="C287" i="1" s="1"/>
  <c r="E287" i="1" s="1"/>
  <c r="B339" i="2"/>
  <c r="D339" i="2"/>
  <c r="C339" i="2"/>
  <c r="E339" i="2" s="1"/>
  <c r="D288" i="1" l="1"/>
  <c r="B288" i="1"/>
  <c r="D340" i="2"/>
  <c r="B340" i="2"/>
  <c r="C340" i="2" s="1"/>
  <c r="E340" i="2" s="1"/>
  <c r="C288" i="1" l="1"/>
  <c r="E288" i="1" s="1"/>
  <c r="D289" i="1" s="1"/>
  <c r="B341" i="2"/>
  <c r="D341" i="2"/>
  <c r="C341" i="2" s="1"/>
  <c r="E341" i="2" s="1"/>
  <c r="B289" i="1" l="1"/>
  <c r="C289" i="1" s="1"/>
  <c r="E289" i="1" s="1"/>
  <c r="B290" i="1" s="1"/>
  <c r="D342" i="2"/>
  <c r="B342" i="2"/>
  <c r="C342" i="2" s="1"/>
  <c r="E342" i="2" s="1"/>
  <c r="D290" i="1" l="1"/>
  <c r="C290" i="1" s="1"/>
  <c r="E290" i="1" s="1"/>
  <c r="B291" i="1" s="1"/>
  <c r="B343" i="2"/>
  <c r="D343" i="2"/>
  <c r="C343" i="2"/>
  <c r="E343" i="2" s="1"/>
  <c r="D291" i="1" l="1"/>
  <c r="C291" i="1" s="1"/>
  <c r="E291" i="1" s="1"/>
  <c r="D292" i="1" s="1"/>
  <c r="D344" i="2"/>
  <c r="B344" i="2"/>
  <c r="C344" i="2" s="1"/>
  <c r="E344" i="2" s="1"/>
  <c r="B292" i="1" l="1"/>
  <c r="C292" i="1" s="1"/>
  <c r="E292" i="1" s="1"/>
  <c r="D293" i="1" s="1"/>
  <c r="B345" i="2"/>
  <c r="D345" i="2"/>
  <c r="C345" i="2" s="1"/>
  <c r="E345" i="2" s="1"/>
  <c r="B293" i="1" l="1"/>
  <c r="C293" i="1" s="1"/>
  <c r="E293" i="1" s="1"/>
  <c r="D346" i="2"/>
  <c r="B346" i="2"/>
  <c r="C346" i="2" s="1"/>
  <c r="E346" i="2" s="1"/>
  <c r="B294" i="1" l="1"/>
  <c r="D294" i="1"/>
  <c r="B347" i="2"/>
  <c r="D347" i="2"/>
  <c r="C347" i="2" s="1"/>
  <c r="E347" i="2" s="1"/>
  <c r="C294" i="1" l="1"/>
  <c r="E294" i="1" s="1"/>
  <c r="B295" i="1" s="1"/>
  <c r="D348" i="2"/>
  <c r="B348" i="2"/>
  <c r="C348" i="2" s="1"/>
  <c r="E348" i="2" s="1"/>
  <c r="D295" i="1" l="1"/>
  <c r="C295" i="1" s="1"/>
  <c r="E295" i="1" s="1"/>
  <c r="D296" i="1" s="1"/>
  <c r="B349" i="2"/>
  <c r="D349" i="2"/>
  <c r="C349" i="2" s="1"/>
  <c r="E349" i="2" s="1"/>
  <c r="B296" i="1" l="1"/>
  <c r="C296" i="1" s="1"/>
  <c r="E296" i="1" s="1"/>
  <c r="D350" i="2"/>
  <c r="B350" i="2"/>
  <c r="C350" i="2" s="1"/>
  <c r="E350" i="2" s="1"/>
  <c r="B297" i="1" l="1"/>
  <c r="D297" i="1"/>
  <c r="B351" i="2"/>
  <c r="C351" i="2"/>
  <c r="E351" i="2" s="1"/>
  <c r="D351" i="2"/>
  <c r="C297" i="1" l="1"/>
  <c r="E297" i="1" s="1"/>
  <c r="D298" i="1" s="1"/>
  <c r="D352" i="2"/>
  <c r="B352" i="2"/>
  <c r="C352" i="2" s="1"/>
  <c r="E352" i="2" s="1"/>
  <c r="B298" i="1" l="1"/>
  <c r="C298" i="1" s="1"/>
  <c r="E298" i="1" s="1"/>
  <c r="B299" i="1" s="1"/>
  <c r="B353" i="2"/>
  <c r="D353" i="2"/>
  <c r="C353" i="2"/>
  <c r="E353" i="2" s="1"/>
  <c r="D299" i="1" l="1"/>
  <c r="C299" i="1" s="1"/>
  <c r="E299" i="1" s="1"/>
  <c r="D354" i="2"/>
  <c r="B354" i="2"/>
  <c r="C354" i="2" s="1"/>
  <c r="E354" i="2" s="1"/>
  <c r="D300" i="1" l="1"/>
  <c r="B300" i="1"/>
  <c r="B355" i="2"/>
  <c r="D355" i="2"/>
  <c r="C355" i="2" s="1"/>
  <c r="E355" i="2" s="1"/>
  <c r="C300" i="1" l="1"/>
  <c r="E300" i="1" s="1"/>
  <c r="B301" i="1" s="1"/>
  <c r="D356" i="2"/>
  <c r="B356" i="2"/>
  <c r="C356" i="2" s="1"/>
  <c r="E356" i="2" s="1"/>
  <c r="D301" i="1" l="1"/>
  <c r="C301" i="1" s="1"/>
  <c r="E301" i="1" s="1"/>
  <c r="B302" i="1" s="1"/>
  <c r="B357" i="2"/>
  <c r="D357" i="2"/>
  <c r="C357" i="2"/>
  <c r="E357" i="2" s="1"/>
  <c r="D302" i="1" l="1"/>
  <c r="C302" i="1" s="1"/>
  <c r="E302" i="1" s="1"/>
  <c r="D358" i="2"/>
  <c r="B358" i="2"/>
  <c r="C358" i="2" s="1"/>
  <c r="E358" i="2" s="1"/>
  <c r="D303" i="1" l="1"/>
  <c r="B303" i="1"/>
  <c r="B359" i="2"/>
  <c r="D359" i="2"/>
  <c r="C359" i="2"/>
  <c r="E359" i="2"/>
  <c r="C303" i="1" l="1"/>
  <c r="E303" i="1" s="1"/>
  <c r="B304" i="1" s="1"/>
  <c r="D360" i="2"/>
  <c r="B360" i="2"/>
  <c r="C360" i="2" s="1"/>
  <c r="E360" i="2" s="1"/>
  <c r="D304" i="1" l="1"/>
  <c r="C304" i="1" s="1"/>
  <c r="E304" i="1" s="1"/>
  <c r="B361" i="2"/>
  <c r="C361" i="2" s="1"/>
  <c r="E361" i="2" s="1"/>
  <c r="D361" i="2"/>
  <c r="B305" i="1" l="1"/>
  <c r="D305" i="1"/>
  <c r="D362" i="2"/>
  <c r="B362" i="2"/>
  <c r="C362" i="2" s="1"/>
  <c r="E362" i="2" s="1"/>
  <c r="C305" i="1" l="1"/>
  <c r="E305" i="1" s="1"/>
  <c r="B306" i="1" s="1"/>
  <c r="B363" i="2"/>
  <c r="D363" i="2"/>
  <c r="C363" i="2"/>
  <c r="E363" i="2" s="1"/>
  <c r="D306" i="1" l="1"/>
  <c r="C306" i="1" s="1"/>
  <c r="E306" i="1" s="1"/>
  <c r="D364" i="2"/>
  <c r="B364" i="2"/>
  <c r="C364" i="2" s="1"/>
  <c r="E364" i="2" s="1"/>
  <c r="D307" i="1" l="1"/>
  <c r="B307" i="1"/>
  <c r="B365" i="2"/>
  <c r="C365" i="2" s="1"/>
  <c r="E365" i="2" s="1"/>
  <c r="D365" i="2"/>
  <c r="C307" i="1" l="1"/>
  <c r="E307" i="1" s="1"/>
  <c r="D308" i="1" s="1"/>
  <c r="D366" i="2"/>
  <c r="C366" i="2"/>
  <c r="E366" i="2" s="1"/>
  <c r="B366" i="2"/>
  <c r="B308" i="1" l="1"/>
  <c r="C308" i="1" s="1"/>
  <c r="E308" i="1" s="1"/>
  <c r="B367" i="2"/>
  <c r="D367" i="2"/>
  <c r="C367" i="2"/>
  <c r="E367" i="2" s="1"/>
  <c r="D309" i="1" l="1"/>
  <c r="B309" i="1"/>
  <c r="C309" i="1" s="1"/>
  <c r="E309" i="1" s="1"/>
  <c r="D310" i="1" s="1"/>
  <c r="D368" i="2"/>
  <c r="B368" i="2"/>
  <c r="C368" i="2" s="1"/>
  <c r="E368" i="2" s="1"/>
  <c r="B310" i="1" l="1"/>
  <c r="C310" i="1" s="1"/>
  <c r="E310" i="1" s="1"/>
  <c r="D311" i="1" s="1"/>
  <c r="B369" i="2"/>
  <c r="D369" i="2"/>
  <c r="C369" i="2"/>
  <c r="E369" i="2" s="1"/>
  <c r="B311" i="1" l="1"/>
  <c r="C311" i="1" s="1"/>
  <c r="E311" i="1" s="1"/>
  <c r="D370" i="2"/>
  <c r="B370" i="2"/>
  <c r="C370" i="2" s="1"/>
  <c r="E370" i="2" s="1"/>
  <c r="D312" i="1" l="1"/>
  <c r="B312" i="1"/>
  <c r="B371" i="2"/>
  <c r="D371" i="2"/>
  <c r="C371" i="2"/>
  <c r="E371" i="2" s="1"/>
  <c r="C312" i="1" l="1"/>
  <c r="E312" i="1" s="1"/>
  <c r="D313" i="1" s="1"/>
  <c r="D372" i="2"/>
  <c r="D11" i="2" s="1"/>
  <c r="B372" i="2"/>
  <c r="C372" i="2" s="1"/>
  <c r="B313" i="1" l="1"/>
  <c r="C313" i="1" s="1"/>
  <c r="E313" i="1" s="1"/>
  <c r="D314" i="1" s="1"/>
  <c r="C11" i="2"/>
  <c r="E372" i="2"/>
  <c r="B314" i="1" l="1"/>
  <c r="C314" i="1" s="1"/>
  <c r="E314" i="1" s="1"/>
  <c r="D315" i="1" s="1"/>
  <c r="B315" i="1" l="1"/>
  <c r="C315" i="1" s="1"/>
  <c r="E315" i="1" s="1"/>
  <c r="D316" i="1" s="1"/>
  <c r="B316" i="1" l="1"/>
  <c r="C316" i="1" s="1"/>
  <c r="E316" i="1" s="1"/>
  <c r="D317" i="1" l="1"/>
  <c r="B317" i="1"/>
  <c r="C317" i="1" l="1"/>
  <c r="E317" i="1" s="1"/>
  <c r="D318" i="1" l="1"/>
  <c r="B318" i="1"/>
  <c r="C318" i="1" l="1"/>
  <c r="E318" i="1" l="1"/>
  <c r="D319" i="1" l="1"/>
  <c r="B319" i="1"/>
  <c r="C319" i="1" s="1"/>
  <c r="E319" i="1" l="1"/>
  <c r="D320" i="1" l="1"/>
  <c r="B320" i="1"/>
  <c r="C320" i="1" s="1"/>
  <c r="E320" i="1" l="1"/>
  <c r="D321" i="1" l="1"/>
  <c r="B321" i="1"/>
  <c r="C321" i="1" l="1"/>
  <c r="E321" i="1" s="1"/>
  <c r="B322" i="1" s="1"/>
  <c r="D322" i="1" l="1"/>
  <c r="C322" i="1" s="1"/>
  <c r="E322" i="1" s="1"/>
  <c r="D323" i="1" l="1"/>
  <c r="B323" i="1"/>
  <c r="C323" i="1" l="1"/>
  <c r="E323" i="1" s="1"/>
  <c r="B324" i="1" s="1"/>
  <c r="D324" i="1" l="1"/>
  <c r="C324" i="1" s="1"/>
  <c r="E324" i="1" s="1"/>
  <c r="D325" i="1" s="1"/>
  <c r="B325" i="1" l="1"/>
  <c r="C325" i="1" s="1"/>
  <c r="E325" i="1" s="1"/>
  <c r="B326" i="1" s="1"/>
  <c r="D326" i="1" l="1"/>
  <c r="C326" i="1" s="1"/>
  <c r="E326" i="1" s="1"/>
  <c r="D327" i="1" l="1"/>
  <c r="B327" i="1"/>
  <c r="C327" i="1" l="1"/>
  <c r="E327" i="1" s="1"/>
  <c r="B328" i="1" s="1"/>
  <c r="D328" i="1" l="1"/>
  <c r="C328" i="1"/>
  <c r="E328" i="1" s="1"/>
  <c r="B329" i="1" s="1"/>
  <c r="D329" i="1" l="1"/>
  <c r="C329" i="1" s="1"/>
  <c r="E329" i="1" s="1"/>
  <c r="B330" i="1" l="1"/>
  <c r="D330" i="1"/>
  <c r="C330" i="1" l="1"/>
  <c r="E330" i="1" s="1"/>
  <c r="D331" i="1" s="1"/>
  <c r="B331" i="1" l="1"/>
  <c r="C331" i="1" s="1"/>
  <c r="E331" i="1" s="1"/>
  <c r="D332" i="1" s="1"/>
  <c r="B332" i="1" l="1"/>
  <c r="C332" i="1" s="1"/>
  <c r="E332" i="1" s="1"/>
  <c r="B333" i="1" s="1"/>
  <c r="D333" i="1" l="1"/>
  <c r="C333" i="1"/>
  <c r="E333" i="1" s="1"/>
  <c r="D334" i="1" l="1"/>
  <c r="B334" i="1"/>
  <c r="C334" i="1" s="1"/>
  <c r="E334" i="1" s="1"/>
  <c r="D335" i="1" l="1"/>
  <c r="B335" i="1"/>
  <c r="C335" i="1" l="1"/>
  <c r="E335" i="1" s="1"/>
  <c r="D336" i="1" s="1"/>
  <c r="B336" i="1" l="1"/>
  <c r="C336" i="1" s="1"/>
  <c r="E336" i="1" s="1"/>
  <c r="B337" i="1" l="1"/>
  <c r="D337" i="1"/>
  <c r="C337" i="1" l="1"/>
  <c r="E337" i="1" s="1"/>
  <c r="B338" i="1" s="1"/>
  <c r="D338" i="1" l="1"/>
  <c r="C338" i="1" s="1"/>
  <c r="E338" i="1" s="1"/>
  <c r="D339" i="1" s="1"/>
  <c r="B339" i="1" l="1"/>
  <c r="C339" i="1" s="1"/>
  <c r="E339" i="1" s="1"/>
  <c r="B340" i="1" l="1"/>
  <c r="D340" i="1"/>
  <c r="C340" i="1" l="1"/>
  <c r="E340" i="1" s="1"/>
  <c r="B341" i="1" s="1"/>
  <c r="D341" i="1" l="1"/>
  <c r="C341" i="1" s="1"/>
  <c r="E341" i="1" s="1"/>
  <c r="B342" i="1" s="1"/>
  <c r="D342" i="1" l="1"/>
  <c r="C342" i="1" s="1"/>
  <c r="E342" i="1" s="1"/>
  <c r="D343" i="1" s="1"/>
  <c r="B343" i="1" l="1"/>
  <c r="C343" i="1" s="1"/>
  <c r="E343" i="1" s="1"/>
  <c r="B344" i="1" s="1"/>
  <c r="D344" i="1" l="1"/>
  <c r="C344" i="1" s="1"/>
  <c r="E344" i="1" s="1"/>
  <c r="B345" i="1" s="1"/>
  <c r="D345" i="1" l="1"/>
  <c r="C345" i="1"/>
  <c r="E345" i="1" s="1"/>
  <c r="B346" i="1" l="1"/>
  <c r="D346" i="1"/>
  <c r="C346" i="1" l="1"/>
  <c r="E346" i="1" s="1"/>
  <c r="B347" i="1" s="1"/>
  <c r="D347" i="1" l="1"/>
  <c r="C347" i="1" s="1"/>
  <c r="E347" i="1" s="1"/>
  <c r="B348" i="1" s="1"/>
  <c r="D348" i="1" l="1"/>
  <c r="C348" i="1" s="1"/>
  <c r="E348" i="1" s="1"/>
  <c r="B349" i="1" l="1"/>
  <c r="D349" i="1"/>
  <c r="C349" i="1" l="1"/>
  <c r="E349" i="1" s="1"/>
  <c r="D350" i="1" l="1"/>
  <c r="B350" i="1"/>
  <c r="C350" i="1" l="1"/>
  <c r="E350" i="1" s="1"/>
  <c r="D351" i="1" s="1"/>
  <c r="B351" i="1" l="1"/>
  <c r="C351" i="1" s="1"/>
  <c r="E351" i="1" s="1"/>
  <c r="B352" i="1" s="1"/>
  <c r="D352" i="1" l="1"/>
  <c r="C352" i="1" s="1"/>
  <c r="E352" i="1" s="1"/>
  <c r="B353" i="1" l="1"/>
  <c r="D353" i="1"/>
  <c r="C353" i="1" l="1"/>
  <c r="E353" i="1" s="1"/>
  <c r="B354" i="1" s="1"/>
  <c r="D354" i="1" l="1"/>
  <c r="C354" i="1" s="1"/>
  <c r="E354" i="1" s="1"/>
  <c r="D355" i="1" l="1"/>
  <c r="B355" i="1"/>
  <c r="C355" i="1" l="1"/>
  <c r="E355" i="1" s="1"/>
  <c r="B356" i="1" s="1"/>
  <c r="D356" i="1" l="1"/>
  <c r="C356" i="1" s="1"/>
  <c r="E356" i="1" s="1"/>
  <c r="D357" i="1" l="1"/>
  <c r="B357" i="1"/>
  <c r="C357" i="1" l="1"/>
  <c r="E357" i="1" s="1"/>
  <c r="B358" i="1" s="1"/>
  <c r="D358" i="1" l="1"/>
  <c r="C358" i="1" s="1"/>
  <c r="E358" i="1" s="1"/>
  <c r="D359" i="1" s="1"/>
  <c r="B359" i="1" l="1"/>
  <c r="C359" i="1" s="1"/>
  <c r="E359" i="1" s="1"/>
  <c r="D360" i="1" s="1"/>
  <c r="B360" i="1" l="1"/>
  <c r="C360" i="1" s="1"/>
  <c r="E360" i="1" s="1"/>
  <c r="D361" i="1" s="1"/>
  <c r="B361" i="1" l="1"/>
  <c r="C361" i="1" s="1"/>
  <c r="E361" i="1" s="1"/>
  <c r="D362" i="1" s="1"/>
  <c r="B362" i="1" l="1"/>
  <c r="C362" i="1"/>
  <c r="E362" i="1" s="1"/>
  <c r="B363" i="1" l="1"/>
  <c r="D363" i="1"/>
  <c r="C363" i="1" l="1"/>
  <c r="E363" i="1" s="1"/>
  <c r="B364" i="1" s="1"/>
  <c r="D364" i="1" l="1"/>
  <c r="C364" i="1" s="1"/>
  <c r="E364" i="1" s="1"/>
  <c r="B365" i="1" s="1"/>
  <c r="D365" i="1" l="1"/>
  <c r="C365" i="1" s="1"/>
  <c r="E365" i="1" s="1"/>
  <c r="B366" i="1" l="1"/>
  <c r="D366" i="1"/>
  <c r="C366" i="1" l="1"/>
  <c r="E366" i="1" s="1"/>
  <c r="B367" i="1" s="1"/>
  <c r="D367" i="1" l="1"/>
  <c r="C367" i="1" s="1"/>
  <c r="E367" i="1" s="1"/>
  <c r="D368" i="1" s="1"/>
  <c r="B368" i="1" l="1"/>
  <c r="C368" i="1" s="1"/>
  <c r="E368" i="1" s="1"/>
  <c r="B369" i="1" s="1"/>
  <c r="D369" i="1" l="1"/>
  <c r="C369" i="1" s="1"/>
  <c r="E369" i="1" s="1"/>
  <c r="D370" i="1" s="1"/>
  <c r="B370" i="1" l="1"/>
  <c r="C370" i="1" s="1"/>
  <c r="E370" i="1" s="1"/>
  <c r="B371" i="1" l="1"/>
  <c r="D371" i="1"/>
  <c r="C371" i="1" l="1"/>
  <c r="E371" i="1" s="1"/>
  <c r="D372" i="1" s="1"/>
  <c r="D11" i="1" s="1"/>
  <c r="B372" i="1" l="1"/>
  <c r="C372" i="1" s="1"/>
  <c r="C11" i="1" l="1"/>
  <c r="E372" i="1"/>
</calcChain>
</file>

<file path=xl/sharedStrings.xml><?xml version="1.0" encoding="utf-8"?>
<sst xmlns="http://schemas.openxmlformats.org/spreadsheetml/2006/main" count="38" uniqueCount="21">
  <si>
    <t>Loan Amount</t>
  </si>
  <si>
    <t>Rate of Interest</t>
  </si>
  <si>
    <t>Tenure</t>
  </si>
  <si>
    <t>years</t>
  </si>
  <si>
    <t>EMI</t>
  </si>
  <si>
    <t>Principle Amount Paid</t>
  </si>
  <si>
    <t>Interest Paid</t>
  </si>
  <si>
    <t>Pay extra EMI every year</t>
  </si>
  <si>
    <t>Hike EMI by __% every year</t>
  </si>
  <si>
    <t>Month</t>
  </si>
  <si>
    <t>Towards Loan</t>
  </si>
  <si>
    <t>Towards Interest</t>
  </si>
  <si>
    <t>Outstanding Loan</t>
  </si>
  <si>
    <t>Prepayment?</t>
  </si>
  <si>
    <t>Starting Salary</t>
  </si>
  <si>
    <t>% Increment per year</t>
  </si>
  <si>
    <t>Job Switch (in months)</t>
  </si>
  <si>
    <t>% Increment on Job change</t>
  </si>
  <si>
    <t>Usual Salary</t>
  </si>
  <si>
    <t>Salary with Job Switchs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</si>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</sst>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_ * #,##0_ ;_ * \-#,##0_ ;_ * &quot;-&quot;??_ ;_ @_ 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Inconsolata"/>
    </font>
    <font>
      <sz val="11"/>
      <color rgb="FFF7981D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6" fontId="0" fillId="0" borderId="0" xfId="0" applyNumberFormat="1"/>
    <xf numFmtId="6" fontId="0" fillId="2" borderId="1" xfId="0" applyNumberFormat="1" applyFill="1" applyBorder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Loan Repayment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Towards Loan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Calculations!$C$13:$C$372</c:f>
              <c:numCache>
                <c:formatCode>"₹"#,##0_);[Red]\("₹"#,##0\)</c:formatCode>
                <c:ptCount val="360"/>
                <c:pt idx="0">
                  <c:v>4491.7786755051893</c:v>
                </c:pt>
                <c:pt idx="1">
                  <c:v>4525.4670155714775</c:v>
                </c:pt>
                <c:pt idx="2">
                  <c:v>4559.40801818826</c:v>
                </c:pt>
                <c:pt idx="3">
                  <c:v>4593.6035783246734</c:v>
                </c:pt>
                <c:pt idx="4">
                  <c:v>4628.0556051621097</c:v>
                </c:pt>
                <c:pt idx="5">
                  <c:v>4662.7660222008235</c:v>
                </c:pt>
                <c:pt idx="6">
                  <c:v>4697.7367673673289</c:v>
                </c:pt>
                <c:pt idx="7">
                  <c:v>4732.9697931225892</c:v>
                </c:pt>
                <c:pt idx="8">
                  <c:v>4768.4670665710073</c:v>
                </c:pt>
                <c:pt idx="9">
                  <c:v>4804.2305695702889</c:v>
                </c:pt>
                <c:pt idx="10">
                  <c:v>4840.2622988420699</c:v>
                </c:pt>
                <c:pt idx="11">
                  <c:v>4876.5642660833801</c:v>
                </c:pt>
                <c:pt idx="12">
                  <c:v>7612.3163656295328</c:v>
                </c:pt>
                <c:pt idx="13">
                  <c:v>7669.4087383717524</c:v>
                </c:pt>
                <c:pt idx="14">
                  <c:v>7726.9293039095392</c:v>
                </c:pt>
                <c:pt idx="15">
                  <c:v>7784.8812736888613</c:v>
                </c:pt>
                <c:pt idx="16">
                  <c:v>7843.2678832415259</c:v>
                </c:pt>
                <c:pt idx="17">
                  <c:v>7902.0923923658411</c:v>
                </c:pt>
                <c:pt idx="18">
                  <c:v>7961.3580853085841</c:v>
                </c:pt>
                <c:pt idx="19">
                  <c:v>8021.068270948399</c:v>
                </c:pt>
                <c:pt idx="20">
                  <c:v>8081.2262829805113</c:v>
                </c:pt>
                <c:pt idx="21">
                  <c:v>8141.8354801028654</c:v>
                </c:pt>
                <c:pt idx="22">
                  <c:v>8202.8992462036367</c:v>
                </c:pt>
                <c:pt idx="23">
                  <c:v>8264.420990550163</c:v>
                </c:pt>
                <c:pt idx="24">
                  <c:v>11295.499802284859</c:v>
                </c:pt>
                <c:pt idx="25">
                  <c:v>11380.216050801999</c:v>
                </c:pt>
                <c:pt idx="26">
                  <c:v>11465.567671183009</c:v>
                </c:pt>
                <c:pt idx="27">
                  <c:v>11551.559428716882</c:v>
                </c:pt>
                <c:pt idx="28">
                  <c:v>11638.196124432259</c:v>
                </c:pt>
                <c:pt idx="29">
                  <c:v>11725.482595365502</c:v>
                </c:pt>
                <c:pt idx="30">
                  <c:v>11813.42371483074</c:v>
                </c:pt>
                <c:pt idx="31">
                  <c:v>11902.024392691972</c:v>
                </c:pt>
                <c:pt idx="32">
                  <c:v>11991.289575637162</c:v>
                </c:pt>
                <c:pt idx="33">
                  <c:v>12081.22424745444</c:v>
                </c:pt>
                <c:pt idx="34">
                  <c:v>12171.833429310351</c:v>
                </c:pt>
                <c:pt idx="35">
                  <c:v>12263.122180030179</c:v>
                </c:pt>
                <c:pt idx="36">
                  <c:v>15621.100816116534</c:v>
                </c:pt>
                <c:pt idx="37">
                  <c:v>15738.259072237412</c:v>
                </c:pt>
                <c:pt idx="38">
                  <c:v>15856.296015279189</c:v>
                </c:pt>
                <c:pt idx="39">
                  <c:v>15975.218235393786</c:v>
                </c:pt>
                <c:pt idx="40">
                  <c:v>16095.032372159239</c:v>
                </c:pt>
                <c:pt idx="41">
                  <c:v>16215.745114950434</c:v>
                </c:pt>
                <c:pt idx="42">
                  <c:v>16337.363203312565</c:v>
                </c:pt>
                <c:pt idx="43">
                  <c:v>16459.893427337407</c:v>
                </c:pt>
                <c:pt idx="44">
                  <c:v>16583.342628042439</c:v>
                </c:pt>
                <c:pt idx="45">
                  <c:v>16707.717697752756</c:v>
                </c:pt>
                <c:pt idx="46">
                  <c:v>16833.025580485901</c:v>
                </c:pt>
                <c:pt idx="47">
                  <c:v>16959.273272339546</c:v>
                </c:pt>
                <c:pt idx="48">
                  <c:v>20679.073563591843</c:v>
                </c:pt>
                <c:pt idx="49">
                  <c:v>20834.16661531878</c:v>
                </c:pt>
                <c:pt idx="50">
                  <c:v>20990.422864933673</c:v>
                </c:pt>
                <c:pt idx="51">
                  <c:v>21147.851036420674</c:v>
                </c:pt>
                <c:pt idx="52">
                  <c:v>21306.459919193829</c:v>
                </c:pt>
                <c:pt idx="53">
                  <c:v>21466.25836858778</c:v>
                </c:pt>
                <c:pt idx="54">
                  <c:v>21627.255306352188</c:v>
                </c:pt>
                <c:pt idx="55">
                  <c:v>21789.459721149829</c:v>
                </c:pt>
                <c:pt idx="56">
                  <c:v>21952.880669058457</c:v>
                </c:pt>
                <c:pt idx="57">
                  <c:v>22117.527274076394</c:v>
                </c:pt>
                <c:pt idx="58">
                  <c:v>22283.408728631966</c:v>
                </c:pt>
                <c:pt idx="59">
                  <c:v>22450.534294096706</c:v>
                </c:pt>
                <c:pt idx="60">
                  <c:v>26570.779617183151</c:v>
                </c:pt>
                <c:pt idx="61">
                  <c:v>26770.060464312024</c:v>
                </c:pt>
                <c:pt idx="62">
                  <c:v>26970.835917794364</c:v>
                </c:pt>
                <c:pt idx="63">
                  <c:v>27173.117187177821</c:v>
                </c:pt>
                <c:pt idx="64">
                  <c:v>27376.915566081654</c:v>
                </c:pt>
                <c:pt idx="65">
                  <c:v>27582.242432827268</c:v>
                </c:pt>
                <c:pt idx="66">
                  <c:v>27789.109251073474</c:v>
                </c:pt>
                <c:pt idx="67">
                  <c:v>27997.527570456521</c:v>
                </c:pt>
                <c:pt idx="68">
                  <c:v>28207.509027234948</c:v>
                </c:pt>
                <c:pt idx="69">
                  <c:v>28419.065344939212</c:v>
                </c:pt>
                <c:pt idx="70">
                  <c:v>28632.208335026255</c:v>
                </c:pt>
                <c:pt idx="71">
                  <c:v>28846.949897538951</c:v>
                </c:pt>
                <c:pt idx="72">
                  <c:v>33410.354969239284</c:v>
                </c:pt>
                <c:pt idx="73">
                  <c:v>33660.932631508578</c:v>
                </c:pt>
                <c:pt idx="74">
                  <c:v>33913.389626244898</c:v>
                </c:pt>
                <c:pt idx="75">
                  <c:v>34167.74004844173</c:v>
                </c:pt>
                <c:pt idx="76">
                  <c:v>34423.998098805045</c:v>
                </c:pt>
                <c:pt idx="77">
                  <c:v>34682.178084546082</c:v>
                </c:pt>
                <c:pt idx="78">
                  <c:v>34942.29442018018</c:v>
                </c:pt>
                <c:pt idx="79">
                  <c:v>35204.361628331528</c:v>
                </c:pt>
                <c:pt idx="80">
                  <c:v>35468.394340544015</c:v>
                </c:pt>
                <c:pt idx="81">
                  <c:v>35734.407298098093</c:v>
                </c:pt>
                <c:pt idx="82">
                  <c:v>36002.415352833828</c:v>
                </c:pt>
                <c:pt idx="83">
                  <c:v>36272.433467980081</c:v>
                </c:pt>
                <c:pt idx="84">
                  <c:v>41326.234961205606</c:v>
                </c:pt>
                <c:pt idx="85">
                  <c:v>41636.181723414644</c:v>
                </c:pt>
                <c:pt idx="86">
                  <c:v>41948.453086340254</c:v>
                </c:pt>
                <c:pt idx="87">
                  <c:v>42263.066484487812</c:v>
                </c:pt>
                <c:pt idx="88">
                  <c:v>42580.039483121465</c:v>
                </c:pt>
                <c:pt idx="89">
                  <c:v>42899.389779244877</c:v>
                </c:pt>
                <c:pt idx="90">
                  <c:v>43221.135202589212</c:v>
                </c:pt>
                <c:pt idx="91">
                  <c:v>43545.293716608634</c:v>
                </c:pt>
                <c:pt idx="92">
                  <c:v>43871.883419483194</c:v>
                </c:pt>
                <c:pt idx="93">
                  <c:v>44200.922545129324</c:v>
                </c:pt>
                <c:pt idx="94">
                  <c:v>44532.429464217792</c:v>
                </c:pt>
                <c:pt idx="95">
                  <c:v>44866.422685199424</c:v>
                </c:pt>
                <c:pt idx="96">
                  <c:v>50462.854921775659</c:v>
                </c:pt>
                <c:pt idx="97">
                  <c:v>50841.326333688972</c:v>
                </c:pt>
                <c:pt idx="98">
                  <c:v>51222.636281191641</c:v>
                </c:pt>
                <c:pt idx="99">
                  <c:v>51606.806053300577</c:v>
                </c:pt>
                <c:pt idx="100">
                  <c:v>51993.857098700333</c:v>
                </c:pt>
                <c:pt idx="101">
                  <c:v>52383.811026940588</c:v>
                </c:pt>
                <c:pt idx="102">
                  <c:v>52776.689609642643</c:v>
                </c:pt>
                <c:pt idx="103">
                  <c:v>53172.514781714955</c:v>
                </c:pt>
                <c:pt idx="104">
                  <c:v>53571.308642577824</c:v>
                </c:pt>
                <c:pt idx="105">
                  <c:v>53973.093457397154</c:v>
                </c:pt>
                <c:pt idx="106">
                  <c:v>54377.891658327637</c:v>
                </c:pt>
                <c:pt idx="107">
                  <c:v>54785.72584576509</c:v>
                </c:pt>
                <c:pt idx="108">
                  <c:v>60982.546262689291</c:v>
                </c:pt>
                <c:pt idx="109">
                  <c:v>61439.915359659462</c:v>
                </c:pt>
                <c:pt idx="110">
                  <c:v>61900.714724856909</c:v>
                </c:pt>
                <c:pt idx="111">
                  <c:v>62364.970085293331</c:v>
                </c:pt>
                <c:pt idx="112">
                  <c:v>62832.707360933033</c:v>
                </c:pt>
                <c:pt idx="113">
                  <c:v>63303.95266614003</c:v>
                </c:pt>
                <c:pt idx="114">
                  <c:v>63645.202203890542</c:v>
                </c:pt>
                <c:pt idx="115">
                  <c:v>63645.202203890542</c:v>
                </c:pt>
                <c:pt idx="116">
                  <c:v>63645.202203890542</c:v>
                </c:pt>
                <c:pt idx="117">
                  <c:v>63645.202203890542</c:v>
                </c:pt>
                <c:pt idx="118">
                  <c:v>63645.202203890542</c:v>
                </c:pt>
                <c:pt idx="119">
                  <c:v>63645.202203890542</c:v>
                </c:pt>
                <c:pt idx="120">
                  <c:v>70009.722424279607</c:v>
                </c:pt>
                <c:pt idx="121">
                  <c:v>70009.722424279607</c:v>
                </c:pt>
                <c:pt idx="122">
                  <c:v>70009.722424279607</c:v>
                </c:pt>
                <c:pt idx="123">
                  <c:v>70009.722424279607</c:v>
                </c:pt>
                <c:pt idx="124">
                  <c:v>70009.722424279607</c:v>
                </c:pt>
                <c:pt idx="125">
                  <c:v>70009.722424279607</c:v>
                </c:pt>
                <c:pt idx="126">
                  <c:v>70009.722424279607</c:v>
                </c:pt>
                <c:pt idx="127">
                  <c:v>70009.722424279607</c:v>
                </c:pt>
                <c:pt idx="128">
                  <c:v>70009.722424279607</c:v>
                </c:pt>
                <c:pt idx="129">
                  <c:v>70009.722424279607</c:v>
                </c:pt>
                <c:pt idx="130">
                  <c:v>70009.722424279607</c:v>
                </c:pt>
                <c:pt idx="131">
                  <c:v>70009.722424279607</c:v>
                </c:pt>
                <c:pt idx="132">
                  <c:v>77010.694666707568</c:v>
                </c:pt>
                <c:pt idx="133">
                  <c:v>77010.694666707568</c:v>
                </c:pt>
                <c:pt idx="134">
                  <c:v>77010.694666707568</c:v>
                </c:pt>
                <c:pt idx="135">
                  <c:v>77010.694666707568</c:v>
                </c:pt>
                <c:pt idx="136">
                  <c:v>77010.694666707568</c:v>
                </c:pt>
                <c:pt idx="137">
                  <c:v>77010.694666707568</c:v>
                </c:pt>
                <c:pt idx="138">
                  <c:v>77010.694666707568</c:v>
                </c:pt>
                <c:pt idx="139">
                  <c:v>77010.694666707568</c:v>
                </c:pt>
                <c:pt idx="140">
                  <c:v>77010.694666707568</c:v>
                </c:pt>
                <c:pt idx="141">
                  <c:v>77010.694666707568</c:v>
                </c:pt>
                <c:pt idx="142">
                  <c:v>77010.694666707568</c:v>
                </c:pt>
                <c:pt idx="143">
                  <c:v>77010.694666707568</c:v>
                </c:pt>
                <c:pt idx="144">
                  <c:v>84711.764133378325</c:v>
                </c:pt>
                <c:pt idx="145">
                  <c:v>84711.764133378325</c:v>
                </c:pt>
                <c:pt idx="146">
                  <c:v>84711.764133378325</c:v>
                </c:pt>
                <c:pt idx="147">
                  <c:v>84711.764133378325</c:v>
                </c:pt>
                <c:pt idx="148">
                  <c:v>84711.764133378325</c:v>
                </c:pt>
                <c:pt idx="149">
                  <c:v>84711.764133378325</c:v>
                </c:pt>
                <c:pt idx="150">
                  <c:v>84711.764133378325</c:v>
                </c:pt>
                <c:pt idx="151">
                  <c:v>84711.764133378325</c:v>
                </c:pt>
                <c:pt idx="152">
                  <c:v>84711.764133378325</c:v>
                </c:pt>
                <c:pt idx="153">
                  <c:v>84711.764133378325</c:v>
                </c:pt>
                <c:pt idx="154">
                  <c:v>84711.764133378325</c:v>
                </c:pt>
                <c:pt idx="155">
                  <c:v>84711.764133378325</c:v>
                </c:pt>
                <c:pt idx="156">
                  <c:v>93182.940546716171</c:v>
                </c:pt>
                <c:pt idx="157">
                  <c:v>93182.940546716171</c:v>
                </c:pt>
                <c:pt idx="158">
                  <c:v>93182.940546716171</c:v>
                </c:pt>
                <c:pt idx="159">
                  <c:v>93182.940546716171</c:v>
                </c:pt>
                <c:pt idx="160">
                  <c:v>93182.940546716171</c:v>
                </c:pt>
                <c:pt idx="161">
                  <c:v>93182.940546716171</c:v>
                </c:pt>
                <c:pt idx="162">
                  <c:v>93182.940546716171</c:v>
                </c:pt>
                <c:pt idx="163">
                  <c:v>93182.940546716171</c:v>
                </c:pt>
                <c:pt idx="164">
                  <c:v>93182.940546716171</c:v>
                </c:pt>
                <c:pt idx="165">
                  <c:v>93182.940546716171</c:v>
                </c:pt>
                <c:pt idx="166">
                  <c:v>93182.940546716171</c:v>
                </c:pt>
                <c:pt idx="167">
                  <c:v>93182.940546716171</c:v>
                </c:pt>
                <c:pt idx="168">
                  <c:v>93182.940546716171</c:v>
                </c:pt>
                <c:pt idx="169">
                  <c:v>93182.940546716171</c:v>
                </c:pt>
                <c:pt idx="170">
                  <c:v>93182.940546716171</c:v>
                </c:pt>
                <c:pt idx="171">
                  <c:v>93182.940546716171</c:v>
                </c:pt>
                <c:pt idx="172">
                  <c:v>93182.940546716171</c:v>
                </c:pt>
                <c:pt idx="173">
                  <c:v>93182.940546716171</c:v>
                </c:pt>
                <c:pt idx="174">
                  <c:v>93182.940546716171</c:v>
                </c:pt>
                <c:pt idx="175">
                  <c:v>93182.940546716171</c:v>
                </c:pt>
                <c:pt idx="176">
                  <c:v>93182.940546716171</c:v>
                </c:pt>
                <c:pt idx="177">
                  <c:v>93182.940546716171</c:v>
                </c:pt>
                <c:pt idx="178">
                  <c:v>93182.940546716171</c:v>
                </c:pt>
                <c:pt idx="179">
                  <c:v>93182.940546716171</c:v>
                </c:pt>
                <c:pt idx="180">
                  <c:v>93182.940546716171</c:v>
                </c:pt>
                <c:pt idx="181">
                  <c:v>93182.940546716171</c:v>
                </c:pt>
                <c:pt idx="182">
                  <c:v>93182.940546716171</c:v>
                </c:pt>
                <c:pt idx="183">
                  <c:v>93182.940546716171</c:v>
                </c:pt>
                <c:pt idx="184">
                  <c:v>93182.940546716171</c:v>
                </c:pt>
                <c:pt idx="185">
                  <c:v>93182.940546716171</c:v>
                </c:pt>
                <c:pt idx="186">
                  <c:v>93182.940546716171</c:v>
                </c:pt>
                <c:pt idx="187">
                  <c:v>93182.940546716171</c:v>
                </c:pt>
                <c:pt idx="188">
                  <c:v>93182.940546716171</c:v>
                </c:pt>
                <c:pt idx="189">
                  <c:v>93182.940546716171</c:v>
                </c:pt>
                <c:pt idx="190">
                  <c:v>93182.940546716171</c:v>
                </c:pt>
                <c:pt idx="191">
                  <c:v>93182.940546716171</c:v>
                </c:pt>
                <c:pt idx="192">
                  <c:v>93182.940546716171</c:v>
                </c:pt>
                <c:pt idx="193">
                  <c:v>93182.940546716171</c:v>
                </c:pt>
                <c:pt idx="194">
                  <c:v>93182.940546716171</c:v>
                </c:pt>
                <c:pt idx="195">
                  <c:v>93182.940546716171</c:v>
                </c:pt>
                <c:pt idx="196">
                  <c:v>93182.940546716171</c:v>
                </c:pt>
                <c:pt idx="197">
                  <c:v>93182.940546716171</c:v>
                </c:pt>
                <c:pt idx="198">
                  <c:v>93182.940546716171</c:v>
                </c:pt>
                <c:pt idx="199">
                  <c:v>93182.940546716171</c:v>
                </c:pt>
                <c:pt idx="200">
                  <c:v>93182.940546716171</c:v>
                </c:pt>
                <c:pt idx="201">
                  <c:v>93182.940546716171</c:v>
                </c:pt>
                <c:pt idx="202">
                  <c:v>93182.940546716171</c:v>
                </c:pt>
                <c:pt idx="203">
                  <c:v>93182.940546716171</c:v>
                </c:pt>
                <c:pt idx="204">
                  <c:v>93182.940546716171</c:v>
                </c:pt>
                <c:pt idx="205">
                  <c:v>93182.940546716171</c:v>
                </c:pt>
                <c:pt idx="206">
                  <c:v>93182.940546716171</c:v>
                </c:pt>
                <c:pt idx="207">
                  <c:v>93182.940546716171</c:v>
                </c:pt>
                <c:pt idx="208">
                  <c:v>93182.940546716171</c:v>
                </c:pt>
                <c:pt idx="209">
                  <c:v>93182.940546716171</c:v>
                </c:pt>
                <c:pt idx="210">
                  <c:v>93182.940546716171</c:v>
                </c:pt>
                <c:pt idx="211">
                  <c:v>93182.940546716171</c:v>
                </c:pt>
                <c:pt idx="212">
                  <c:v>93182.940546716171</c:v>
                </c:pt>
                <c:pt idx="213">
                  <c:v>93182.940546716171</c:v>
                </c:pt>
                <c:pt idx="214">
                  <c:v>93182.940546716171</c:v>
                </c:pt>
                <c:pt idx="215">
                  <c:v>93182.940546716171</c:v>
                </c:pt>
                <c:pt idx="216">
                  <c:v>93182.940546716171</c:v>
                </c:pt>
                <c:pt idx="217">
                  <c:v>93182.940546716171</c:v>
                </c:pt>
                <c:pt idx="218">
                  <c:v>93182.940546716171</c:v>
                </c:pt>
                <c:pt idx="219">
                  <c:v>93182.940546716171</c:v>
                </c:pt>
                <c:pt idx="220">
                  <c:v>93182.940546716171</c:v>
                </c:pt>
                <c:pt idx="221">
                  <c:v>93182.940546716171</c:v>
                </c:pt>
                <c:pt idx="222">
                  <c:v>93182.940546716171</c:v>
                </c:pt>
                <c:pt idx="223">
                  <c:v>93182.940546716171</c:v>
                </c:pt>
                <c:pt idx="224">
                  <c:v>93182.940546716171</c:v>
                </c:pt>
                <c:pt idx="225">
                  <c:v>93182.940546716171</c:v>
                </c:pt>
                <c:pt idx="226">
                  <c:v>93182.940546716171</c:v>
                </c:pt>
                <c:pt idx="227">
                  <c:v>93182.940546716171</c:v>
                </c:pt>
                <c:pt idx="228">
                  <c:v>93182.940546716171</c:v>
                </c:pt>
                <c:pt idx="229">
                  <c:v>93182.940546716171</c:v>
                </c:pt>
                <c:pt idx="230">
                  <c:v>93182.940546716171</c:v>
                </c:pt>
                <c:pt idx="231">
                  <c:v>93182.940546716171</c:v>
                </c:pt>
                <c:pt idx="232">
                  <c:v>93182.940546716171</c:v>
                </c:pt>
                <c:pt idx="233">
                  <c:v>93182.940546716171</c:v>
                </c:pt>
                <c:pt idx="234">
                  <c:v>93182.940546716171</c:v>
                </c:pt>
                <c:pt idx="235">
                  <c:v>93182.940546716171</c:v>
                </c:pt>
                <c:pt idx="236">
                  <c:v>93182.940546716171</c:v>
                </c:pt>
                <c:pt idx="237">
                  <c:v>93182.940546716171</c:v>
                </c:pt>
                <c:pt idx="238">
                  <c:v>93182.940546716171</c:v>
                </c:pt>
                <c:pt idx="239">
                  <c:v>93182.940546716171</c:v>
                </c:pt>
                <c:pt idx="240">
                  <c:v>93182.940546716171</c:v>
                </c:pt>
                <c:pt idx="241">
                  <c:v>93182.940546716171</c:v>
                </c:pt>
                <c:pt idx="242">
                  <c:v>93182.940546716171</c:v>
                </c:pt>
                <c:pt idx="243">
                  <c:v>93182.940546716171</c:v>
                </c:pt>
                <c:pt idx="244">
                  <c:v>93182.940546716171</c:v>
                </c:pt>
                <c:pt idx="245">
                  <c:v>93182.940546716171</c:v>
                </c:pt>
                <c:pt idx="246">
                  <c:v>93182.940546716171</c:v>
                </c:pt>
                <c:pt idx="247">
                  <c:v>93182.940546716171</c:v>
                </c:pt>
                <c:pt idx="248">
                  <c:v>93182.940546716171</c:v>
                </c:pt>
                <c:pt idx="249">
                  <c:v>93182.940546716171</c:v>
                </c:pt>
                <c:pt idx="250">
                  <c:v>93182.940546716171</c:v>
                </c:pt>
                <c:pt idx="251">
                  <c:v>93182.940546716171</c:v>
                </c:pt>
                <c:pt idx="252">
                  <c:v>93182.940546716171</c:v>
                </c:pt>
                <c:pt idx="253">
                  <c:v>93182.940546716171</c:v>
                </c:pt>
                <c:pt idx="254">
                  <c:v>93182.940546716171</c:v>
                </c:pt>
                <c:pt idx="255">
                  <c:v>93182.940546716171</c:v>
                </c:pt>
                <c:pt idx="256">
                  <c:v>93182.940546716171</c:v>
                </c:pt>
                <c:pt idx="257">
                  <c:v>93182.940546716171</c:v>
                </c:pt>
                <c:pt idx="258">
                  <c:v>93182.940546716171</c:v>
                </c:pt>
                <c:pt idx="259">
                  <c:v>93182.940546716171</c:v>
                </c:pt>
                <c:pt idx="260">
                  <c:v>93182.940546716171</c:v>
                </c:pt>
                <c:pt idx="261">
                  <c:v>93182.940546716171</c:v>
                </c:pt>
                <c:pt idx="262">
                  <c:v>93182.940546716171</c:v>
                </c:pt>
                <c:pt idx="263">
                  <c:v>93182.940546716171</c:v>
                </c:pt>
                <c:pt idx="264">
                  <c:v>93182.940546716171</c:v>
                </c:pt>
                <c:pt idx="265">
                  <c:v>93182.940546716171</c:v>
                </c:pt>
                <c:pt idx="266">
                  <c:v>93182.940546716171</c:v>
                </c:pt>
                <c:pt idx="267">
                  <c:v>93182.940546716171</c:v>
                </c:pt>
                <c:pt idx="268">
                  <c:v>93182.940546716171</c:v>
                </c:pt>
                <c:pt idx="269">
                  <c:v>93182.940546716171</c:v>
                </c:pt>
                <c:pt idx="270">
                  <c:v>93182.940546716171</c:v>
                </c:pt>
                <c:pt idx="271">
                  <c:v>93182.940546716171</c:v>
                </c:pt>
                <c:pt idx="272">
                  <c:v>93182.940546716171</c:v>
                </c:pt>
                <c:pt idx="273">
                  <c:v>93182.940546716171</c:v>
                </c:pt>
                <c:pt idx="274">
                  <c:v>93182.940546716171</c:v>
                </c:pt>
                <c:pt idx="275">
                  <c:v>93182.940546716171</c:v>
                </c:pt>
                <c:pt idx="276">
                  <c:v>93182.940546716171</c:v>
                </c:pt>
                <c:pt idx="277">
                  <c:v>93182.940546716171</c:v>
                </c:pt>
                <c:pt idx="278">
                  <c:v>93182.940546716171</c:v>
                </c:pt>
                <c:pt idx="279">
                  <c:v>93182.940546716171</c:v>
                </c:pt>
                <c:pt idx="280">
                  <c:v>93182.940546716171</c:v>
                </c:pt>
                <c:pt idx="281">
                  <c:v>93182.940546716171</c:v>
                </c:pt>
                <c:pt idx="282">
                  <c:v>93182.940546716171</c:v>
                </c:pt>
                <c:pt idx="283">
                  <c:v>93182.940546716171</c:v>
                </c:pt>
                <c:pt idx="284">
                  <c:v>93182.940546716171</c:v>
                </c:pt>
                <c:pt idx="285">
                  <c:v>93182.940546716171</c:v>
                </c:pt>
                <c:pt idx="286">
                  <c:v>93182.940546716171</c:v>
                </c:pt>
                <c:pt idx="287">
                  <c:v>93182.940546716171</c:v>
                </c:pt>
                <c:pt idx="288">
                  <c:v>93182.940546716171</c:v>
                </c:pt>
                <c:pt idx="289">
                  <c:v>93182.940546716171</c:v>
                </c:pt>
                <c:pt idx="290">
                  <c:v>93182.940546716171</c:v>
                </c:pt>
                <c:pt idx="291">
                  <c:v>93182.940546716171</c:v>
                </c:pt>
                <c:pt idx="292">
                  <c:v>93182.940546716171</c:v>
                </c:pt>
                <c:pt idx="293">
                  <c:v>93182.940546716171</c:v>
                </c:pt>
                <c:pt idx="294">
                  <c:v>93182.940546716171</c:v>
                </c:pt>
                <c:pt idx="295">
                  <c:v>93182.940546716171</c:v>
                </c:pt>
                <c:pt idx="296">
                  <c:v>93182.940546716171</c:v>
                </c:pt>
                <c:pt idx="297">
                  <c:v>93182.940546716171</c:v>
                </c:pt>
                <c:pt idx="298">
                  <c:v>93182.940546716171</c:v>
                </c:pt>
                <c:pt idx="299">
                  <c:v>93182.940546716171</c:v>
                </c:pt>
                <c:pt idx="300">
                  <c:v>93182.940546716171</c:v>
                </c:pt>
                <c:pt idx="301">
                  <c:v>93182.940546716171</c:v>
                </c:pt>
                <c:pt idx="302">
                  <c:v>93182.940546716171</c:v>
                </c:pt>
                <c:pt idx="303">
                  <c:v>93182.940546716171</c:v>
                </c:pt>
                <c:pt idx="304">
                  <c:v>93182.940546716171</c:v>
                </c:pt>
                <c:pt idx="305">
                  <c:v>93182.940546716171</c:v>
                </c:pt>
                <c:pt idx="306">
                  <c:v>93182.940546716171</c:v>
                </c:pt>
                <c:pt idx="307">
                  <c:v>93182.940546716171</c:v>
                </c:pt>
                <c:pt idx="308">
                  <c:v>93182.940546716171</c:v>
                </c:pt>
                <c:pt idx="309">
                  <c:v>93182.940546716171</c:v>
                </c:pt>
                <c:pt idx="310">
                  <c:v>93182.940546716171</c:v>
                </c:pt>
                <c:pt idx="311">
                  <c:v>93182.940546716171</c:v>
                </c:pt>
                <c:pt idx="312">
                  <c:v>93182.940546716171</c:v>
                </c:pt>
                <c:pt idx="313">
                  <c:v>93182.940546716171</c:v>
                </c:pt>
                <c:pt idx="314">
                  <c:v>93182.940546716171</c:v>
                </c:pt>
                <c:pt idx="315">
                  <c:v>93182.940546716171</c:v>
                </c:pt>
                <c:pt idx="316">
                  <c:v>93182.940546716171</c:v>
                </c:pt>
                <c:pt idx="317">
                  <c:v>93182.940546716171</c:v>
                </c:pt>
                <c:pt idx="318">
                  <c:v>93182.940546716171</c:v>
                </c:pt>
                <c:pt idx="319">
                  <c:v>93182.940546716171</c:v>
                </c:pt>
                <c:pt idx="320">
                  <c:v>93182.940546716171</c:v>
                </c:pt>
                <c:pt idx="321">
                  <c:v>93182.940546716171</c:v>
                </c:pt>
                <c:pt idx="322">
                  <c:v>93182.940546716171</c:v>
                </c:pt>
                <c:pt idx="323">
                  <c:v>93182.940546716171</c:v>
                </c:pt>
                <c:pt idx="324">
                  <c:v>93182.940546716171</c:v>
                </c:pt>
                <c:pt idx="325">
                  <c:v>93182.940546716171</c:v>
                </c:pt>
                <c:pt idx="326">
                  <c:v>93182.940546716171</c:v>
                </c:pt>
                <c:pt idx="327">
                  <c:v>93182.940546716171</c:v>
                </c:pt>
                <c:pt idx="328">
                  <c:v>93182.940546716171</c:v>
                </c:pt>
                <c:pt idx="329">
                  <c:v>93182.940546716171</c:v>
                </c:pt>
                <c:pt idx="330">
                  <c:v>93182.940546716171</c:v>
                </c:pt>
                <c:pt idx="331">
                  <c:v>93182.940546716171</c:v>
                </c:pt>
                <c:pt idx="332">
                  <c:v>93182.940546716171</c:v>
                </c:pt>
                <c:pt idx="333">
                  <c:v>93182.940546716171</c:v>
                </c:pt>
                <c:pt idx="334">
                  <c:v>93182.940546716171</c:v>
                </c:pt>
                <c:pt idx="335">
                  <c:v>93182.940546716171</c:v>
                </c:pt>
                <c:pt idx="336">
                  <c:v>93182.940546716171</c:v>
                </c:pt>
                <c:pt idx="337">
                  <c:v>93182.940546716171</c:v>
                </c:pt>
                <c:pt idx="338">
                  <c:v>93182.940546716171</c:v>
                </c:pt>
                <c:pt idx="339">
                  <c:v>93182.940546716171</c:v>
                </c:pt>
                <c:pt idx="340">
                  <c:v>93182.940546716171</c:v>
                </c:pt>
                <c:pt idx="341">
                  <c:v>93182.940546716171</c:v>
                </c:pt>
                <c:pt idx="342">
                  <c:v>93182.940546716171</c:v>
                </c:pt>
                <c:pt idx="343">
                  <c:v>93182.940546716171</c:v>
                </c:pt>
                <c:pt idx="344">
                  <c:v>93182.940546716171</c:v>
                </c:pt>
                <c:pt idx="345">
                  <c:v>93182.940546716171</c:v>
                </c:pt>
                <c:pt idx="346">
                  <c:v>93182.940546716171</c:v>
                </c:pt>
                <c:pt idx="347">
                  <c:v>93182.940546716171</c:v>
                </c:pt>
                <c:pt idx="348">
                  <c:v>93182.940546716171</c:v>
                </c:pt>
                <c:pt idx="349">
                  <c:v>93182.940546716171</c:v>
                </c:pt>
                <c:pt idx="350">
                  <c:v>93182.940546716171</c:v>
                </c:pt>
                <c:pt idx="351">
                  <c:v>93182.940546716171</c:v>
                </c:pt>
                <c:pt idx="352">
                  <c:v>93182.940546716171</c:v>
                </c:pt>
                <c:pt idx="353">
                  <c:v>93182.940546716171</c:v>
                </c:pt>
                <c:pt idx="354">
                  <c:v>93182.940546716171</c:v>
                </c:pt>
                <c:pt idx="355">
                  <c:v>93182.940546716171</c:v>
                </c:pt>
                <c:pt idx="356">
                  <c:v>93182.940546716171</c:v>
                </c:pt>
                <c:pt idx="357">
                  <c:v>93182.940546716171</c:v>
                </c:pt>
                <c:pt idx="358">
                  <c:v>93182.940546716171</c:v>
                </c:pt>
                <c:pt idx="359">
                  <c:v>93182.940546716171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E5-4876-A3E0-6A65841A5881}"/>
            </c:ext>
          </c:extLst>
        </c:ser>
        <c:ser>
          <c:idx val="1"/>
          <c:order val="1"/>
          <c:tx>
            <c:v>Towards Interest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Calculations!$D$13:$D$372</c:f>
              <c:numCache>
                <c:formatCode>"₹"#,##0_);[Red]\("₹"#,##0\)</c:formatCode>
                <c:ptCount val="360"/>
                <c:pt idx="0">
                  <c:v>22500</c:v>
                </c:pt>
                <c:pt idx="1">
                  <c:v>22466.311659933712</c:v>
                </c:pt>
                <c:pt idx="2">
                  <c:v>22432.370657316929</c:v>
                </c:pt>
                <c:pt idx="3">
                  <c:v>22398.175097180516</c:v>
                </c:pt>
                <c:pt idx="4">
                  <c:v>22363.72307034308</c:v>
                </c:pt>
                <c:pt idx="5">
                  <c:v>22329.012653304366</c:v>
                </c:pt>
                <c:pt idx="6">
                  <c:v>22294.04190813786</c:v>
                </c:pt>
                <c:pt idx="7">
                  <c:v>22258.8088823826</c:v>
                </c:pt>
                <c:pt idx="8">
                  <c:v>22223.311608934182</c:v>
                </c:pt>
                <c:pt idx="9">
                  <c:v>22187.5481059349</c:v>
                </c:pt>
                <c:pt idx="10">
                  <c:v>22151.516376663119</c:v>
                </c:pt>
                <c:pt idx="11">
                  <c:v>22115.214409421809</c:v>
                </c:pt>
                <c:pt idx="12">
                  <c:v>22078.640177426179</c:v>
                </c:pt>
                <c:pt idx="13">
                  <c:v>22021.54780468396</c:v>
                </c:pt>
                <c:pt idx="14">
                  <c:v>21964.027239146173</c:v>
                </c:pt>
                <c:pt idx="15">
                  <c:v>21906.075269366851</c:v>
                </c:pt>
                <c:pt idx="16">
                  <c:v>21847.688659814186</c:v>
                </c:pt>
                <c:pt idx="17">
                  <c:v>21788.864150689871</c:v>
                </c:pt>
                <c:pt idx="18">
                  <c:v>21729.598457747128</c:v>
                </c:pt>
                <c:pt idx="19">
                  <c:v>21669.888272107313</c:v>
                </c:pt>
                <c:pt idx="20">
                  <c:v>21609.730260075201</c:v>
                </c:pt>
                <c:pt idx="21">
                  <c:v>21549.121062952847</c:v>
                </c:pt>
                <c:pt idx="22">
                  <c:v>21488.057296852076</c:v>
                </c:pt>
                <c:pt idx="23">
                  <c:v>21426.535552505549</c:v>
                </c:pt>
                <c:pt idx="24">
                  <c:v>21364.552395076425</c:v>
                </c:pt>
                <c:pt idx="25">
                  <c:v>21279.836146559286</c:v>
                </c:pt>
                <c:pt idx="26">
                  <c:v>21194.484526178276</c:v>
                </c:pt>
                <c:pt idx="27">
                  <c:v>21108.492768644403</c:v>
                </c:pt>
                <c:pt idx="28">
                  <c:v>21021.856072929026</c:v>
                </c:pt>
                <c:pt idx="29">
                  <c:v>20934.569601995783</c:v>
                </c:pt>
                <c:pt idx="30">
                  <c:v>20846.628482530545</c:v>
                </c:pt>
                <c:pt idx="31">
                  <c:v>20758.027804669313</c:v>
                </c:pt>
                <c:pt idx="32">
                  <c:v>20668.762621724123</c:v>
                </c:pt>
                <c:pt idx="33">
                  <c:v>20578.827949906845</c:v>
                </c:pt>
                <c:pt idx="34">
                  <c:v>20488.218768050934</c:v>
                </c:pt>
                <c:pt idx="35">
                  <c:v>20396.930017331106</c:v>
                </c:pt>
                <c:pt idx="36">
                  <c:v>20304.95660098088</c:v>
                </c:pt>
                <c:pt idx="37">
                  <c:v>20187.798344860003</c:v>
                </c:pt>
                <c:pt idx="38">
                  <c:v>20069.761401818225</c:v>
                </c:pt>
                <c:pt idx="39">
                  <c:v>19950.839181703628</c:v>
                </c:pt>
                <c:pt idx="40">
                  <c:v>19831.025044938175</c:v>
                </c:pt>
                <c:pt idx="41">
                  <c:v>19710.31230214698</c:v>
                </c:pt>
                <c:pt idx="42">
                  <c:v>19588.694213784849</c:v>
                </c:pt>
                <c:pt idx="43">
                  <c:v>19466.163989760007</c:v>
                </c:pt>
                <c:pt idx="44">
                  <c:v>19342.714789054975</c:v>
                </c:pt>
                <c:pt idx="45">
                  <c:v>19218.339719344658</c:v>
                </c:pt>
                <c:pt idx="46">
                  <c:v>19093.031836611513</c:v>
                </c:pt>
                <c:pt idx="47">
                  <c:v>18966.784144757868</c:v>
                </c:pt>
                <c:pt idx="48">
                  <c:v>18839.589595215319</c:v>
                </c:pt>
                <c:pt idx="49">
                  <c:v>18684.496543488382</c:v>
                </c:pt>
                <c:pt idx="50">
                  <c:v>18528.240293873489</c:v>
                </c:pt>
                <c:pt idx="51">
                  <c:v>18370.812122386487</c:v>
                </c:pt>
                <c:pt idx="52">
                  <c:v>18212.203239613333</c:v>
                </c:pt>
                <c:pt idx="53">
                  <c:v>18052.404790219382</c:v>
                </c:pt>
                <c:pt idx="54">
                  <c:v>17891.407852454973</c:v>
                </c:pt>
                <c:pt idx="55">
                  <c:v>17729.203437657332</c:v>
                </c:pt>
                <c:pt idx="56">
                  <c:v>17565.782489748704</c:v>
                </c:pt>
                <c:pt idx="57">
                  <c:v>17401.135884730767</c:v>
                </c:pt>
                <c:pt idx="58">
                  <c:v>17235.254430175195</c:v>
                </c:pt>
                <c:pt idx="59">
                  <c:v>17068.128864710456</c:v>
                </c:pt>
                <c:pt idx="60">
                  <c:v>16899.749857504728</c:v>
                </c:pt>
                <c:pt idx="61">
                  <c:v>16700.469010375855</c:v>
                </c:pt>
                <c:pt idx="62">
                  <c:v>16499.693556893515</c:v>
                </c:pt>
                <c:pt idx="63">
                  <c:v>16297.412287510058</c:v>
                </c:pt>
                <c:pt idx="64">
                  <c:v>16093.613908606225</c:v>
                </c:pt>
                <c:pt idx="65">
                  <c:v>15888.287041860613</c:v>
                </c:pt>
                <c:pt idx="66">
                  <c:v>15681.420223614406</c:v>
                </c:pt>
                <c:pt idx="67">
                  <c:v>15473.001904231356</c:v>
                </c:pt>
                <c:pt idx="68">
                  <c:v>15263.020447452933</c:v>
                </c:pt>
                <c:pt idx="69">
                  <c:v>15051.464129748669</c:v>
                </c:pt>
                <c:pt idx="70">
                  <c:v>14838.321139661626</c:v>
                </c:pt>
                <c:pt idx="71">
                  <c:v>14623.57957714893</c:v>
                </c:pt>
                <c:pt idx="72">
                  <c:v>14407.227452917388</c:v>
                </c:pt>
                <c:pt idx="73">
                  <c:v>14156.649790648094</c:v>
                </c:pt>
                <c:pt idx="74">
                  <c:v>13904.192795911777</c:v>
                </c:pt>
                <c:pt idx="75">
                  <c:v>13649.842373714942</c:v>
                </c:pt>
                <c:pt idx="76">
                  <c:v>13393.584323351628</c:v>
                </c:pt>
                <c:pt idx="77">
                  <c:v>13135.404337610591</c:v>
                </c:pt>
                <c:pt idx="78">
                  <c:v>12875.288001976494</c:v>
                </c:pt>
                <c:pt idx="79">
                  <c:v>12613.220793825145</c:v>
                </c:pt>
                <c:pt idx="80">
                  <c:v>12349.188081612658</c:v>
                </c:pt>
                <c:pt idx="81">
                  <c:v>12083.175124058578</c:v>
                </c:pt>
                <c:pt idx="82">
                  <c:v>11815.167069322843</c:v>
                </c:pt>
                <c:pt idx="83">
                  <c:v>11545.14895417659</c:v>
                </c:pt>
                <c:pt idx="84">
                  <c:v>11273.105703166739</c:v>
                </c:pt>
                <c:pt idx="85">
                  <c:v>10963.158940957697</c:v>
                </c:pt>
                <c:pt idx="86">
                  <c:v>10650.887578032087</c:v>
                </c:pt>
                <c:pt idx="87">
                  <c:v>10336.274179884533</c:v>
                </c:pt>
                <c:pt idx="88">
                  <c:v>10019.301181250876</c:v>
                </c:pt>
                <c:pt idx="89">
                  <c:v>9699.9508851274641</c:v>
                </c:pt>
                <c:pt idx="90">
                  <c:v>9378.2054617831291</c:v>
                </c:pt>
                <c:pt idx="91">
                  <c:v>9054.0469477637107</c:v>
                </c:pt>
                <c:pt idx="92">
                  <c:v>8727.4572448891468</c:v>
                </c:pt>
                <c:pt idx="93">
                  <c:v>8398.4181192430206</c:v>
                </c:pt>
                <c:pt idx="94">
                  <c:v>8066.9112001545509</c:v>
                </c:pt>
                <c:pt idx="95">
                  <c:v>7732.9179791729184</c:v>
                </c:pt>
                <c:pt idx="96">
                  <c:v>7396.4198090339223</c:v>
                </c:pt>
                <c:pt idx="97">
                  <c:v>7017.9483971206055</c:v>
                </c:pt>
                <c:pt idx="98">
                  <c:v>6636.638449617938</c:v>
                </c:pt>
                <c:pt idx="99">
                  <c:v>6252.4686775090013</c:v>
                </c:pt>
                <c:pt idx="100">
                  <c:v>5865.4176321092464</c:v>
                </c:pt>
                <c:pt idx="101">
                  <c:v>5475.4637038689934</c:v>
                </c:pt>
                <c:pt idx="102">
                  <c:v>5082.5851211669387</c:v>
                </c:pt>
                <c:pt idx="103">
                  <c:v>4686.7599490946195</c:v>
                </c:pt>
                <c:pt idx="104">
                  <c:v>4287.9660882317576</c:v>
                </c:pt>
                <c:pt idx="105">
                  <c:v>3886.1812734124233</c:v>
                </c:pt>
                <c:pt idx="106">
                  <c:v>3481.383072481945</c:v>
                </c:pt>
                <c:pt idx="107">
                  <c:v>3073.5488850444876</c:v>
                </c:pt>
                <c:pt idx="108">
                  <c:v>2662.6559412012493</c:v>
                </c:pt>
                <c:pt idx="109">
                  <c:v>2205.2868442310796</c:v>
                </c:pt>
                <c:pt idx="110">
                  <c:v>1744.4874790336337</c:v>
                </c:pt>
                <c:pt idx="111">
                  <c:v>1280.2321185972071</c:v>
                </c:pt>
                <c:pt idx="112">
                  <c:v>812.4948429575071</c:v>
                </c:pt>
                <c:pt idx="113">
                  <c:v>341.24953775050943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8E5-4876-A3E0-6A65841A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291370"/>
        <c:axId val="1604549457"/>
      </c:barChart>
      <c:catAx>
        <c:axId val="1951291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549457"/>
        <c:crosses val="autoZero"/>
        <c:auto val="1"/>
        <c:lblAlgn val="ctr"/>
        <c:lblOffset val="100"/>
        <c:noMultiLvlLbl val="1"/>
      </c:catAx>
      <c:valAx>
        <c:axId val="160454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₹&quot;#,##0_);[Red]\(&quot;₹&quot;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12913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450019476" name="Chart 1">
          <a:extLst>
            <a:ext uri="{FF2B5EF4-FFF2-40B4-BE49-F238E27FC236}">
              <a16:creationId xmlns:a16="http://schemas.microsoft.com/office/drawing/2014/main" id="{00000000-0008-0000-0200-0000948A6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F7" sqref="F7"/>
    </sheetView>
  </sheetViews>
  <sheetFormatPr defaultColWidth="14.3984375" defaultRowHeight="15" customHeight="1"/>
  <cols>
    <col min="1" max="1" width="25.53125" customWidth="1"/>
    <col min="2" max="2" width="12.53125" customWidth="1"/>
    <col min="3" max="3" width="13.1328125" customWidth="1"/>
    <col min="4" max="4" width="16" customWidth="1"/>
    <col min="5" max="5" width="16.53125" customWidth="1"/>
    <col min="6" max="6" width="22.53125" customWidth="1"/>
    <col min="7" max="26" width="8.73046875" customWidth="1"/>
  </cols>
  <sheetData>
    <row r="1" spans="1:6" ht="14.25">
      <c r="A1" s="1" t="s">
        <v>0</v>
      </c>
      <c r="B1" s="2">
        <v>3000000</v>
      </c>
      <c r="F1" s="2"/>
    </row>
    <row r="2" spans="1:6" ht="14.25">
      <c r="A2" s="1" t="s">
        <v>1</v>
      </c>
      <c r="B2" s="3">
        <v>0.09</v>
      </c>
      <c r="F2" s="2"/>
    </row>
    <row r="3" spans="1:6" ht="14.25">
      <c r="A3" s="1" t="s">
        <v>2</v>
      </c>
      <c r="B3" s="1">
        <v>20</v>
      </c>
      <c r="C3" s="1" t="s">
        <v>3</v>
      </c>
      <c r="F3" s="2"/>
    </row>
    <row r="4" spans="1:6" ht="14.25">
      <c r="F4" s="2"/>
    </row>
    <row r="5" spans="1:6" ht="14.25">
      <c r="A5" s="1" t="s">
        <v>4</v>
      </c>
      <c r="B5" s="4">
        <f>-PMT($B$2/12,B3*12,B1)</f>
        <v>26991.778675505189</v>
      </c>
      <c r="F5" s="2"/>
    </row>
    <row r="6" spans="1:6" ht="14.25">
      <c r="A6" s="1" t="s">
        <v>5</v>
      </c>
      <c r="B6" s="2">
        <f>B1</f>
        <v>3000000</v>
      </c>
      <c r="F6" s="2"/>
    </row>
    <row r="7" spans="1:6" ht="14.25">
      <c r="A7" s="1" t="s">
        <v>6</v>
      </c>
      <c r="B7" s="2">
        <f>-CUMIPMT($B$2/12,B3*12,B1,1,B3*12,1)</f>
        <v>3429803.3569441638</v>
      </c>
      <c r="F7" s="2"/>
    </row>
    <row r="8" spans="1:6" ht="14.25">
      <c r="A8" s="1" t="s">
        <v>7</v>
      </c>
      <c r="B8" s="1">
        <v>0</v>
      </c>
      <c r="F8" s="2"/>
    </row>
    <row r="9" spans="1:6" ht="14.25">
      <c r="A9" s="1" t="s">
        <v>8</v>
      </c>
      <c r="B9" s="3">
        <v>0.1</v>
      </c>
      <c r="F9" s="2"/>
    </row>
    <row r="10" spans="1:6" ht="14.25">
      <c r="F10" s="2"/>
    </row>
    <row r="11" spans="1:6" ht="14.25">
      <c r="C11" s="4">
        <f t="shared" ref="C11:D11" si="0">SUM(C13:C372)</f>
        <v>25189781.27374531</v>
      </c>
      <c r="D11" s="5">
        <f t="shared" si="0"/>
        <v>1762478.0223301768</v>
      </c>
      <c r="F11" s="2"/>
    </row>
    <row r="12" spans="1:6" ht="14.25">
      <c r="A12" s="1" t="s">
        <v>9</v>
      </c>
      <c r="B12" s="1" t="s">
        <v>4</v>
      </c>
      <c r="C12" s="1" t="s">
        <v>10</v>
      </c>
      <c r="D12" s="1" t="s">
        <v>11</v>
      </c>
      <c r="E12" s="1" t="s">
        <v>12</v>
      </c>
      <c r="F12" s="2" t="s">
        <v>13</v>
      </c>
    </row>
    <row r="13" spans="1:6" ht="14.25">
      <c r="A13" s="1">
        <v>1</v>
      </c>
      <c r="B13" s="4">
        <f>$B$5</f>
        <v>26991.778675505189</v>
      </c>
      <c r="C13" s="4">
        <f>B13-D13</f>
        <v>4491.7786755051893</v>
      </c>
      <c r="D13" s="4">
        <f>B1*B2/12</f>
        <v>22500</v>
      </c>
      <c r="E13" s="2">
        <f>B1-C13</f>
        <v>2995508.221324495</v>
      </c>
      <c r="F13" s="2"/>
    </row>
    <row r="14" spans="1:6" ht="14.25">
      <c r="A14" s="1">
        <f t="shared" ref="A14:A268" si="1">A13+1</f>
        <v>2</v>
      </c>
      <c r="B14" s="4">
        <f t="shared" ref="B14:B24" si="2">IF(ROUND(E13,1)=0,0,B13)</f>
        <v>26991.778675505189</v>
      </c>
      <c r="C14" s="4">
        <f t="shared" ref="C14:C268" si="3">IF(ROUND(E13,1)=0,0,B14-D14)</f>
        <v>4525.4670155714775</v>
      </c>
      <c r="D14" s="4">
        <f t="shared" ref="D14:D268" si="4">IF(E13&gt;0,E13*$B$2/12,0)</f>
        <v>22466.311659933712</v>
      </c>
      <c r="E14" s="2">
        <f>E13-SUM(F24,C14)</f>
        <v>2990982.7543089236</v>
      </c>
      <c r="F14" s="2"/>
    </row>
    <row r="15" spans="1:6" ht="14.25">
      <c r="A15" s="1">
        <f t="shared" si="1"/>
        <v>3</v>
      </c>
      <c r="B15" s="4">
        <f t="shared" si="2"/>
        <v>26991.778675505189</v>
      </c>
      <c r="C15" s="4">
        <f t="shared" si="3"/>
        <v>4559.40801818826</v>
      </c>
      <c r="D15" s="4">
        <f t="shared" si="4"/>
        <v>22432.370657316929</v>
      </c>
      <c r="E15" s="2">
        <f t="shared" ref="E15:E269" si="5">E14-SUM(F14,C15)</f>
        <v>2986423.3462907355</v>
      </c>
      <c r="F15" s="2"/>
    </row>
    <row r="16" spans="1:6" ht="14.25">
      <c r="A16" s="1">
        <f t="shared" si="1"/>
        <v>4</v>
      </c>
      <c r="B16" s="4">
        <f t="shared" si="2"/>
        <v>26991.778675505189</v>
      </c>
      <c r="C16" s="4">
        <f t="shared" si="3"/>
        <v>4593.6035783246734</v>
      </c>
      <c r="D16" s="4">
        <f t="shared" si="4"/>
        <v>22398.175097180516</v>
      </c>
      <c r="E16" s="2">
        <f t="shared" si="5"/>
        <v>2981829.7427124106</v>
      </c>
      <c r="F16" s="2"/>
    </row>
    <row r="17" spans="1:6" ht="14.25">
      <c r="A17" s="1">
        <f t="shared" si="1"/>
        <v>5</v>
      </c>
      <c r="B17" s="4">
        <f t="shared" si="2"/>
        <v>26991.778675505189</v>
      </c>
      <c r="C17" s="4">
        <f t="shared" si="3"/>
        <v>4628.0556051621097</v>
      </c>
      <c r="D17" s="4">
        <f t="shared" si="4"/>
        <v>22363.72307034308</v>
      </c>
      <c r="E17" s="2">
        <f t="shared" si="5"/>
        <v>2977201.6871072487</v>
      </c>
      <c r="F17" s="2"/>
    </row>
    <row r="18" spans="1:6" ht="14.25">
      <c r="A18" s="1">
        <f t="shared" si="1"/>
        <v>6</v>
      </c>
      <c r="B18" s="4">
        <f t="shared" si="2"/>
        <v>26991.778675505189</v>
      </c>
      <c r="C18" s="4">
        <f t="shared" si="3"/>
        <v>4662.7660222008235</v>
      </c>
      <c r="D18" s="4">
        <f t="shared" si="4"/>
        <v>22329.012653304366</v>
      </c>
      <c r="E18" s="2">
        <f t="shared" si="5"/>
        <v>2972538.921085048</v>
      </c>
      <c r="F18" s="2"/>
    </row>
    <row r="19" spans="1:6" ht="14.25">
      <c r="A19" s="1">
        <f t="shared" si="1"/>
        <v>7</v>
      </c>
      <c r="B19" s="4">
        <f t="shared" si="2"/>
        <v>26991.778675505189</v>
      </c>
      <c r="C19" s="4">
        <f t="shared" si="3"/>
        <v>4697.7367673673289</v>
      </c>
      <c r="D19" s="4">
        <f t="shared" si="4"/>
        <v>22294.04190813786</v>
      </c>
      <c r="E19" s="2">
        <f t="shared" si="5"/>
        <v>2967841.1843176805</v>
      </c>
      <c r="F19" s="2"/>
    </row>
    <row r="20" spans="1:6" ht="14.25">
      <c r="A20" s="1">
        <f t="shared" si="1"/>
        <v>8</v>
      </c>
      <c r="B20" s="4">
        <f t="shared" si="2"/>
        <v>26991.778675505189</v>
      </c>
      <c r="C20" s="4">
        <f t="shared" si="3"/>
        <v>4732.9697931225892</v>
      </c>
      <c r="D20" s="4">
        <f t="shared" si="4"/>
        <v>22258.8088823826</v>
      </c>
      <c r="E20" s="2">
        <f t="shared" si="5"/>
        <v>2963108.2145245578</v>
      </c>
      <c r="F20" s="2"/>
    </row>
    <row r="21" spans="1:6" ht="15.75" customHeight="1">
      <c r="A21" s="1">
        <f t="shared" si="1"/>
        <v>9</v>
      </c>
      <c r="B21" s="4">
        <f t="shared" si="2"/>
        <v>26991.778675505189</v>
      </c>
      <c r="C21" s="4">
        <f t="shared" si="3"/>
        <v>4768.4670665710073</v>
      </c>
      <c r="D21" s="4">
        <f t="shared" si="4"/>
        <v>22223.311608934182</v>
      </c>
      <c r="E21" s="2">
        <f t="shared" si="5"/>
        <v>2958339.7474579867</v>
      </c>
      <c r="F21" s="2"/>
    </row>
    <row r="22" spans="1:6" ht="15.75" customHeight="1">
      <c r="A22" s="1">
        <f t="shared" si="1"/>
        <v>10</v>
      </c>
      <c r="B22" s="4">
        <f t="shared" si="2"/>
        <v>26991.778675505189</v>
      </c>
      <c r="C22" s="4">
        <f t="shared" si="3"/>
        <v>4804.2305695702889</v>
      </c>
      <c r="D22" s="4">
        <f t="shared" si="4"/>
        <v>22187.5481059349</v>
      </c>
      <c r="E22" s="2">
        <f t="shared" si="5"/>
        <v>2953535.5168884164</v>
      </c>
      <c r="F22" s="2"/>
    </row>
    <row r="23" spans="1:6" ht="15.75" customHeight="1">
      <c r="A23" s="1">
        <f t="shared" si="1"/>
        <v>11</v>
      </c>
      <c r="B23" s="4">
        <f t="shared" si="2"/>
        <v>26991.778675505189</v>
      </c>
      <c r="C23" s="4">
        <f t="shared" si="3"/>
        <v>4840.2622988420699</v>
      </c>
      <c r="D23" s="4">
        <f t="shared" si="4"/>
        <v>22151.516376663119</v>
      </c>
      <c r="E23" s="2">
        <f t="shared" si="5"/>
        <v>2948695.2545895744</v>
      </c>
      <c r="F23" s="2"/>
    </row>
    <row r="24" spans="1:6" ht="15.75" customHeight="1">
      <c r="A24" s="1">
        <f t="shared" si="1"/>
        <v>12</v>
      </c>
      <c r="B24" s="4">
        <f t="shared" si="2"/>
        <v>26991.778675505189</v>
      </c>
      <c r="C24" s="4">
        <f t="shared" si="3"/>
        <v>4876.5642660833801</v>
      </c>
      <c r="D24" s="4">
        <f t="shared" si="4"/>
        <v>22115.214409421809</v>
      </c>
      <c r="E24" s="2">
        <f t="shared" si="5"/>
        <v>2943818.6903234911</v>
      </c>
      <c r="F24" s="2">
        <f>$B$5*$B$8</f>
        <v>0</v>
      </c>
    </row>
    <row r="25" spans="1:6" ht="15.75" customHeight="1">
      <c r="A25" s="1">
        <f t="shared" si="1"/>
        <v>13</v>
      </c>
      <c r="B25" s="4">
        <f>IF(ROUND(E24,1)=0,0,B24)*(1+$B$9)</f>
        <v>29690.956543055712</v>
      </c>
      <c r="C25" s="4">
        <f t="shared" si="3"/>
        <v>7612.3163656295328</v>
      </c>
      <c r="D25" s="4">
        <f t="shared" si="4"/>
        <v>22078.640177426179</v>
      </c>
      <c r="E25" s="2">
        <f t="shared" si="5"/>
        <v>2936206.3739578617</v>
      </c>
      <c r="F25" s="2"/>
    </row>
    <row r="26" spans="1:6" ht="15.75" customHeight="1">
      <c r="A26" s="1">
        <f t="shared" si="1"/>
        <v>14</v>
      </c>
      <c r="B26" s="4">
        <f t="shared" ref="B26:B36" si="6">IF(ROUND(E25,1)=0,0,B25)</f>
        <v>29690.956543055712</v>
      </c>
      <c r="C26" s="4">
        <f t="shared" si="3"/>
        <v>7669.4087383717524</v>
      </c>
      <c r="D26" s="4">
        <f t="shared" si="4"/>
        <v>22021.54780468396</v>
      </c>
      <c r="E26" s="2">
        <f t="shared" si="5"/>
        <v>2928536.9652194898</v>
      </c>
      <c r="F26" s="2"/>
    </row>
    <row r="27" spans="1:6" ht="15.75" customHeight="1">
      <c r="A27" s="1">
        <f t="shared" si="1"/>
        <v>15</v>
      </c>
      <c r="B27" s="4">
        <f t="shared" si="6"/>
        <v>29690.956543055712</v>
      </c>
      <c r="C27" s="4">
        <f t="shared" si="3"/>
        <v>7726.9293039095392</v>
      </c>
      <c r="D27" s="4">
        <f t="shared" si="4"/>
        <v>21964.027239146173</v>
      </c>
      <c r="E27" s="2">
        <f t="shared" si="5"/>
        <v>2920810.0359155801</v>
      </c>
      <c r="F27" s="2"/>
    </row>
    <row r="28" spans="1:6" ht="15.75" customHeight="1">
      <c r="A28" s="1">
        <f t="shared" si="1"/>
        <v>16</v>
      </c>
      <c r="B28" s="4">
        <f t="shared" si="6"/>
        <v>29690.956543055712</v>
      </c>
      <c r="C28" s="4">
        <f t="shared" si="3"/>
        <v>7784.8812736888613</v>
      </c>
      <c r="D28" s="4">
        <f t="shared" si="4"/>
        <v>21906.075269366851</v>
      </c>
      <c r="E28" s="2">
        <f t="shared" si="5"/>
        <v>2913025.1546418914</v>
      </c>
      <c r="F28" s="2"/>
    </row>
    <row r="29" spans="1:6" ht="15.75" customHeight="1">
      <c r="A29" s="1">
        <f t="shared" si="1"/>
        <v>17</v>
      </c>
      <c r="B29" s="4">
        <f t="shared" si="6"/>
        <v>29690.956543055712</v>
      </c>
      <c r="C29" s="4">
        <f t="shared" si="3"/>
        <v>7843.2678832415259</v>
      </c>
      <c r="D29" s="4">
        <f t="shared" si="4"/>
        <v>21847.688659814186</v>
      </c>
      <c r="E29" s="2">
        <f t="shared" si="5"/>
        <v>2905181.8867586497</v>
      </c>
      <c r="F29" s="2"/>
    </row>
    <row r="30" spans="1:6" ht="15.75" customHeight="1">
      <c r="A30" s="1">
        <f t="shared" si="1"/>
        <v>18</v>
      </c>
      <c r="B30" s="4">
        <f t="shared" si="6"/>
        <v>29690.956543055712</v>
      </c>
      <c r="C30" s="4">
        <f t="shared" si="3"/>
        <v>7902.0923923658411</v>
      </c>
      <c r="D30" s="4">
        <f t="shared" si="4"/>
        <v>21788.864150689871</v>
      </c>
      <c r="E30" s="2">
        <f t="shared" si="5"/>
        <v>2897279.7943662838</v>
      </c>
      <c r="F30" s="2"/>
    </row>
    <row r="31" spans="1:6" ht="15.75" customHeight="1">
      <c r="A31" s="1">
        <f t="shared" si="1"/>
        <v>19</v>
      </c>
      <c r="B31" s="4">
        <f t="shared" si="6"/>
        <v>29690.956543055712</v>
      </c>
      <c r="C31" s="4">
        <f t="shared" si="3"/>
        <v>7961.3580853085841</v>
      </c>
      <c r="D31" s="4">
        <f t="shared" si="4"/>
        <v>21729.598457747128</v>
      </c>
      <c r="E31" s="2">
        <f t="shared" si="5"/>
        <v>2889318.4362809751</v>
      </c>
      <c r="F31" s="2"/>
    </row>
    <row r="32" spans="1:6" ht="15.75" customHeight="1">
      <c r="A32" s="1">
        <f t="shared" si="1"/>
        <v>20</v>
      </c>
      <c r="B32" s="4">
        <f t="shared" si="6"/>
        <v>29690.956543055712</v>
      </c>
      <c r="C32" s="4">
        <f t="shared" si="3"/>
        <v>8021.068270948399</v>
      </c>
      <c r="D32" s="4">
        <f t="shared" si="4"/>
        <v>21669.888272107313</v>
      </c>
      <c r="E32" s="2">
        <f t="shared" si="5"/>
        <v>2881297.3680100269</v>
      </c>
      <c r="F32" s="2"/>
    </row>
    <row r="33" spans="1:6" ht="15.75" customHeight="1">
      <c r="A33" s="1">
        <f t="shared" si="1"/>
        <v>21</v>
      </c>
      <c r="B33" s="4">
        <f t="shared" si="6"/>
        <v>29690.956543055712</v>
      </c>
      <c r="C33" s="4">
        <f t="shared" si="3"/>
        <v>8081.2262829805113</v>
      </c>
      <c r="D33" s="4">
        <f t="shared" si="4"/>
        <v>21609.730260075201</v>
      </c>
      <c r="E33" s="2">
        <f t="shared" si="5"/>
        <v>2873216.1417270466</v>
      </c>
      <c r="F33" s="2"/>
    </row>
    <row r="34" spans="1:6" ht="15.75" customHeight="1">
      <c r="A34" s="1">
        <f t="shared" si="1"/>
        <v>22</v>
      </c>
      <c r="B34" s="4">
        <f t="shared" si="6"/>
        <v>29690.956543055712</v>
      </c>
      <c r="C34" s="4">
        <f t="shared" si="3"/>
        <v>8141.8354801028654</v>
      </c>
      <c r="D34" s="4">
        <f t="shared" si="4"/>
        <v>21549.121062952847</v>
      </c>
      <c r="E34" s="2">
        <f t="shared" si="5"/>
        <v>2865074.3062469438</v>
      </c>
      <c r="F34" s="2"/>
    </row>
    <row r="35" spans="1:6" ht="15.75" customHeight="1">
      <c r="A35" s="1">
        <f t="shared" si="1"/>
        <v>23</v>
      </c>
      <c r="B35" s="4">
        <f t="shared" si="6"/>
        <v>29690.956543055712</v>
      </c>
      <c r="C35" s="4">
        <f t="shared" si="3"/>
        <v>8202.8992462036367</v>
      </c>
      <c r="D35" s="4">
        <f t="shared" si="4"/>
        <v>21488.057296852076</v>
      </c>
      <c r="E35" s="2">
        <f t="shared" si="5"/>
        <v>2856871.4070007401</v>
      </c>
      <c r="F35" s="2"/>
    </row>
    <row r="36" spans="1:6" ht="15.75" customHeight="1">
      <c r="A36" s="1">
        <f t="shared" si="1"/>
        <v>24</v>
      </c>
      <c r="B36" s="4">
        <f t="shared" si="6"/>
        <v>29690.956543055712</v>
      </c>
      <c r="C36" s="4">
        <f t="shared" si="3"/>
        <v>8264.420990550163</v>
      </c>
      <c r="D36" s="4">
        <f t="shared" si="4"/>
        <v>21426.535552505549</v>
      </c>
      <c r="E36" s="2">
        <f t="shared" si="5"/>
        <v>2848606.9860101901</v>
      </c>
      <c r="F36" s="2">
        <f>$B$5*$B$8</f>
        <v>0</v>
      </c>
    </row>
    <row r="37" spans="1:6" ht="15.75" customHeight="1">
      <c r="A37" s="1">
        <f t="shared" si="1"/>
        <v>25</v>
      </c>
      <c r="B37" s="4">
        <f>IF(ROUND(E36,1)=0,0,B36)*(1+B9)</f>
        <v>32660.052197361285</v>
      </c>
      <c r="C37" s="4">
        <f t="shared" si="3"/>
        <v>11295.499802284859</v>
      </c>
      <c r="D37" s="4">
        <f t="shared" si="4"/>
        <v>21364.552395076425</v>
      </c>
      <c r="E37" s="2">
        <f t="shared" si="5"/>
        <v>2837311.4862079052</v>
      </c>
      <c r="F37" s="2"/>
    </row>
    <row r="38" spans="1:6" ht="15.75" customHeight="1">
      <c r="A38" s="1">
        <f t="shared" si="1"/>
        <v>26</v>
      </c>
      <c r="B38" s="4">
        <f t="shared" ref="B38:B48" si="7">IF(ROUND(E37,1)=0,0,B37)</f>
        <v>32660.052197361285</v>
      </c>
      <c r="C38" s="4">
        <f t="shared" si="3"/>
        <v>11380.216050801999</v>
      </c>
      <c r="D38" s="4">
        <f t="shared" si="4"/>
        <v>21279.836146559286</v>
      </c>
      <c r="E38" s="2">
        <f t="shared" si="5"/>
        <v>2825931.2701571034</v>
      </c>
      <c r="F38" s="2"/>
    </row>
    <row r="39" spans="1:6" ht="15.75" customHeight="1">
      <c r="A39" s="1">
        <f t="shared" si="1"/>
        <v>27</v>
      </c>
      <c r="B39" s="4">
        <f t="shared" si="7"/>
        <v>32660.052197361285</v>
      </c>
      <c r="C39" s="4">
        <f t="shared" si="3"/>
        <v>11465.567671183009</v>
      </c>
      <c r="D39" s="4">
        <f t="shared" si="4"/>
        <v>21194.484526178276</v>
      </c>
      <c r="E39" s="2">
        <f t="shared" si="5"/>
        <v>2814465.7024859204</v>
      </c>
      <c r="F39" s="2"/>
    </row>
    <row r="40" spans="1:6" ht="15.75" customHeight="1">
      <c r="A40" s="1">
        <f t="shared" si="1"/>
        <v>28</v>
      </c>
      <c r="B40" s="4">
        <f t="shared" si="7"/>
        <v>32660.052197361285</v>
      </c>
      <c r="C40" s="4">
        <f t="shared" si="3"/>
        <v>11551.559428716882</v>
      </c>
      <c r="D40" s="4">
        <f t="shared" si="4"/>
        <v>21108.492768644403</v>
      </c>
      <c r="E40" s="2">
        <f t="shared" si="5"/>
        <v>2802914.1430572034</v>
      </c>
      <c r="F40" s="2"/>
    </row>
    <row r="41" spans="1:6" ht="15.75" customHeight="1">
      <c r="A41" s="1">
        <f t="shared" si="1"/>
        <v>29</v>
      </c>
      <c r="B41" s="4">
        <f t="shared" si="7"/>
        <v>32660.052197361285</v>
      </c>
      <c r="C41" s="4">
        <f t="shared" si="3"/>
        <v>11638.196124432259</v>
      </c>
      <c r="D41" s="4">
        <f t="shared" si="4"/>
        <v>21021.856072929026</v>
      </c>
      <c r="E41" s="2">
        <f t="shared" si="5"/>
        <v>2791275.9469327712</v>
      </c>
      <c r="F41" s="2"/>
    </row>
    <row r="42" spans="1:6" ht="15.75" customHeight="1">
      <c r="A42" s="1">
        <f t="shared" si="1"/>
        <v>30</v>
      </c>
      <c r="B42" s="4">
        <f t="shared" si="7"/>
        <v>32660.052197361285</v>
      </c>
      <c r="C42" s="4">
        <f t="shared" si="3"/>
        <v>11725.482595365502</v>
      </c>
      <c r="D42" s="4">
        <f t="shared" si="4"/>
        <v>20934.569601995783</v>
      </c>
      <c r="E42" s="2">
        <f t="shared" si="5"/>
        <v>2779550.4643374057</v>
      </c>
      <c r="F42" s="2"/>
    </row>
    <row r="43" spans="1:6" ht="15.75" customHeight="1">
      <c r="A43" s="1">
        <f t="shared" si="1"/>
        <v>31</v>
      </c>
      <c r="B43" s="4">
        <f t="shared" si="7"/>
        <v>32660.052197361285</v>
      </c>
      <c r="C43" s="4">
        <f t="shared" si="3"/>
        <v>11813.42371483074</v>
      </c>
      <c r="D43" s="4">
        <f t="shared" si="4"/>
        <v>20846.628482530545</v>
      </c>
      <c r="E43" s="2">
        <f t="shared" si="5"/>
        <v>2767737.0406225752</v>
      </c>
      <c r="F43" s="2"/>
    </row>
    <row r="44" spans="1:6" ht="15.75" customHeight="1">
      <c r="A44" s="1">
        <f t="shared" si="1"/>
        <v>32</v>
      </c>
      <c r="B44" s="4">
        <f t="shared" si="7"/>
        <v>32660.052197361285</v>
      </c>
      <c r="C44" s="4">
        <f t="shared" si="3"/>
        <v>11902.024392691972</v>
      </c>
      <c r="D44" s="4">
        <f t="shared" si="4"/>
        <v>20758.027804669313</v>
      </c>
      <c r="E44" s="2">
        <f t="shared" si="5"/>
        <v>2755835.0162298833</v>
      </c>
      <c r="F44" s="2"/>
    </row>
    <row r="45" spans="1:6" ht="15.75" customHeight="1">
      <c r="A45" s="1">
        <f t="shared" si="1"/>
        <v>33</v>
      </c>
      <c r="B45" s="4">
        <f t="shared" si="7"/>
        <v>32660.052197361285</v>
      </c>
      <c r="C45" s="4">
        <f t="shared" si="3"/>
        <v>11991.289575637162</v>
      </c>
      <c r="D45" s="4">
        <f t="shared" si="4"/>
        <v>20668.762621724123</v>
      </c>
      <c r="E45" s="2">
        <f t="shared" si="5"/>
        <v>2743843.726654246</v>
      </c>
      <c r="F45" s="2"/>
    </row>
    <row r="46" spans="1:6" ht="15.75" customHeight="1">
      <c r="A46" s="1">
        <f t="shared" si="1"/>
        <v>34</v>
      </c>
      <c r="B46" s="4">
        <f t="shared" si="7"/>
        <v>32660.052197361285</v>
      </c>
      <c r="C46" s="4">
        <f t="shared" si="3"/>
        <v>12081.22424745444</v>
      </c>
      <c r="D46" s="4">
        <f t="shared" si="4"/>
        <v>20578.827949906845</v>
      </c>
      <c r="E46" s="2">
        <f t="shared" si="5"/>
        <v>2731762.5024067913</v>
      </c>
      <c r="F46" s="2"/>
    </row>
    <row r="47" spans="1:6" ht="15.75" customHeight="1">
      <c r="A47" s="1">
        <f t="shared" si="1"/>
        <v>35</v>
      </c>
      <c r="B47" s="4">
        <f t="shared" si="7"/>
        <v>32660.052197361285</v>
      </c>
      <c r="C47" s="4">
        <f t="shared" si="3"/>
        <v>12171.833429310351</v>
      </c>
      <c r="D47" s="4">
        <f t="shared" si="4"/>
        <v>20488.218768050934</v>
      </c>
      <c r="E47" s="2">
        <f t="shared" si="5"/>
        <v>2719590.6689774808</v>
      </c>
      <c r="F47" s="2"/>
    </row>
    <row r="48" spans="1:6" ht="15.75" customHeight="1">
      <c r="A48" s="1">
        <f t="shared" si="1"/>
        <v>36</v>
      </c>
      <c r="B48" s="4">
        <f t="shared" si="7"/>
        <v>32660.052197361285</v>
      </c>
      <c r="C48" s="4">
        <f t="shared" si="3"/>
        <v>12263.122180030179</v>
      </c>
      <c r="D48" s="4">
        <f t="shared" si="4"/>
        <v>20396.930017331106</v>
      </c>
      <c r="E48" s="2">
        <f t="shared" si="5"/>
        <v>2707327.5467974506</v>
      </c>
      <c r="F48" s="2">
        <f>$B$5*$B$8</f>
        <v>0</v>
      </c>
    </row>
    <row r="49" spans="1:6" ht="15.75" customHeight="1">
      <c r="A49" s="1">
        <f t="shared" si="1"/>
        <v>37</v>
      </c>
      <c r="B49" s="4">
        <f>IF(ROUND(E48,1)=0,0,B48)*(1+B9)</f>
        <v>35926.057417097414</v>
      </c>
      <c r="C49" s="4">
        <f t="shared" si="3"/>
        <v>15621.100816116534</v>
      </c>
      <c r="D49" s="4">
        <f t="shared" si="4"/>
        <v>20304.95660098088</v>
      </c>
      <c r="E49" s="2">
        <f t="shared" si="5"/>
        <v>2691706.445981334</v>
      </c>
      <c r="F49" s="2"/>
    </row>
    <row r="50" spans="1:6" ht="15.75" customHeight="1">
      <c r="A50" s="1">
        <f t="shared" si="1"/>
        <v>38</v>
      </c>
      <c r="B50" s="4">
        <f t="shared" ref="B50:B60" si="8">IF(ROUND(E49,1)=0,0,B49)</f>
        <v>35926.057417097414</v>
      </c>
      <c r="C50" s="4">
        <f t="shared" si="3"/>
        <v>15738.259072237412</v>
      </c>
      <c r="D50" s="4">
        <f t="shared" si="4"/>
        <v>20187.798344860003</v>
      </c>
      <c r="E50" s="2">
        <f t="shared" si="5"/>
        <v>2675968.1869090968</v>
      </c>
      <c r="F50" s="2"/>
    </row>
    <row r="51" spans="1:6" ht="15.75" customHeight="1">
      <c r="A51" s="1">
        <f t="shared" si="1"/>
        <v>39</v>
      </c>
      <c r="B51" s="4">
        <f t="shared" si="8"/>
        <v>35926.057417097414</v>
      </c>
      <c r="C51" s="4">
        <f t="shared" si="3"/>
        <v>15856.296015279189</v>
      </c>
      <c r="D51" s="4">
        <f t="shared" si="4"/>
        <v>20069.761401818225</v>
      </c>
      <c r="E51" s="2">
        <f t="shared" si="5"/>
        <v>2660111.8908938174</v>
      </c>
      <c r="F51" s="2"/>
    </row>
    <row r="52" spans="1:6" ht="15.75" customHeight="1">
      <c r="A52" s="1">
        <f t="shared" si="1"/>
        <v>40</v>
      </c>
      <c r="B52" s="4">
        <f t="shared" si="8"/>
        <v>35926.057417097414</v>
      </c>
      <c r="C52" s="4">
        <f t="shared" si="3"/>
        <v>15975.218235393786</v>
      </c>
      <c r="D52" s="4">
        <f t="shared" si="4"/>
        <v>19950.839181703628</v>
      </c>
      <c r="E52" s="2">
        <f t="shared" si="5"/>
        <v>2644136.6726584234</v>
      </c>
      <c r="F52" s="2"/>
    </row>
    <row r="53" spans="1:6" ht="15.75" customHeight="1">
      <c r="A53" s="1">
        <f t="shared" si="1"/>
        <v>41</v>
      </c>
      <c r="B53" s="4">
        <f t="shared" si="8"/>
        <v>35926.057417097414</v>
      </c>
      <c r="C53" s="4">
        <f t="shared" si="3"/>
        <v>16095.032372159239</v>
      </c>
      <c r="D53" s="4">
        <f t="shared" si="4"/>
        <v>19831.025044938175</v>
      </c>
      <c r="E53" s="2">
        <f t="shared" si="5"/>
        <v>2628041.640286264</v>
      </c>
      <c r="F53" s="2"/>
    </row>
    <row r="54" spans="1:6" ht="15.75" customHeight="1">
      <c r="A54" s="1">
        <f t="shared" si="1"/>
        <v>42</v>
      </c>
      <c r="B54" s="4">
        <f t="shared" si="8"/>
        <v>35926.057417097414</v>
      </c>
      <c r="C54" s="4">
        <f t="shared" si="3"/>
        <v>16215.745114950434</v>
      </c>
      <c r="D54" s="4">
        <f t="shared" si="4"/>
        <v>19710.31230214698</v>
      </c>
      <c r="E54" s="2">
        <f t="shared" si="5"/>
        <v>2611825.8951713135</v>
      </c>
      <c r="F54" s="2"/>
    </row>
    <row r="55" spans="1:6" ht="15.75" customHeight="1">
      <c r="A55" s="1">
        <f t="shared" si="1"/>
        <v>43</v>
      </c>
      <c r="B55" s="4">
        <f t="shared" si="8"/>
        <v>35926.057417097414</v>
      </c>
      <c r="C55" s="4">
        <f t="shared" si="3"/>
        <v>16337.363203312565</v>
      </c>
      <c r="D55" s="4">
        <f t="shared" si="4"/>
        <v>19588.694213784849</v>
      </c>
      <c r="E55" s="2">
        <f t="shared" si="5"/>
        <v>2595488.5319680008</v>
      </c>
      <c r="F55" s="2"/>
    </row>
    <row r="56" spans="1:6" ht="15.75" customHeight="1">
      <c r="A56" s="1">
        <f t="shared" si="1"/>
        <v>44</v>
      </c>
      <c r="B56" s="4">
        <f t="shared" si="8"/>
        <v>35926.057417097414</v>
      </c>
      <c r="C56" s="4">
        <f t="shared" si="3"/>
        <v>16459.893427337407</v>
      </c>
      <c r="D56" s="4">
        <f t="shared" si="4"/>
        <v>19466.163989760007</v>
      </c>
      <c r="E56" s="2">
        <f t="shared" si="5"/>
        <v>2579028.6385406633</v>
      </c>
      <c r="F56" s="2"/>
    </row>
    <row r="57" spans="1:6" ht="15.75" customHeight="1">
      <c r="A57" s="1">
        <f t="shared" si="1"/>
        <v>45</v>
      </c>
      <c r="B57" s="4">
        <f t="shared" si="8"/>
        <v>35926.057417097414</v>
      </c>
      <c r="C57" s="4">
        <f t="shared" si="3"/>
        <v>16583.342628042439</v>
      </c>
      <c r="D57" s="4">
        <f t="shared" si="4"/>
        <v>19342.714789054975</v>
      </c>
      <c r="E57" s="2">
        <f t="shared" si="5"/>
        <v>2562445.2959126211</v>
      </c>
      <c r="F57" s="2"/>
    </row>
    <row r="58" spans="1:6" ht="15.75" customHeight="1">
      <c r="A58" s="1">
        <f t="shared" si="1"/>
        <v>46</v>
      </c>
      <c r="B58" s="4">
        <f t="shared" si="8"/>
        <v>35926.057417097414</v>
      </c>
      <c r="C58" s="4">
        <f t="shared" si="3"/>
        <v>16707.717697752756</v>
      </c>
      <c r="D58" s="4">
        <f t="shared" si="4"/>
        <v>19218.339719344658</v>
      </c>
      <c r="E58" s="2">
        <f t="shared" si="5"/>
        <v>2545737.5782148684</v>
      </c>
      <c r="F58" s="2"/>
    </row>
    <row r="59" spans="1:6" ht="15.75" customHeight="1">
      <c r="A59" s="1">
        <f t="shared" si="1"/>
        <v>47</v>
      </c>
      <c r="B59" s="4">
        <f t="shared" si="8"/>
        <v>35926.057417097414</v>
      </c>
      <c r="C59" s="4">
        <f t="shared" si="3"/>
        <v>16833.025580485901</v>
      </c>
      <c r="D59" s="4">
        <f t="shared" si="4"/>
        <v>19093.031836611513</v>
      </c>
      <c r="E59" s="2">
        <f t="shared" si="5"/>
        <v>2528904.5526343826</v>
      </c>
      <c r="F59" s="2"/>
    </row>
    <row r="60" spans="1:6" ht="15.75" customHeight="1">
      <c r="A60" s="1">
        <f t="shared" si="1"/>
        <v>48</v>
      </c>
      <c r="B60" s="4">
        <f t="shared" si="8"/>
        <v>35926.057417097414</v>
      </c>
      <c r="C60" s="4">
        <f t="shared" si="3"/>
        <v>16959.273272339546</v>
      </c>
      <c r="D60" s="4">
        <f t="shared" si="4"/>
        <v>18966.784144757868</v>
      </c>
      <c r="E60" s="2">
        <f t="shared" si="5"/>
        <v>2511945.2793620429</v>
      </c>
      <c r="F60" s="2">
        <f>$B$5*$B$8</f>
        <v>0</v>
      </c>
    </row>
    <row r="61" spans="1:6" ht="15.75" customHeight="1">
      <c r="A61" s="1">
        <f t="shared" si="1"/>
        <v>49</v>
      </c>
      <c r="B61" s="4">
        <f>IF(ROUND(E60,1)=0,0,B60)*(1+B9)</f>
        <v>39518.663158807161</v>
      </c>
      <c r="C61" s="4">
        <f t="shared" si="3"/>
        <v>20679.073563591843</v>
      </c>
      <c r="D61" s="4">
        <f t="shared" si="4"/>
        <v>18839.589595215319</v>
      </c>
      <c r="E61" s="2">
        <f t="shared" si="5"/>
        <v>2491266.2057984509</v>
      </c>
      <c r="F61" s="2"/>
    </row>
    <row r="62" spans="1:6" ht="15.75" customHeight="1">
      <c r="A62" s="1">
        <f t="shared" si="1"/>
        <v>50</v>
      </c>
      <c r="B62" s="4">
        <f t="shared" ref="B62:B72" si="9">IF(ROUND(E61,1)=0,0,B61)</f>
        <v>39518.663158807161</v>
      </c>
      <c r="C62" s="4">
        <f t="shared" si="3"/>
        <v>20834.16661531878</v>
      </c>
      <c r="D62" s="4">
        <f t="shared" si="4"/>
        <v>18684.496543488382</v>
      </c>
      <c r="E62" s="2">
        <f t="shared" si="5"/>
        <v>2470432.0391831319</v>
      </c>
      <c r="F62" s="2"/>
    </row>
    <row r="63" spans="1:6" ht="15.75" customHeight="1">
      <c r="A63" s="1">
        <f t="shared" si="1"/>
        <v>51</v>
      </c>
      <c r="B63" s="4">
        <f t="shared" si="9"/>
        <v>39518.663158807161</v>
      </c>
      <c r="C63" s="4">
        <f t="shared" si="3"/>
        <v>20990.422864933673</v>
      </c>
      <c r="D63" s="4">
        <f t="shared" si="4"/>
        <v>18528.240293873489</v>
      </c>
      <c r="E63" s="2">
        <f t="shared" si="5"/>
        <v>2449441.6163181984</v>
      </c>
      <c r="F63" s="2"/>
    </row>
    <row r="64" spans="1:6" ht="15.75" customHeight="1">
      <c r="A64" s="1">
        <f t="shared" si="1"/>
        <v>52</v>
      </c>
      <c r="B64" s="4">
        <f t="shared" si="9"/>
        <v>39518.663158807161</v>
      </c>
      <c r="C64" s="4">
        <f t="shared" si="3"/>
        <v>21147.851036420674</v>
      </c>
      <c r="D64" s="4">
        <f t="shared" si="4"/>
        <v>18370.812122386487</v>
      </c>
      <c r="E64" s="2">
        <f t="shared" si="5"/>
        <v>2428293.7652817778</v>
      </c>
      <c r="F64" s="2"/>
    </row>
    <row r="65" spans="1:6" ht="15.75" customHeight="1">
      <c r="A65" s="1">
        <f t="shared" si="1"/>
        <v>53</v>
      </c>
      <c r="B65" s="4">
        <f t="shared" si="9"/>
        <v>39518.663158807161</v>
      </c>
      <c r="C65" s="4">
        <f t="shared" si="3"/>
        <v>21306.459919193829</v>
      </c>
      <c r="D65" s="4">
        <f t="shared" si="4"/>
        <v>18212.203239613333</v>
      </c>
      <c r="E65" s="2">
        <f t="shared" si="5"/>
        <v>2406987.3053625841</v>
      </c>
      <c r="F65" s="2"/>
    </row>
    <row r="66" spans="1:6" ht="15.75" customHeight="1">
      <c r="A66" s="1">
        <f t="shared" si="1"/>
        <v>54</v>
      </c>
      <c r="B66" s="4">
        <f t="shared" si="9"/>
        <v>39518.663158807161</v>
      </c>
      <c r="C66" s="4">
        <f t="shared" si="3"/>
        <v>21466.25836858778</v>
      </c>
      <c r="D66" s="4">
        <f t="shared" si="4"/>
        <v>18052.404790219382</v>
      </c>
      <c r="E66" s="2">
        <f t="shared" si="5"/>
        <v>2385521.0469939965</v>
      </c>
      <c r="F66" s="2"/>
    </row>
    <row r="67" spans="1:6" ht="15.75" customHeight="1">
      <c r="A67" s="1">
        <f t="shared" si="1"/>
        <v>55</v>
      </c>
      <c r="B67" s="4">
        <f t="shared" si="9"/>
        <v>39518.663158807161</v>
      </c>
      <c r="C67" s="4">
        <f t="shared" si="3"/>
        <v>21627.255306352188</v>
      </c>
      <c r="D67" s="4">
        <f t="shared" si="4"/>
        <v>17891.407852454973</v>
      </c>
      <c r="E67" s="2">
        <f t="shared" si="5"/>
        <v>2363893.7916876441</v>
      </c>
      <c r="F67" s="2"/>
    </row>
    <row r="68" spans="1:6" ht="15.75" customHeight="1">
      <c r="A68" s="1">
        <f t="shared" si="1"/>
        <v>56</v>
      </c>
      <c r="B68" s="4">
        <f t="shared" si="9"/>
        <v>39518.663158807161</v>
      </c>
      <c r="C68" s="4">
        <f t="shared" si="3"/>
        <v>21789.459721149829</v>
      </c>
      <c r="D68" s="4">
        <f t="shared" si="4"/>
        <v>17729.203437657332</v>
      </c>
      <c r="E68" s="2">
        <f t="shared" si="5"/>
        <v>2342104.3319664942</v>
      </c>
      <c r="F68" s="2"/>
    </row>
    <row r="69" spans="1:6" ht="15.75" customHeight="1">
      <c r="A69" s="1">
        <f t="shared" si="1"/>
        <v>57</v>
      </c>
      <c r="B69" s="4">
        <f t="shared" si="9"/>
        <v>39518.663158807161</v>
      </c>
      <c r="C69" s="4">
        <f t="shared" si="3"/>
        <v>21952.880669058457</v>
      </c>
      <c r="D69" s="4">
        <f t="shared" si="4"/>
        <v>17565.782489748704</v>
      </c>
      <c r="E69" s="2">
        <f t="shared" si="5"/>
        <v>2320151.4512974359</v>
      </c>
      <c r="F69" s="2"/>
    </row>
    <row r="70" spans="1:6" ht="15.75" customHeight="1">
      <c r="A70" s="1">
        <f t="shared" si="1"/>
        <v>58</v>
      </c>
      <c r="B70" s="4">
        <f t="shared" si="9"/>
        <v>39518.663158807161</v>
      </c>
      <c r="C70" s="4">
        <f t="shared" si="3"/>
        <v>22117.527274076394</v>
      </c>
      <c r="D70" s="4">
        <f t="shared" si="4"/>
        <v>17401.135884730767</v>
      </c>
      <c r="E70" s="2">
        <f t="shared" si="5"/>
        <v>2298033.9240233595</v>
      </c>
      <c r="F70" s="2"/>
    </row>
    <row r="71" spans="1:6" ht="15.75" customHeight="1">
      <c r="A71" s="1">
        <f t="shared" si="1"/>
        <v>59</v>
      </c>
      <c r="B71" s="4">
        <f t="shared" si="9"/>
        <v>39518.663158807161</v>
      </c>
      <c r="C71" s="4">
        <f t="shared" si="3"/>
        <v>22283.408728631966</v>
      </c>
      <c r="D71" s="4">
        <f t="shared" si="4"/>
        <v>17235.254430175195</v>
      </c>
      <c r="E71" s="2">
        <f t="shared" si="5"/>
        <v>2275750.5152947274</v>
      </c>
      <c r="F71" s="2"/>
    </row>
    <row r="72" spans="1:6" ht="15.75" customHeight="1">
      <c r="A72" s="1">
        <f t="shared" si="1"/>
        <v>60</v>
      </c>
      <c r="B72" s="4">
        <f t="shared" si="9"/>
        <v>39518.663158807161</v>
      </c>
      <c r="C72" s="4">
        <f t="shared" si="3"/>
        <v>22450.534294096706</v>
      </c>
      <c r="D72" s="4">
        <f t="shared" si="4"/>
        <v>17068.128864710456</v>
      </c>
      <c r="E72" s="2">
        <f t="shared" si="5"/>
        <v>2253299.9810006307</v>
      </c>
      <c r="F72" s="2">
        <f>$B$5*$B$8</f>
        <v>0</v>
      </c>
    </row>
    <row r="73" spans="1:6" ht="15.75" customHeight="1">
      <c r="A73" s="1">
        <f t="shared" si="1"/>
        <v>61</v>
      </c>
      <c r="B73" s="4">
        <f>IF(ROUND(E72,1)=0,0,B72)*(1+B9)</f>
        <v>43470.529474687879</v>
      </c>
      <c r="C73" s="4">
        <f t="shared" si="3"/>
        <v>26570.779617183151</v>
      </c>
      <c r="D73" s="4">
        <f t="shared" si="4"/>
        <v>16899.749857504728</v>
      </c>
      <c r="E73" s="2">
        <f t="shared" si="5"/>
        <v>2226729.2013834473</v>
      </c>
      <c r="F73" s="2"/>
    </row>
    <row r="74" spans="1:6" ht="15.75" customHeight="1">
      <c r="A74" s="1">
        <f t="shared" si="1"/>
        <v>62</v>
      </c>
      <c r="B74" s="4">
        <f t="shared" ref="B74:B84" si="10">IF(ROUND(E73,1)=0,0,B73)</f>
        <v>43470.529474687879</v>
      </c>
      <c r="C74" s="4">
        <f t="shared" si="3"/>
        <v>26770.060464312024</v>
      </c>
      <c r="D74" s="4">
        <f t="shared" si="4"/>
        <v>16700.469010375855</v>
      </c>
      <c r="E74" s="2">
        <f t="shared" si="5"/>
        <v>2199959.1409191354</v>
      </c>
      <c r="F74" s="2"/>
    </row>
    <row r="75" spans="1:6" ht="15.75" customHeight="1">
      <c r="A75" s="1">
        <f t="shared" si="1"/>
        <v>63</v>
      </c>
      <c r="B75" s="4">
        <f t="shared" si="10"/>
        <v>43470.529474687879</v>
      </c>
      <c r="C75" s="4">
        <f t="shared" si="3"/>
        <v>26970.835917794364</v>
      </c>
      <c r="D75" s="4">
        <f t="shared" si="4"/>
        <v>16499.693556893515</v>
      </c>
      <c r="E75" s="2">
        <f t="shared" si="5"/>
        <v>2172988.3050013413</v>
      </c>
      <c r="F75" s="2"/>
    </row>
    <row r="76" spans="1:6" ht="15.75" customHeight="1">
      <c r="A76" s="1">
        <f t="shared" si="1"/>
        <v>64</v>
      </c>
      <c r="B76" s="4">
        <f t="shared" si="10"/>
        <v>43470.529474687879</v>
      </c>
      <c r="C76" s="4">
        <f t="shared" si="3"/>
        <v>27173.117187177821</v>
      </c>
      <c r="D76" s="4">
        <f t="shared" si="4"/>
        <v>16297.412287510058</v>
      </c>
      <c r="E76" s="2">
        <f t="shared" si="5"/>
        <v>2145815.1878141635</v>
      </c>
      <c r="F76" s="2"/>
    </row>
    <row r="77" spans="1:6" ht="15.75" customHeight="1">
      <c r="A77" s="1">
        <f t="shared" si="1"/>
        <v>65</v>
      </c>
      <c r="B77" s="4">
        <f t="shared" si="10"/>
        <v>43470.529474687879</v>
      </c>
      <c r="C77" s="4">
        <f t="shared" si="3"/>
        <v>27376.915566081654</v>
      </c>
      <c r="D77" s="4">
        <f t="shared" si="4"/>
        <v>16093.613908606225</v>
      </c>
      <c r="E77" s="2">
        <f t="shared" si="5"/>
        <v>2118438.2722480819</v>
      </c>
      <c r="F77" s="2"/>
    </row>
    <row r="78" spans="1:6" ht="15.75" customHeight="1">
      <c r="A78" s="1">
        <f t="shared" si="1"/>
        <v>66</v>
      </c>
      <c r="B78" s="4">
        <f t="shared" si="10"/>
        <v>43470.529474687879</v>
      </c>
      <c r="C78" s="4">
        <f t="shared" si="3"/>
        <v>27582.242432827268</v>
      </c>
      <c r="D78" s="4">
        <f t="shared" si="4"/>
        <v>15888.287041860613</v>
      </c>
      <c r="E78" s="2">
        <f t="shared" si="5"/>
        <v>2090856.0298152545</v>
      </c>
      <c r="F78" s="2"/>
    </row>
    <row r="79" spans="1:6" ht="15.75" customHeight="1">
      <c r="A79" s="1">
        <f t="shared" si="1"/>
        <v>67</v>
      </c>
      <c r="B79" s="4">
        <f t="shared" si="10"/>
        <v>43470.529474687879</v>
      </c>
      <c r="C79" s="4">
        <f t="shared" si="3"/>
        <v>27789.109251073474</v>
      </c>
      <c r="D79" s="4">
        <f t="shared" si="4"/>
        <v>15681.420223614406</v>
      </c>
      <c r="E79" s="2">
        <f t="shared" si="5"/>
        <v>2063066.9205641809</v>
      </c>
      <c r="F79" s="2"/>
    </row>
    <row r="80" spans="1:6" ht="15.75" customHeight="1">
      <c r="A80" s="1">
        <f t="shared" si="1"/>
        <v>68</v>
      </c>
      <c r="B80" s="4">
        <f t="shared" si="10"/>
        <v>43470.529474687879</v>
      </c>
      <c r="C80" s="4">
        <f t="shared" si="3"/>
        <v>27997.527570456521</v>
      </c>
      <c r="D80" s="4">
        <f t="shared" si="4"/>
        <v>15473.001904231356</v>
      </c>
      <c r="E80" s="2">
        <f t="shared" si="5"/>
        <v>2035069.3929937244</v>
      </c>
      <c r="F80" s="2"/>
    </row>
    <row r="81" spans="1:6" ht="15.75" customHeight="1">
      <c r="A81" s="1">
        <f t="shared" si="1"/>
        <v>69</v>
      </c>
      <c r="B81" s="4">
        <f t="shared" si="10"/>
        <v>43470.529474687879</v>
      </c>
      <c r="C81" s="4">
        <f t="shared" si="3"/>
        <v>28207.509027234948</v>
      </c>
      <c r="D81" s="4">
        <f t="shared" si="4"/>
        <v>15263.020447452933</v>
      </c>
      <c r="E81" s="2">
        <f t="shared" si="5"/>
        <v>2006861.8839664895</v>
      </c>
      <c r="F81" s="2"/>
    </row>
    <row r="82" spans="1:6" ht="15.75" customHeight="1">
      <c r="A82" s="1">
        <f t="shared" si="1"/>
        <v>70</v>
      </c>
      <c r="B82" s="4">
        <f t="shared" si="10"/>
        <v>43470.529474687879</v>
      </c>
      <c r="C82" s="4">
        <f t="shared" si="3"/>
        <v>28419.065344939212</v>
      </c>
      <c r="D82" s="4">
        <f t="shared" si="4"/>
        <v>15051.464129748669</v>
      </c>
      <c r="E82" s="2">
        <f t="shared" si="5"/>
        <v>1978442.8186215502</v>
      </c>
      <c r="F82" s="2"/>
    </row>
    <row r="83" spans="1:6" ht="15.75" customHeight="1">
      <c r="A83" s="1">
        <f t="shared" si="1"/>
        <v>71</v>
      </c>
      <c r="B83" s="4">
        <f t="shared" si="10"/>
        <v>43470.529474687879</v>
      </c>
      <c r="C83" s="4">
        <f t="shared" si="3"/>
        <v>28632.208335026255</v>
      </c>
      <c r="D83" s="4">
        <f t="shared" si="4"/>
        <v>14838.321139661626</v>
      </c>
      <c r="E83" s="2">
        <f t="shared" si="5"/>
        <v>1949810.6102865241</v>
      </c>
      <c r="F83" s="2"/>
    </row>
    <row r="84" spans="1:6" ht="15.75" customHeight="1">
      <c r="A84" s="1">
        <f t="shared" si="1"/>
        <v>72</v>
      </c>
      <c r="B84" s="4">
        <f t="shared" si="10"/>
        <v>43470.529474687879</v>
      </c>
      <c r="C84" s="4">
        <f t="shared" si="3"/>
        <v>28846.949897538951</v>
      </c>
      <c r="D84" s="4">
        <f t="shared" si="4"/>
        <v>14623.57957714893</v>
      </c>
      <c r="E84" s="2">
        <f t="shared" si="5"/>
        <v>1920963.6603889852</v>
      </c>
      <c r="F84" s="2">
        <f>$B$5*$B$8</f>
        <v>0</v>
      </c>
    </row>
    <row r="85" spans="1:6" ht="15.75" customHeight="1">
      <c r="A85" s="1">
        <f t="shared" si="1"/>
        <v>73</v>
      </c>
      <c r="B85" s="4">
        <f>IF(ROUND(E84,1)=0,0,B84)*(1+B9)</f>
        <v>47817.582422156673</v>
      </c>
      <c r="C85" s="4">
        <f t="shared" si="3"/>
        <v>33410.354969239284</v>
      </c>
      <c r="D85" s="4">
        <f t="shared" si="4"/>
        <v>14407.227452917388</v>
      </c>
      <c r="E85" s="2">
        <f t="shared" si="5"/>
        <v>1887553.3054197459</v>
      </c>
      <c r="F85" s="2"/>
    </row>
    <row r="86" spans="1:6" ht="15.75" customHeight="1">
      <c r="A86" s="1">
        <f t="shared" si="1"/>
        <v>74</v>
      </c>
      <c r="B86" s="4">
        <f t="shared" ref="B86:B96" si="11">IF(ROUND(E85,1)=0,0,B85)</f>
        <v>47817.582422156673</v>
      </c>
      <c r="C86" s="4">
        <f t="shared" si="3"/>
        <v>33660.932631508578</v>
      </c>
      <c r="D86" s="4">
        <f t="shared" si="4"/>
        <v>14156.649790648094</v>
      </c>
      <c r="E86" s="2">
        <f t="shared" si="5"/>
        <v>1853892.3727882372</v>
      </c>
      <c r="F86" s="2"/>
    </row>
    <row r="87" spans="1:6" ht="15.75" customHeight="1">
      <c r="A87" s="1">
        <f t="shared" si="1"/>
        <v>75</v>
      </c>
      <c r="B87" s="4">
        <f t="shared" si="11"/>
        <v>47817.582422156673</v>
      </c>
      <c r="C87" s="4">
        <f t="shared" si="3"/>
        <v>33913.389626244898</v>
      </c>
      <c r="D87" s="4">
        <f t="shared" si="4"/>
        <v>13904.192795911777</v>
      </c>
      <c r="E87" s="2">
        <f t="shared" si="5"/>
        <v>1819978.9831619924</v>
      </c>
      <c r="F87" s="2"/>
    </row>
    <row r="88" spans="1:6" ht="15.75" customHeight="1">
      <c r="A88" s="1">
        <f t="shared" si="1"/>
        <v>76</v>
      </c>
      <c r="B88" s="4">
        <f t="shared" si="11"/>
        <v>47817.582422156673</v>
      </c>
      <c r="C88" s="4">
        <f t="shared" si="3"/>
        <v>34167.74004844173</v>
      </c>
      <c r="D88" s="4">
        <f t="shared" si="4"/>
        <v>13649.842373714942</v>
      </c>
      <c r="E88" s="2">
        <f t="shared" si="5"/>
        <v>1785811.2431135506</v>
      </c>
      <c r="F88" s="2"/>
    </row>
    <row r="89" spans="1:6" ht="15.75" customHeight="1">
      <c r="A89" s="1">
        <f t="shared" si="1"/>
        <v>77</v>
      </c>
      <c r="B89" s="4">
        <f t="shared" si="11"/>
        <v>47817.582422156673</v>
      </c>
      <c r="C89" s="4">
        <f t="shared" si="3"/>
        <v>34423.998098805045</v>
      </c>
      <c r="D89" s="4">
        <f t="shared" si="4"/>
        <v>13393.584323351628</v>
      </c>
      <c r="E89" s="2">
        <f t="shared" si="5"/>
        <v>1751387.2450147455</v>
      </c>
      <c r="F89" s="2"/>
    </row>
    <row r="90" spans="1:6" ht="15.75" customHeight="1">
      <c r="A90" s="1">
        <f t="shared" si="1"/>
        <v>78</v>
      </c>
      <c r="B90" s="4">
        <f t="shared" si="11"/>
        <v>47817.582422156673</v>
      </c>
      <c r="C90" s="4">
        <f t="shared" si="3"/>
        <v>34682.178084546082</v>
      </c>
      <c r="D90" s="4">
        <f t="shared" si="4"/>
        <v>13135.404337610591</v>
      </c>
      <c r="E90" s="2">
        <f t="shared" si="5"/>
        <v>1716705.0669301995</v>
      </c>
      <c r="F90" s="2"/>
    </row>
    <row r="91" spans="1:6" ht="15.75" customHeight="1">
      <c r="A91" s="1">
        <f t="shared" si="1"/>
        <v>79</v>
      </c>
      <c r="B91" s="4">
        <f t="shared" si="11"/>
        <v>47817.582422156673</v>
      </c>
      <c r="C91" s="4">
        <f t="shared" si="3"/>
        <v>34942.29442018018</v>
      </c>
      <c r="D91" s="4">
        <f t="shared" si="4"/>
        <v>12875.288001976494</v>
      </c>
      <c r="E91" s="2">
        <f t="shared" si="5"/>
        <v>1681762.7725100194</v>
      </c>
      <c r="F91" s="2"/>
    </row>
    <row r="92" spans="1:6" ht="15.75" customHeight="1">
      <c r="A92" s="1">
        <f t="shared" si="1"/>
        <v>80</v>
      </c>
      <c r="B92" s="4">
        <f t="shared" si="11"/>
        <v>47817.582422156673</v>
      </c>
      <c r="C92" s="4">
        <f t="shared" si="3"/>
        <v>35204.361628331528</v>
      </c>
      <c r="D92" s="4">
        <f t="shared" si="4"/>
        <v>12613.220793825145</v>
      </c>
      <c r="E92" s="2">
        <f t="shared" si="5"/>
        <v>1646558.4108816879</v>
      </c>
      <c r="F92" s="2"/>
    </row>
    <row r="93" spans="1:6" ht="15.75" customHeight="1">
      <c r="A93" s="1">
        <f t="shared" si="1"/>
        <v>81</v>
      </c>
      <c r="B93" s="4">
        <f t="shared" si="11"/>
        <v>47817.582422156673</v>
      </c>
      <c r="C93" s="4">
        <f t="shared" si="3"/>
        <v>35468.394340544015</v>
      </c>
      <c r="D93" s="4">
        <f t="shared" si="4"/>
        <v>12349.188081612658</v>
      </c>
      <c r="E93" s="2">
        <f t="shared" si="5"/>
        <v>1611090.0165411439</v>
      </c>
      <c r="F93" s="2"/>
    </row>
    <row r="94" spans="1:6" ht="15.75" customHeight="1">
      <c r="A94" s="1">
        <f t="shared" si="1"/>
        <v>82</v>
      </c>
      <c r="B94" s="4">
        <f t="shared" si="11"/>
        <v>47817.582422156673</v>
      </c>
      <c r="C94" s="4">
        <f t="shared" si="3"/>
        <v>35734.407298098093</v>
      </c>
      <c r="D94" s="4">
        <f t="shared" si="4"/>
        <v>12083.175124058578</v>
      </c>
      <c r="E94" s="2">
        <f t="shared" si="5"/>
        <v>1575355.6092430458</v>
      </c>
      <c r="F94" s="2"/>
    </row>
    <row r="95" spans="1:6" ht="15.75" customHeight="1">
      <c r="A95" s="1">
        <f t="shared" si="1"/>
        <v>83</v>
      </c>
      <c r="B95" s="4">
        <f t="shared" si="11"/>
        <v>47817.582422156673</v>
      </c>
      <c r="C95" s="4">
        <f t="shared" si="3"/>
        <v>36002.415352833828</v>
      </c>
      <c r="D95" s="4">
        <f t="shared" si="4"/>
        <v>11815.167069322843</v>
      </c>
      <c r="E95" s="2">
        <f t="shared" si="5"/>
        <v>1539353.1938902119</v>
      </c>
      <c r="F95" s="2"/>
    </row>
    <row r="96" spans="1:6" ht="15.75" customHeight="1">
      <c r="A96" s="1">
        <f t="shared" si="1"/>
        <v>84</v>
      </c>
      <c r="B96" s="4">
        <f t="shared" si="11"/>
        <v>47817.582422156673</v>
      </c>
      <c r="C96" s="4">
        <f t="shared" si="3"/>
        <v>36272.433467980081</v>
      </c>
      <c r="D96" s="4">
        <f t="shared" si="4"/>
        <v>11545.14895417659</v>
      </c>
      <c r="E96" s="2">
        <f t="shared" si="5"/>
        <v>1503080.7604222319</v>
      </c>
      <c r="F96" s="2">
        <f>$B$5*$B$8</f>
        <v>0</v>
      </c>
    </row>
    <row r="97" spans="1:6" ht="15.75" customHeight="1">
      <c r="A97" s="1">
        <f t="shared" si="1"/>
        <v>85</v>
      </c>
      <c r="B97" s="4">
        <f>IF(ROUND(E96,1)=0,0,B96)*(1+B9)</f>
        <v>52599.340664372343</v>
      </c>
      <c r="C97" s="4">
        <f t="shared" si="3"/>
        <v>41326.234961205606</v>
      </c>
      <c r="D97" s="4">
        <f t="shared" si="4"/>
        <v>11273.105703166739</v>
      </c>
      <c r="E97" s="2">
        <f t="shared" si="5"/>
        <v>1461754.5254610262</v>
      </c>
      <c r="F97" s="2"/>
    </row>
    <row r="98" spans="1:6" ht="15.75" customHeight="1">
      <c r="A98" s="1">
        <f t="shared" si="1"/>
        <v>86</v>
      </c>
      <c r="B98" s="4">
        <f t="shared" ref="B98:B108" si="12">IF(ROUND(E97,1)=0,0,B97)</f>
        <v>52599.340664372343</v>
      </c>
      <c r="C98" s="4">
        <f t="shared" si="3"/>
        <v>41636.181723414644</v>
      </c>
      <c r="D98" s="4">
        <f t="shared" si="4"/>
        <v>10963.158940957697</v>
      </c>
      <c r="E98" s="2">
        <f t="shared" si="5"/>
        <v>1420118.3437376115</v>
      </c>
      <c r="F98" s="2"/>
    </row>
    <row r="99" spans="1:6" ht="15.75" customHeight="1">
      <c r="A99" s="1">
        <f t="shared" si="1"/>
        <v>87</v>
      </c>
      <c r="B99" s="4">
        <f t="shared" si="12"/>
        <v>52599.340664372343</v>
      </c>
      <c r="C99" s="4">
        <f t="shared" si="3"/>
        <v>41948.453086340254</v>
      </c>
      <c r="D99" s="4">
        <f t="shared" si="4"/>
        <v>10650.887578032087</v>
      </c>
      <c r="E99" s="2">
        <f t="shared" si="5"/>
        <v>1378169.8906512712</v>
      </c>
      <c r="F99" s="2"/>
    </row>
    <row r="100" spans="1:6" ht="15.75" customHeight="1">
      <c r="A100" s="1">
        <f t="shared" si="1"/>
        <v>88</v>
      </c>
      <c r="B100" s="4">
        <f t="shared" si="12"/>
        <v>52599.340664372343</v>
      </c>
      <c r="C100" s="4">
        <f t="shared" si="3"/>
        <v>42263.066484487812</v>
      </c>
      <c r="D100" s="4">
        <f t="shared" si="4"/>
        <v>10336.274179884533</v>
      </c>
      <c r="E100" s="2">
        <f t="shared" si="5"/>
        <v>1335906.8241667834</v>
      </c>
      <c r="F100" s="2"/>
    </row>
    <row r="101" spans="1:6" ht="15.75" customHeight="1">
      <c r="A101" s="1">
        <f t="shared" si="1"/>
        <v>89</v>
      </c>
      <c r="B101" s="4">
        <f t="shared" si="12"/>
        <v>52599.340664372343</v>
      </c>
      <c r="C101" s="4">
        <f t="shared" si="3"/>
        <v>42580.039483121465</v>
      </c>
      <c r="D101" s="4">
        <f t="shared" si="4"/>
        <v>10019.301181250876</v>
      </c>
      <c r="E101" s="2">
        <f t="shared" si="5"/>
        <v>1293326.784683662</v>
      </c>
      <c r="F101" s="2"/>
    </row>
    <row r="102" spans="1:6" ht="15.75" customHeight="1">
      <c r="A102" s="1">
        <f t="shared" si="1"/>
        <v>90</v>
      </c>
      <c r="B102" s="4">
        <f t="shared" si="12"/>
        <v>52599.340664372343</v>
      </c>
      <c r="C102" s="4">
        <f t="shared" si="3"/>
        <v>42899.389779244877</v>
      </c>
      <c r="D102" s="4">
        <f t="shared" si="4"/>
        <v>9699.9508851274641</v>
      </c>
      <c r="E102" s="2">
        <f t="shared" si="5"/>
        <v>1250427.3949044172</v>
      </c>
      <c r="F102" s="2"/>
    </row>
    <row r="103" spans="1:6" ht="15.75" customHeight="1">
      <c r="A103" s="1">
        <f t="shared" si="1"/>
        <v>91</v>
      </c>
      <c r="B103" s="4">
        <f t="shared" si="12"/>
        <v>52599.340664372343</v>
      </c>
      <c r="C103" s="4">
        <f t="shared" si="3"/>
        <v>43221.135202589212</v>
      </c>
      <c r="D103" s="4">
        <f t="shared" si="4"/>
        <v>9378.2054617831291</v>
      </c>
      <c r="E103" s="2">
        <f t="shared" si="5"/>
        <v>1207206.259701828</v>
      </c>
      <c r="F103" s="2"/>
    </row>
    <row r="104" spans="1:6" ht="15.75" customHeight="1">
      <c r="A104" s="1">
        <f t="shared" si="1"/>
        <v>92</v>
      </c>
      <c r="B104" s="4">
        <f t="shared" si="12"/>
        <v>52599.340664372343</v>
      </c>
      <c r="C104" s="4">
        <f t="shared" si="3"/>
        <v>43545.293716608634</v>
      </c>
      <c r="D104" s="4">
        <f t="shared" si="4"/>
        <v>9054.0469477637107</v>
      </c>
      <c r="E104" s="2">
        <f t="shared" si="5"/>
        <v>1163660.9659852195</v>
      </c>
      <c r="F104" s="2"/>
    </row>
    <row r="105" spans="1:6" ht="15.75" customHeight="1">
      <c r="A105" s="1">
        <f t="shared" si="1"/>
        <v>93</v>
      </c>
      <c r="B105" s="4">
        <f t="shared" si="12"/>
        <v>52599.340664372343</v>
      </c>
      <c r="C105" s="4">
        <f t="shared" si="3"/>
        <v>43871.883419483194</v>
      </c>
      <c r="D105" s="4">
        <f t="shared" si="4"/>
        <v>8727.4572448891468</v>
      </c>
      <c r="E105" s="2">
        <f t="shared" si="5"/>
        <v>1119789.0825657363</v>
      </c>
      <c r="F105" s="2"/>
    </row>
    <row r="106" spans="1:6" ht="15.75" customHeight="1">
      <c r="A106" s="1">
        <f t="shared" si="1"/>
        <v>94</v>
      </c>
      <c r="B106" s="4">
        <f t="shared" si="12"/>
        <v>52599.340664372343</v>
      </c>
      <c r="C106" s="4">
        <f t="shared" si="3"/>
        <v>44200.922545129324</v>
      </c>
      <c r="D106" s="4">
        <f t="shared" si="4"/>
        <v>8398.4181192430206</v>
      </c>
      <c r="E106" s="2">
        <f t="shared" si="5"/>
        <v>1075588.1600206068</v>
      </c>
      <c r="F106" s="2"/>
    </row>
    <row r="107" spans="1:6" ht="15.75" customHeight="1">
      <c r="A107" s="1">
        <f t="shared" si="1"/>
        <v>95</v>
      </c>
      <c r="B107" s="4">
        <f t="shared" si="12"/>
        <v>52599.340664372343</v>
      </c>
      <c r="C107" s="4">
        <f t="shared" si="3"/>
        <v>44532.429464217792</v>
      </c>
      <c r="D107" s="4">
        <f t="shared" si="4"/>
        <v>8066.9112001545509</v>
      </c>
      <c r="E107" s="2">
        <f t="shared" si="5"/>
        <v>1031055.7305563891</v>
      </c>
      <c r="F107" s="2"/>
    </row>
    <row r="108" spans="1:6" ht="15.75" customHeight="1">
      <c r="A108" s="1">
        <f t="shared" si="1"/>
        <v>96</v>
      </c>
      <c r="B108" s="4">
        <f t="shared" si="12"/>
        <v>52599.340664372343</v>
      </c>
      <c r="C108" s="4">
        <f t="shared" si="3"/>
        <v>44866.422685199424</v>
      </c>
      <c r="D108" s="4">
        <f t="shared" si="4"/>
        <v>7732.9179791729184</v>
      </c>
      <c r="E108" s="2">
        <f t="shared" si="5"/>
        <v>986189.30787118967</v>
      </c>
      <c r="F108" s="2">
        <f>$B$5*$B$8</f>
        <v>0</v>
      </c>
    </row>
    <row r="109" spans="1:6" ht="15.75" customHeight="1">
      <c r="A109" s="1">
        <f t="shared" si="1"/>
        <v>97</v>
      </c>
      <c r="B109" s="4">
        <f>IF(ROUND(E108,1)=0,0,B108)*(1+B9)</f>
        <v>57859.274730809579</v>
      </c>
      <c r="C109" s="4">
        <f t="shared" si="3"/>
        <v>50462.854921775659</v>
      </c>
      <c r="D109" s="4">
        <f t="shared" si="4"/>
        <v>7396.4198090339223</v>
      </c>
      <c r="E109" s="2">
        <f t="shared" si="5"/>
        <v>935726.45294941403</v>
      </c>
      <c r="F109" s="2"/>
    </row>
    <row r="110" spans="1:6" ht="15.75" customHeight="1">
      <c r="A110" s="1">
        <f t="shared" si="1"/>
        <v>98</v>
      </c>
      <c r="B110" s="4">
        <f t="shared" ref="B110:B120" si="13">IF(ROUND(E109,1)=0,0,B109)</f>
        <v>57859.274730809579</v>
      </c>
      <c r="C110" s="4">
        <f t="shared" si="3"/>
        <v>50841.326333688972</v>
      </c>
      <c r="D110" s="4">
        <f t="shared" si="4"/>
        <v>7017.9483971206055</v>
      </c>
      <c r="E110" s="2">
        <f t="shared" si="5"/>
        <v>884885.12661572511</v>
      </c>
      <c r="F110" s="2"/>
    </row>
    <row r="111" spans="1:6" ht="15.75" customHeight="1">
      <c r="A111" s="1">
        <f t="shared" si="1"/>
        <v>99</v>
      </c>
      <c r="B111" s="4">
        <f t="shared" si="13"/>
        <v>57859.274730809579</v>
      </c>
      <c r="C111" s="4">
        <f t="shared" si="3"/>
        <v>51222.636281191641</v>
      </c>
      <c r="D111" s="4">
        <f t="shared" si="4"/>
        <v>6636.638449617938</v>
      </c>
      <c r="E111" s="2">
        <f t="shared" si="5"/>
        <v>833662.4903345335</v>
      </c>
      <c r="F111" s="2"/>
    </row>
    <row r="112" spans="1:6" ht="15.75" customHeight="1">
      <c r="A112" s="1">
        <f t="shared" si="1"/>
        <v>100</v>
      </c>
      <c r="B112" s="4">
        <f t="shared" si="13"/>
        <v>57859.274730809579</v>
      </c>
      <c r="C112" s="4">
        <f t="shared" si="3"/>
        <v>51606.806053300577</v>
      </c>
      <c r="D112" s="4">
        <f t="shared" si="4"/>
        <v>6252.4686775090013</v>
      </c>
      <c r="E112" s="2">
        <f t="shared" si="5"/>
        <v>782055.68428123288</v>
      </c>
      <c r="F112" s="2"/>
    </row>
    <row r="113" spans="1:6" ht="15.75" customHeight="1">
      <c r="A113" s="1">
        <f t="shared" si="1"/>
        <v>101</v>
      </c>
      <c r="B113" s="4">
        <f t="shared" si="13"/>
        <v>57859.274730809579</v>
      </c>
      <c r="C113" s="4">
        <f t="shared" si="3"/>
        <v>51993.857098700333</v>
      </c>
      <c r="D113" s="4">
        <f t="shared" si="4"/>
        <v>5865.4176321092464</v>
      </c>
      <c r="E113" s="2">
        <f t="shared" si="5"/>
        <v>730061.82718253252</v>
      </c>
      <c r="F113" s="2"/>
    </row>
    <row r="114" spans="1:6" ht="15.75" customHeight="1">
      <c r="A114" s="1">
        <f t="shared" si="1"/>
        <v>102</v>
      </c>
      <c r="B114" s="4">
        <f t="shared" si="13"/>
        <v>57859.274730809579</v>
      </c>
      <c r="C114" s="4">
        <f t="shared" si="3"/>
        <v>52383.811026940588</v>
      </c>
      <c r="D114" s="4">
        <f t="shared" si="4"/>
        <v>5475.4637038689934</v>
      </c>
      <c r="E114" s="2">
        <f t="shared" si="5"/>
        <v>677678.01615559193</v>
      </c>
      <c r="F114" s="2"/>
    </row>
    <row r="115" spans="1:6" ht="15.75" customHeight="1">
      <c r="A115" s="1">
        <f t="shared" si="1"/>
        <v>103</v>
      </c>
      <c r="B115" s="4">
        <f t="shared" si="13"/>
        <v>57859.274730809579</v>
      </c>
      <c r="C115" s="4">
        <f t="shared" si="3"/>
        <v>52776.689609642643</v>
      </c>
      <c r="D115" s="4">
        <f t="shared" si="4"/>
        <v>5082.5851211669387</v>
      </c>
      <c r="E115" s="2">
        <f t="shared" si="5"/>
        <v>624901.32654594933</v>
      </c>
      <c r="F115" s="2"/>
    </row>
    <row r="116" spans="1:6" ht="15.75" customHeight="1">
      <c r="A116" s="1">
        <f t="shared" si="1"/>
        <v>104</v>
      </c>
      <c r="B116" s="4">
        <f t="shared" si="13"/>
        <v>57859.274730809579</v>
      </c>
      <c r="C116" s="4">
        <f t="shared" si="3"/>
        <v>53172.514781714955</v>
      </c>
      <c r="D116" s="4">
        <f t="shared" si="4"/>
        <v>4686.7599490946195</v>
      </c>
      <c r="E116" s="2">
        <f t="shared" si="5"/>
        <v>571728.81176423433</v>
      </c>
      <c r="F116" s="2"/>
    </row>
    <row r="117" spans="1:6" ht="15.75" customHeight="1">
      <c r="A117" s="1">
        <f t="shared" si="1"/>
        <v>105</v>
      </c>
      <c r="B117" s="4">
        <f t="shared" si="13"/>
        <v>57859.274730809579</v>
      </c>
      <c r="C117" s="4">
        <f t="shared" si="3"/>
        <v>53571.308642577824</v>
      </c>
      <c r="D117" s="4">
        <f t="shared" si="4"/>
        <v>4287.9660882317576</v>
      </c>
      <c r="E117" s="2">
        <f t="shared" si="5"/>
        <v>518157.50312165648</v>
      </c>
      <c r="F117" s="2"/>
    </row>
    <row r="118" spans="1:6" ht="15.75" customHeight="1">
      <c r="A118" s="1">
        <f t="shared" si="1"/>
        <v>106</v>
      </c>
      <c r="B118" s="4">
        <f t="shared" si="13"/>
        <v>57859.274730809579</v>
      </c>
      <c r="C118" s="4">
        <f t="shared" si="3"/>
        <v>53973.093457397154</v>
      </c>
      <c r="D118" s="4">
        <f t="shared" si="4"/>
        <v>3886.1812734124233</v>
      </c>
      <c r="E118" s="2">
        <f t="shared" si="5"/>
        <v>464184.40966425935</v>
      </c>
      <c r="F118" s="2"/>
    </row>
    <row r="119" spans="1:6" ht="15.75" customHeight="1">
      <c r="A119" s="1">
        <f t="shared" si="1"/>
        <v>107</v>
      </c>
      <c r="B119" s="4">
        <f t="shared" si="13"/>
        <v>57859.274730809579</v>
      </c>
      <c r="C119" s="4">
        <f t="shared" si="3"/>
        <v>54377.891658327637</v>
      </c>
      <c r="D119" s="4">
        <f t="shared" si="4"/>
        <v>3481.383072481945</v>
      </c>
      <c r="E119" s="2">
        <f t="shared" si="5"/>
        <v>409806.51800593169</v>
      </c>
      <c r="F119" s="2"/>
    </row>
    <row r="120" spans="1:6" ht="15.75" customHeight="1">
      <c r="A120" s="1">
        <f t="shared" si="1"/>
        <v>108</v>
      </c>
      <c r="B120" s="4">
        <f t="shared" si="13"/>
        <v>57859.274730809579</v>
      </c>
      <c r="C120" s="4">
        <f t="shared" si="3"/>
        <v>54785.72584576509</v>
      </c>
      <c r="D120" s="4">
        <f t="shared" si="4"/>
        <v>3073.5488850444876</v>
      </c>
      <c r="E120" s="2">
        <f t="shared" si="5"/>
        <v>355020.7921601666</v>
      </c>
      <c r="F120" s="2">
        <f>$B$5*$B$8</f>
        <v>0</v>
      </c>
    </row>
    <row r="121" spans="1:6" ht="15.75" customHeight="1">
      <c r="A121" s="1">
        <f t="shared" si="1"/>
        <v>109</v>
      </c>
      <c r="B121" s="4">
        <f>IF(ROUND(E120,1)=0,0,B120)*(1+B9)</f>
        <v>63645.202203890542</v>
      </c>
      <c r="C121" s="4">
        <f t="shared" si="3"/>
        <v>60982.546262689291</v>
      </c>
      <c r="D121" s="4">
        <f t="shared" si="4"/>
        <v>2662.6559412012493</v>
      </c>
      <c r="E121" s="2">
        <f t="shared" si="5"/>
        <v>294038.24589747732</v>
      </c>
      <c r="F121" s="2"/>
    </row>
    <row r="122" spans="1:6" ht="15.75" customHeight="1">
      <c r="A122" s="1">
        <f t="shared" si="1"/>
        <v>110</v>
      </c>
      <c r="B122" s="4">
        <f t="shared" ref="B122:B132" si="14">IF(ROUND(E121,1)=0,0,B121)</f>
        <v>63645.202203890542</v>
      </c>
      <c r="C122" s="4">
        <f t="shared" si="3"/>
        <v>61439.915359659462</v>
      </c>
      <c r="D122" s="4">
        <f t="shared" si="4"/>
        <v>2205.2868442310796</v>
      </c>
      <c r="E122" s="2">
        <f t="shared" si="5"/>
        <v>232598.33053781785</v>
      </c>
      <c r="F122" s="2"/>
    </row>
    <row r="123" spans="1:6" ht="15.75" customHeight="1">
      <c r="A123" s="1">
        <f t="shared" si="1"/>
        <v>111</v>
      </c>
      <c r="B123" s="4">
        <f t="shared" si="14"/>
        <v>63645.202203890542</v>
      </c>
      <c r="C123" s="4">
        <f t="shared" si="3"/>
        <v>61900.714724856909</v>
      </c>
      <c r="D123" s="4">
        <f t="shared" si="4"/>
        <v>1744.4874790336337</v>
      </c>
      <c r="E123" s="2">
        <f t="shared" si="5"/>
        <v>170697.61581296095</v>
      </c>
      <c r="F123" s="2"/>
    </row>
    <row r="124" spans="1:6" ht="15.75" customHeight="1">
      <c r="A124" s="1">
        <f t="shared" si="1"/>
        <v>112</v>
      </c>
      <c r="B124" s="4">
        <f t="shared" si="14"/>
        <v>63645.202203890542</v>
      </c>
      <c r="C124" s="4">
        <f t="shared" si="3"/>
        <v>62364.970085293331</v>
      </c>
      <c r="D124" s="4">
        <f t="shared" si="4"/>
        <v>1280.2321185972071</v>
      </c>
      <c r="E124" s="2">
        <f t="shared" si="5"/>
        <v>108332.64572766762</v>
      </c>
      <c r="F124" s="2"/>
    </row>
    <row r="125" spans="1:6" ht="15.75" customHeight="1">
      <c r="A125" s="1">
        <f t="shared" si="1"/>
        <v>113</v>
      </c>
      <c r="B125" s="4">
        <f t="shared" si="14"/>
        <v>63645.202203890542</v>
      </c>
      <c r="C125" s="4">
        <f t="shared" si="3"/>
        <v>62832.707360933033</v>
      </c>
      <c r="D125" s="4">
        <f t="shared" si="4"/>
        <v>812.4948429575071</v>
      </c>
      <c r="E125" s="2">
        <f t="shared" si="5"/>
        <v>45499.93836673459</v>
      </c>
      <c r="F125" s="2"/>
    </row>
    <row r="126" spans="1:6" ht="15.75" customHeight="1">
      <c r="A126" s="1">
        <f t="shared" si="1"/>
        <v>114</v>
      </c>
      <c r="B126" s="4">
        <f t="shared" si="14"/>
        <v>63645.202203890542</v>
      </c>
      <c r="C126" s="4">
        <f t="shared" si="3"/>
        <v>63303.95266614003</v>
      </c>
      <c r="D126" s="4">
        <f t="shared" si="4"/>
        <v>341.24953775050943</v>
      </c>
      <c r="E126" s="2">
        <f t="shared" si="5"/>
        <v>-17804.01429940544</v>
      </c>
      <c r="F126" s="2"/>
    </row>
    <row r="127" spans="1:6" ht="15.75" customHeight="1">
      <c r="A127" s="1">
        <f t="shared" si="1"/>
        <v>115</v>
      </c>
      <c r="B127" s="4">
        <f t="shared" si="14"/>
        <v>63645.202203890542</v>
      </c>
      <c r="C127" s="4">
        <f t="shared" si="3"/>
        <v>63645.202203890542</v>
      </c>
      <c r="D127" s="4">
        <f t="shared" si="4"/>
        <v>0</v>
      </c>
      <c r="E127" s="2">
        <f t="shared" si="5"/>
        <v>-81449.216503295989</v>
      </c>
      <c r="F127" s="2"/>
    </row>
    <row r="128" spans="1:6" ht="15.75" customHeight="1">
      <c r="A128" s="1">
        <f t="shared" si="1"/>
        <v>116</v>
      </c>
      <c r="B128" s="4">
        <f t="shared" si="14"/>
        <v>63645.202203890542</v>
      </c>
      <c r="C128" s="4">
        <f t="shared" si="3"/>
        <v>63645.202203890542</v>
      </c>
      <c r="D128" s="4">
        <f t="shared" si="4"/>
        <v>0</v>
      </c>
      <c r="E128" s="2">
        <f t="shared" si="5"/>
        <v>-145094.41870718653</v>
      </c>
      <c r="F128" s="2"/>
    </row>
    <row r="129" spans="1:6" ht="15.75" customHeight="1">
      <c r="A129" s="1">
        <f t="shared" si="1"/>
        <v>117</v>
      </c>
      <c r="B129" s="4">
        <f t="shared" si="14"/>
        <v>63645.202203890542</v>
      </c>
      <c r="C129" s="4">
        <f t="shared" si="3"/>
        <v>63645.202203890542</v>
      </c>
      <c r="D129" s="4">
        <f t="shared" si="4"/>
        <v>0</v>
      </c>
      <c r="E129" s="2">
        <f t="shared" si="5"/>
        <v>-208739.62091107707</v>
      </c>
      <c r="F129" s="2"/>
    </row>
    <row r="130" spans="1:6" ht="15.75" customHeight="1">
      <c r="A130" s="1">
        <f t="shared" si="1"/>
        <v>118</v>
      </c>
      <c r="B130" s="4">
        <f t="shared" si="14"/>
        <v>63645.202203890542</v>
      </c>
      <c r="C130" s="4">
        <f t="shared" si="3"/>
        <v>63645.202203890542</v>
      </c>
      <c r="D130" s="4">
        <f t="shared" si="4"/>
        <v>0</v>
      </c>
      <c r="E130" s="2">
        <f t="shared" si="5"/>
        <v>-272384.82311496761</v>
      </c>
      <c r="F130" s="2"/>
    </row>
    <row r="131" spans="1:6" ht="15.75" customHeight="1">
      <c r="A131" s="1">
        <f t="shared" si="1"/>
        <v>119</v>
      </c>
      <c r="B131" s="4">
        <f t="shared" si="14"/>
        <v>63645.202203890542</v>
      </c>
      <c r="C131" s="4">
        <f t="shared" si="3"/>
        <v>63645.202203890542</v>
      </c>
      <c r="D131" s="4">
        <f t="shared" si="4"/>
        <v>0</v>
      </c>
      <c r="E131" s="2">
        <f t="shared" si="5"/>
        <v>-336030.02531885816</v>
      </c>
      <c r="F131" s="2"/>
    </row>
    <row r="132" spans="1:6" ht="15.75" customHeight="1">
      <c r="A132" s="1">
        <f t="shared" si="1"/>
        <v>120</v>
      </c>
      <c r="B132" s="4">
        <f t="shared" si="14"/>
        <v>63645.202203890542</v>
      </c>
      <c r="C132" s="4">
        <f t="shared" si="3"/>
        <v>63645.202203890542</v>
      </c>
      <c r="D132" s="4">
        <f t="shared" si="4"/>
        <v>0</v>
      </c>
      <c r="E132" s="2">
        <f t="shared" si="5"/>
        <v>-399675.2275227487</v>
      </c>
      <c r="F132" s="2">
        <f>$B$5*$B$8</f>
        <v>0</v>
      </c>
    </row>
    <row r="133" spans="1:6" ht="15.75" customHeight="1">
      <c r="A133" s="1">
        <f t="shared" si="1"/>
        <v>121</v>
      </c>
      <c r="B133" s="4">
        <f>IF(ROUND(E132,1)=0,0,B132)*(1+B9)</f>
        <v>70009.722424279607</v>
      </c>
      <c r="C133" s="4">
        <f t="shared" si="3"/>
        <v>70009.722424279607</v>
      </c>
      <c r="D133" s="4">
        <f t="shared" si="4"/>
        <v>0</v>
      </c>
      <c r="E133" s="2">
        <f t="shared" si="5"/>
        <v>-469684.9499470283</v>
      </c>
      <c r="F133" s="2"/>
    </row>
    <row r="134" spans="1:6" ht="15.75" customHeight="1">
      <c r="A134" s="1">
        <f t="shared" si="1"/>
        <v>122</v>
      </c>
      <c r="B134" s="4">
        <f t="shared" ref="B134:B144" si="15">IF(ROUND(E133,1)=0,0,B133)</f>
        <v>70009.722424279607</v>
      </c>
      <c r="C134" s="4">
        <f t="shared" si="3"/>
        <v>70009.722424279607</v>
      </c>
      <c r="D134" s="4">
        <f t="shared" si="4"/>
        <v>0</v>
      </c>
      <c r="E134" s="2">
        <f t="shared" si="5"/>
        <v>-539694.67237130785</v>
      </c>
      <c r="F134" s="2"/>
    </row>
    <row r="135" spans="1:6" ht="15.75" customHeight="1">
      <c r="A135" s="1">
        <f t="shared" si="1"/>
        <v>123</v>
      </c>
      <c r="B135" s="4">
        <f t="shared" si="15"/>
        <v>70009.722424279607</v>
      </c>
      <c r="C135" s="4">
        <f t="shared" si="3"/>
        <v>70009.722424279607</v>
      </c>
      <c r="D135" s="4">
        <f t="shared" si="4"/>
        <v>0</v>
      </c>
      <c r="E135" s="2">
        <f t="shared" si="5"/>
        <v>-609704.39479558752</v>
      </c>
      <c r="F135" s="2"/>
    </row>
    <row r="136" spans="1:6" ht="15.75" customHeight="1">
      <c r="A136" s="1">
        <f t="shared" si="1"/>
        <v>124</v>
      </c>
      <c r="B136" s="4">
        <f t="shared" si="15"/>
        <v>70009.722424279607</v>
      </c>
      <c r="C136" s="4">
        <f t="shared" si="3"/>
        <v>70009.722424279607</v>
      </c>
      <c r="D136" s="4">
        <f t="shared" si="4"/>
        <v>0</v>
      </c>
      <c r="E136" s="2">
        <f t="shared" si="5"/>
        <v>-679714.11721986718</v>
      </c>
      <c r="F136" s="2"/>
    </row>
    <row r="137" spans="1:6" ht="15.75" customHeight="1">
      <c r="A137" s="1">
        <f t="shared" si="1"/>
        <v>125</v>
      </c>
      <c r="B137" s="4">
        <f t="shared" si="15"/>
        <v>70009.722424279607</v>
      </c>
      <c r="C137" s="4">
        <f t="shared" si="3"/>
        <v>70009.722424279607</v>
      </c>
      <c r="D137" s="4">
        <f t="shared" si="4"/>
        <v>0</v>
      </c>
      <c r="E137" s="2">
        <f t="shared" si="5"/>
        <v>-749723.83964414685</v>
      </c>
      <c r="F137" s="2"/>
    </row>
    <row r="138" spans="1:6" ht="15.75" customHeight="1">
      <c r="A138" s="1">
        <f t="shared" si="1"/>
        <v>126</v>
      </c>
      <c r="B138" s="4">
        <f t="shared" si="15"/>
        <v>70009.722424279607</v>
      </c>
      <c r="C138" s="4">
        <f t="shared" si="3"/>
        <v>70009.722424279607</v>
      </c>
      <c r="D138" s="4">
        <f t="shared" si="4"/>
        <v>0</v>
      </c>
      <c r="E138" s="2">
        <f t="shared" si="5"/>
        <v>-819733.56206842652</v>
      </c>
      <c r="F138" s="2"/>
    </row>
    <row r="139" spans="1:6" ht="15.75" customHeight="1">
      <c r="A139" s="1">
        <f t="shared" si="1"/>
        <v>127</v>
      </c>
      <c r="B139" s="4">
        <f t="shared" si="15"/>
        <v>70009.722424279607</v>
      </c>
      <c r="C139" s="4">
        <f t="shared" si="3"/>
        <v>70009.722424279607</v>
      </c>
      <c r="D139" s="4">
        <f t="shared" si="4"/>
        <v>0</v>
      </c>
      <c r="E139" s="2">
        <f t="shared" si="5"/>
        <v>-889743.28449270618</v>
      </c>
      <c r="F139" s="2"/>
    </row>
    <row r="140" spans="1:6" ht="15.75" customHeight="1">
      <c r="A140" s="1">
        <f t="shared" si="1"/>
        <v>128</v>
      </c>
      <c r="B140" s="4">
        <f t="shared" si="15"/>
        <v>70009.722424279607</v>
      </c>
      <c r="C140" s="4">
        <f t="shared" si="3"/>
        <v>70009.722424279607</v>
      </c>
      <c r="D140" s="4">
        <f t="shared" si="4"/>
        <v>0</v>
      </c>
      <c r="E140" s="2">
        <f t="shared" si="5"/>
        <v>-959753.00691698585</v>
      </c>
      <c r="F140" s="2"/>
    </row>
    <row r="141" spans="1:6" ht="15.75" customHeight="1">
      <c r="A141" s="1">
        <f t="shared" si="1"/>
        <v>129</v>
      </c>
      <c r="B141" s="4">
        <f t="shared" si="15"/>
        <v>70009.722424279607</v>
      </c>
      <c r="C141" s="4">
        <f t="shared" si="3"/>
        <v>70009.722424279607</v>
      </c>
      <c r="D141" s="4">
        <f t="shared" si="4"/>
        <v>0</v>
      </c>
      <c r="E141" s="2">
        <f t="shared" si="5"/>
        <v>-1029762.7293412655</v>
      </c>
      <c r="F141" s="2"/>
    </row>
    <row r="142" spans="1:6" ht="15.75" customHeight="1">
      <c r="A142" s="1">
        <f t="shared" si="1"/>
        <v>130</v>
      </c>
      <c r="B142" s="4">
        <f t="shared" si="15"/>
        <v>70009.722424279607</v>
      </c>
      <c r="C142" s="4">
        <f t="shared" si="3"/>
        <v>70009.722424279607</v>
      </c>
      <c r="D142" s="4">
        <f t="shared" si="4"/>
        <v>0</v>
      </c>
      <c r="E142" s="2">
        <f t="shared" si="5"/>
        <v>-1099772.4517655452</v>
      </c>
      <c r="F142" s="2"/>
    </row>
    <row r="143" spans="1:6" ht="15.75" customHeight="1">
      <c r="A143" s="1">
        <f t="shared" si="1"/>
        <v>131</v>
      </c>
      <c r="B143" s="4">
        <f t="shared" si="15"/>
        <v>70009.722424279607</v>
      </c>
      <c r="C143" s="4">
        <f t="shared" si="3"/>
        <v>70009.722424279607</v>
      </c>
      <c r="D143" s="4">
        <f t="shared" si="4"/>
        <v>0</v>
      </c>
      <c r="E143" s="2">
        <f t="shared" si="5"/>
        <v>-1169782.1741898248</v>
      </c>
      <c r="F143" s="2"/>
    </row>
    <row r="144" spans="1:6" ht="15.75" customHeight="1">
      <c r="A144" s="1">
        <f t="shared" si="1"/>
        <v>132</v>
      </c>
      <c r="B144" s="4">
        <f t="shared" si="15"/>
        <v>70009.722424279607</v>
      </c>
      <c r="C144" s="4">
        <f t="shared" si="3"/>
        <v>70009.722424279607</v>
      </c>
      <c r="D144" s="4">
        <f t="shared" si="4"/>
        <v>0</v>
      </c>
      <c r="E144" s="2">
        <f t="shared" si="5"/>
        <v>-1239791.8966141045</v>
      </c>
      <c r="F144" s="2">
        <f>$B$5*$B$8</f>
        <v>0</v>
      </c>
    </row>
    <row r="145" spans="1:6" ht="15.75" customHeight="1">
      <c r="A145" s="1">
        <f t="shared" si="1"/>
        <v>133</v>
      </c>
      <c r="B145" s="4">
        <f>IF(ROUND(E144,1)=0,0,B144)*(1+B9)</f>
        <v>77010.694666707568</v>
      </c>
      <c r="C145" s="4">
        <f t="shared" si="3"/>
        <v>77010.694666707568</v>
      </c>
      <c r="D145" s="4">
        <f t="shared" si="4"/>
        <v>0</v>
      </c>
      <c r="E145" s="2">
        <f t="shared" si="5"/>
        <v>-1316802.5912808122</v>
      </c>
      <c r="F145" s="2"/>
    </row>
    <row r="146" spans="1:6" ht="15.75" customHeight="1">
      <c r="A146" s="1">
        <f t="shared" si="1"/>
        <v>134</v>
      </c>
      <c r="B146" s="4">
        <f t="shared" ref="B146:B156" si="16">IF(ROUND(E145,1)=0,0,B145)</f>
        <v>77010.694666707568</v>
      </c>
      <c r="C146" s="4">
        <f t="shared" si="3"/>
        <v>77010.694666707568</v>
      </c>
      <c r="D146" s="4">
        <f t="shared" si="4"/>
        <v>0</v>
      </c>
      <c r="E146" s="2">
        <f t="shared" si="5"/>
        <v>-1393813.2859475198</v>
      </c>
      <c r="F146" s="2"/>
    </row>
    <row r="147" spans="1:6" ht="15.75" customHeight="1">
      <c r="A147" s="1">
        <f t="shared" si="1"/>
        <v>135</v>
      </c>
      <c r="B147" s="4">
        <f t="shared" si="16"/>
        <v>77010.694666707568</v>
      </c>
      <c r="C147" s="4">
        <f t="shared" si="3"/>
        <v>77010.694666707568</v>
      </c>
      <c r="D147" s="4">
        <f t="shared" si="4"/>
        <v>0</v>
      </c>
      <c r="E147" s="2">
        <f t="shared" si="5"/>
        <v>-1470823.9806142275</v>
      </c>
      <c r="F147" s="2"/>
    </row>
    <row r="148" spans="1:6" ht="15.75" customHeight="1">
      <c r="A148" s="1">
        <f t="shared" si="1"/>
        <v>136</v>
      </c>
      <c r="B148" s="4">
        <f t="shared" si="16"/>
        <v>77010.694666707568</v>
      </c>
      <c r="C148" s="4">
        <f t="shared" si="3"/>
        <v>77010.694666707568</v>
      </c>
      <c r="D148" s="4">
        <f t="shared" si="4"/>
        <v>0</v>
      </c>
      <c r="E148" s="2">
        <f t="shared" si="5"/>
        <v>-1547834.6752809351</v>
      </c>
      <c r="F148" s="2"/>
    </row>
    <row r="149" spans="1:6" ht="15.75" customHeight="1">
      <c r="A149" s="1">
        <f t="shared" si="1"/>
        <v>137</v>
      </c>
      <c r="B149" s="4">
        <f t="shared" si="16"/>
        <v>77010.694666707568</v>
      </c>
      <c r="C149" s="4">
        <f t="shared" si="3"/>
        <v>77010.694666707568</v>
      </c>
      <c r="D149" s="4">
        <f t="shared" si="4"/>
        <v>0</v>
      </c>
      <c r="E149" s="2">
        <f t="shared" si="5"/>
        <v>-1624845.3699476428</v>
      </c>
      <c r="F149" s="2"/>
    </row>
    <row r="150" spans="1:6" ht="15.75" customHeight="1">
      <c r="A150" s="1">
        <f t="shared" si="1"/>
        <v>138</v>
      </c>
      <c r="B150" s="4">
        <f t="shared" si="16"/>
        <v>77010.694666707568</v>
      </c>
      <c r="C150" s="4">
        <f t="shared" si="3"/>
        <v>77010.694666707568</v>
      </c>
      <c r="D150" s="4">
        <f t="shared" si="4"/>
        <v>0</v>
      </c>
      <c r="E150" s="2">
        <f t="shared" si="5"/>
        <v>-1701856.0646143504</v>
      </c>
      <c r="F150" s="2"/>
    </row>
    <row r="151" spans="1:6" ht="15.75" customHeight="1">
      <c r="A151" s="1">
        <f t="shared" si="1"/>
        <v>139</v>
      </c>
      <c r="B151" s="4">
        <f t="shared" si="16"/>
        <v>77010.694666707568</v>
      </c>
      <c r="C151" s="4">
        <f t="shared" si="3"/>
        <v>77010.694666707568</v>
      </c>
      <c r="D151" s="4">
        <f t="shared" si="4"/>
        <v>0</v>
      </c>
      <c r="E151" s="2">
        <f t="shared" si="5"/>
        <v>-1778866.7592810581</v>
      </c>
      <c r="F151" s="2"/>
    </row>
    <row r="152" spans="1:6" ht="15.75" customHeight="1">
      <c r="A152" s="1">
        <f t="shared" si="1"/>
        <v>140</v>
      </c>
      <c r="B152" s="4">
        <f t="shared" si="16"/>
        <v>77010.694666707568</v>
      </c>
      <c r="C152" s="4">
        <f t="shared" si="3"/>
        <v>77010.694666707568</v>
      </c>
      <c r="D152" s="4">
        <f t="shared" si="4"/>
        <v>0</v>
      </c>
      <c r="E152" s="2">
        <f t="shared" si="5"/>
        <v>-1855877.4539477658</v>
      </c>
      <c r="F152" s="2"/>
    </row>
    <row r="153" spans="1:6" ht="15.75" customHeight="1">
      <c r="A153" s="1">
        <f t="shared" si="1"/>
        <v>141</v>
      </c>
      <c r="B153" s="4">
        <f t="shared" si="16"/>
        <v>77010.694666707568</v>
      </c>
      <c r="C153" s="4">
        <f t="shared" si="3"/>
        <v>77010.694666707568</v>
      </c>
      <c r="D153" s="4">
        <f t="shared" si="4"/>
        <v>0</v>
      </c>
      <c r="E153" s="2">
        <f t="shared" si="5"/>
        <v>-1932888.1486144734</v>
      </c>
      <c r="F153" s="2"/>
    </row>
    <row r="154" spans="1:6" ht="15.75" customHeight="1">
      <c r="A154" s="1">
        <f t="shared" si="1"/>
        <v>142</v>
      </c>
      <c r="B154" s="4">
        <f t="shared" si="16"/>
        <v>77010.694666707568</v>
      </c>
      <c r="C154" s="4">
        <f t="shared" si="3"/>
        <v>77010.694666707568</v>
      </c>
      <c r="D154" s="4">
        <f t="shared" si="4"/>
        <v>0</v>
      </c>
      <c r="E154" s="2">
        <f t="shared" si="5"/>
        <v>-2009898.8432811811</v>
      </c>
      <c r="F154" s="2"/>
    </row>
    <row r="155" spans="1:6" ht="15.75" customHeight="1">
      <c r="A155" s="1">
        <f t="shared" si="1"/>
        <v>143</v>
      </c>
      <c r="B155" s="4">
        <f t="shared" si="16"/>
        <v>77010.694666707568</v>
      </c>
      <c r="C155" s="4">
        <f t="shared" si="3"/>
        <v>77010.694666707568</v>
      </c>
      <c r="D155" s="4">
        <f t="shared" si="4"/>
        <v>0</v>
      </c>
      <c r="E155" s="2">
        <f t="shared" si="5"/>
        <v>-2086909.5379478887</v>
      </c>
      <c r="F155" s="2"/>
    </row>
    <row r="156" spans="1:6" ht="15.75" customHeight="1">
      <c r="A156" s="1">
        <f t="shared" si="1"/>
        <v>144</v>
      </c>
      <c r="B156" s="4">
        <f t="shared" si="16"/>
        <v>77010.694666707568</v>
      </c>
      <c r="C156" s="4">
        <f t="shared" si="3"/>
        <v>77010.694666707568</v>
      </c>
      <c r="D156" s="4">
        <f t="shared" si="4"/>
        <v>0</v>
      </c>
      <c r="E156" s="2">
        <f t="shared" si="5"/>
        <v>-2163920.2326145964</v>
      </c>
      <c r="F156" s="2">
        <f>$B$5*$B$8</f>
        <v>0</v>
      </c>
    </row>
    <row r="157" spans="1:6" ht="15.75" customHeight="1">
      <c r="A157" s="1">
        <f t="shared" si="1"/>
        <v>145</v>
      </c>
      <c r="B157" s="4">
        <f>IF(ROUND(E156,1)=0,0,B156)*(1+B9)</f>
        <v>84711.764133378325</v>
      </c>
      <c r="C157" s="4">
        <f t="shared" si="3"/>
        <v>84711.764133378325</v>
      </c>
      <c r="D157" s="4">
        <f t="shared" si="4"/>
        <v>0</v>
      </c>
      <c r="E157" s="2">
        <f t="shared" si="5"/>
        <v>-2248631.9967479748</v>
      </c>
      <c r="F157" s="2"/>
    </row>
    <row r="158" spans="1:6" ht="15.75" customHeight="1">
      <c r="A158" s="1">
        <f t="shared" si="1"/>
        <v>146</v>
      </c>
      <c r="B158" s="4">
        <f t="shared" ref="B158:B168" si="17">IF(ROUND(E157,1)=0,0,B157)</f>
        <v>84711.764133378325</v>
      </c>
      <c r="C158" s="4">
        <f t="shared" si="3"/>
        <v>84711.764133378325</v>
      </c>
      <c r="D158" s="4">
        <f t="shared" si="4"/>
        <v>0</v>
      </c>
      <c r="E158" s="2">
        <f t="shared" si="5"/>
        <v>-2333343.7608813532</v>
      </c>
      <c r="F158" s="2"/>
    </row>
    <row r="159" spans="1:6" ht="15.75" customHeight="1">
      <c r="A159" s="1">
        <f t="shared" si="1"/>
        <v>147</v>
      </c>
      <c r="B159" s="4">
        <f t="shared" si="17"/>
        <v>84711.764133378325</v>
      </c>
      <c r="C159" s="4">
        <f t="shared" si="3"/>
        <v>84711.764133378325</v>
      </c>
      <c r="D159" s="4">
        <f t="shared" si="4"/>
        <v>0</v>
      </c>
      <c r="E159" s="2">
        <f t="shared" si="5"/>
        <v>-2418055.5250147316</v>
      </c>
      <c r="F159" s="2"/>
    </row>
    <row r="160" spans="1:6" ht="15.75" customHeight="1">
      <c r="A160" s="1">
        <f t="shared" si="1"/>
        <v>148</v>
      </c>
      <c r="B160" s="4">
        <f t="shared" si="17"/>
        <v>84711.764133378325</v>
      </c>
      <c r="C160" s="4">
        <f t="shared" si="3"/>
        <v>84711.764133378325</v>
      </c>
      <c r="D160" s="4">
        <f t="shared" si="4"/>
        <v>0</v>
      </c>
      <c r="E160" s="2">
        <f t="shared" si="5"/>
        <v>-2502767.28914811</v>
      </c>
      <c r="F160" s="2"/>
    </row>
    <row r="161" spans="1:6" ht="15.75" customHeight="1">
      <c r="A161" s="1">
        <f t="shared" si="1"/>
        <v>149</v>
      </c>
      <c r="B161" s="4">
        <f t="shared" si="17"/>
        <v>84711.764133378325</v>
      </c>
      <c r="C161" s="4">
        <f t="shared" si="3"/>
        <v>84711.764133378325</v>
      </c>
      <c r="D161" s="4">
        <f t="shared" si="4"/>
        <v>0</v>
      </c>
      <c r="E161" s="2">
        <f t="shared" si="5"/>
        <v>-2587479.0532814884</v>
      </c>
      <c r="F161" s="2"/>
    </row>
    <row r="162" spans="1:6" ht="15.75" customHeight="1">
      <c r="A162" s="1">
        <f t="shared" si="1"/>
        <v>150</v>
      </c>
      <c r="B162" s="4">
        <f t="shared" si="17"/>
        <v>84711.764133378325</v>
      </c>
      <c r="C162" s="4">
        <f t="shared" si="3"/>
        <v>84711.764133378325</v>
      </c>
      <c r="D162" s="4">
        <f t="shared" si="4"/>
        <v>0</v>
      </c>
      <c r="E162" s="2">
        <f t="shared" si="5"/>
        <v>-2672190.8174148668</v>
      </c>
      <c r="F162" s="2"/>
    </row>
    <row r="163" spans="1:6" ht="15.75" customHeight="1">
      <c r="A163" s="1">
        <f t="shared" si="1"/>
        <v>151</v>
      </c>
      <c r="B163" s="4">
        <f t="shared" si="17"/>
        <v>84711.764133378325</v>
      </c>
      <c r="C163" s="4">
        <f t="shared" si="3"/>
        <v>84711.764133378325</v>
      </c>
      <c r="D163" s="4">
        <f t="shared" si="4"/>
        <v>0</v>
      </c>
      <c r="E163" s="2">
        <f t="shared" si="5"/>
        <v>-2756902.5815482452</v>
      </c>
      <c r="F163" s="2"/>
    </row>
    <row r="164" spans="1:6" ht="15.75" customHeight="1">
      <c r="A164" s="1">
        <f t="shared" si="1"/>
        <v>152</v>
      </c>
      <c r="B164" s="4">
        <f t="shared" si="17"/>
        <v>84711.764133378325</v>
      </c>
      <c r="C164" s="4">
        <f t="shared" si="3"/>
        <v>84711.764133378325</v>
      </c>
      <c r="D164" s="4">
        <f t="shared" si="4"/>
        <v>0</v>
      </c>
      <c r="E164" s="2">
        <f t="shared" si="5"/>
        <v>-2841614.3456816236</v>
      </c>
      <c r="F164" s="2"/>
    </row>
    <row r="165" spans="1:6" ht="15.75" customHeight="1">
      <c r="A165" s="1">
        <f t="shared" si="1"/>
        <v>153</v>
      </c>
      <c r="B165" s="4">
        <f t="shared" si="17"/>
        <v>84711.764133378325</v>
      </c>
      <c r="C165" s="4">
        <f t="shared" si="3"/>
        <v>84711.764133378325</v>
      </c>
      <c r="D165" s="4">
        <f t="shared" si="4"/>
        <v>0</v>
      </c>
      <c r="E165" s="2">
        <f t="shared" si="5"/>
        <v>-2926326.109815002</v>
      </c>
      <c r="F165" s="2"/>
    </row>
    <row r="166" spans="1:6" ht="15.75" customHeight="1">
      <c r="A166" s="1">
        <f t="shared" si="1"/>
        <v>154</v>
      </c>
      <c r="B166" s="4">
        <f t="shared" si="17"/>
        <v>84711.764133378325</v>
      </c>
      <c r="C166" s="4">
        <f t="shared" si="3"/>
        <v>84711.764133378325</v>
      </c>
      <c r="D166" s="4">
        <f t="shared" si="4"/>
        <v>0</v>
      </c>
      <c r="E166" s="2">
        <f t="shared" si="5"/>
        <v>-3011037.8739483804</v>
      </c>
      <c r="F166" s="2"/>
    </row>
    <row r="167" spans="1:6" ht="15.75" customHeight="1">
      <c r="A167" s="1">
        <f t="shared" si="1"/>
        <v>155</v>
      </c>
      <c r="B167" s="4">
        <f t="shared" si="17"/>
        <v>84711.764133378325</v>
      </c>
      <c r="C167" s="4">
        <f t="shared" si="3"/>
        <v>84711.764133378325</v>
      </c>
      <c r="D167" s="4">
        <f t="shared" si="4"/>
        <v>0</v>
      </c>
      <c r="E167" s="2">
        <f t="shared" si="5"/>
        <v>-3095749.6380817587</v>
      </c>
      <c r="F167" s="2"/>
    </row>
    <row r="168" spans="1:6" ht="15.75" customHeight="1">
      <c r="A168" s="1">
        <f t="shared" si="1"/>
        <v>156</v>
      </c>
      <c r="B168" s="4">
        <f t="shared" si="17"/>
        <v>84711.764133378325</v>
      </c>
      <c r="C168" s="4">
        <f t="shared" si="3"/>
        <v>84711.764133378325</v>
      </c>
      <c r="D168" s="4">
        <f t="shared" si="4"/>
        <v>0</v>
      </c>
      <c r="E168" s="2">
        <f t="shared" si="5"/>
        <v>-3180461.4022151371</v>
      </c>
      <c r="F168" s="2">
        <f>$B$5*$B$8</f>
        <v>0</v>
      </c>
    </row>
    <row r="169" spans="1:6" ht="15.75" customHeight="1">
      <c r="A169" s="1">
        <f t="shared" si="1"/>
        <v>157</v>
      </c>
      <c r="B169" s="4">
        <f>IF(ROUND(E168,1)=0,0,B168)*(1+B9)</f>
        <v>93182.940546716171</v>
      </c>
      <c r="C169" s="4">
        <f t="shared" si="3"/>
        <v>93182.940546716171</v>
      </c>
      <c r="D169" s="4">
        <f t="shared" si="4"/>
        <v>0</v>
      </c>
      <c r="E169" s="2">
        <f t="shared" si="5"/>
        <v>-3273644.3427618532</v>
      </c>
      <c r="F169" s="2"/>
    </row>
    <row r="170" spans="1:6" ht="15.75" customHeight="1">
      <c r="A170" s="1">
        <f t="shared" si="1"/>
        <v>158</v>
      </c>
      <c r="B170" s="4">
        <f t="shared" ref="B170:B372" si="18">IF(ROUND(E169,1)=0,0,B169)</f>
        <v>93182.940546716171</v>
      </c>
      <c r="C170" s="4">
        <f t="shared" si="3"/>
        <v>93182.940546716171</v>
      </c>
      <c r="D170" s="4">
        <f t="shared" si="4"/>
        <v>0</v>
      </c>
      <c r="E170" s="2">
        <f t="shared" si="5"/>
        <v>-3366827.2833085693</v>
      </c>
      <c r="F170" s="2"/>
    </row>
    <row r="171" spans="1:6" ht="15.75" customHeight="1">
      <c r="A171" s="1">
        <f t="shared" si="1"/>
        <v>159</v>
      </c>
      <c r="B171" s="4">
        <f t="shared" si="18"/>
        <v>93182.940546716171</v>
      </c>
      <c r="C171" s="4">
        <f t="shared" si="3"/>
        <v>93182.940546716171</v>
      </c>
      <c r="D171" s="4">
        <f t="shared" si="4"/>
        <v>0</v>
      </c>
      <c r="E171" s="2">
        <f t="shared" si="5"/>
        <v>-3460010.2238552854</v>
      </c>
      <c r="F171" s="2"/>
    </row>
    <row r="172" spans="1:6" ht="15.75" customHeight="1">
      <c r="A172" s="1">
        <f t="shared" si="1"/>
        <v>160</v>
      </c>
      <c r="B172" s="4">
        <f t="shared" si="18"/>
        <v>93182.940546716171</v>
      </c>
      <c r="C172" s="4">
        <f t="shared" si="3"/>
        <v>93182.940546716171</v>
      </c>
      <c r="D172" s="4">
        <f t="shared" si="4"/>
        <v>0</v>
      </c>
      <c r="E172" s="2">
        <f t="shared" si="5"/>
        <v>-3553193.1644020015</v>
      </c>
      <c r="F172" s="2"/>
    </row>
    <row r="173" spans="1:6" ht="15.75" customHeight="1">
      <c r="A173" s="1">
        <f t="shared" si="1"/>
        <v>161</v>
      </c>
      <c r="B173" s="4">
        <f t="shared" si="18"/>
        <v>93182.940546716171</v>
      </c>
      <c r="C173" s="4">
        <f t="shared" si="3"/>
        <v>93182.940546716171</v>
      </c>
      <c r="D173" s="4">
        <f t="shared" si="4"/>
        <v>0</v>
      </c>
      <c r="E173" s="2">
        <f t="shared" si="5"/>
        <v>-3646376.1049487176</v>
      </c>
      <c r="F173" s="2"/>
    </row>
    <row r="174" spans="1:6" ht="15.75" customHeight="1">
      <c r="A174" s="1">
        <f t="shared" si="1"/>
        <v>162</v>
      </c>
      <c r="B174" s="4">
        <f t="shared" si="18"/>
        <v>93182.940546716171</v>
      </c>
      <c r="C174" s="4">
        <f t="shared" si="3"/>
        <v>93182.940546716171</v>
      </c>
      <c r="D174" s="4">
        <f t="shared" si="4"/>
        <v>0</v>
      </c>
      <c r="E174" s="2">
        <f t="shared" si="5"/>
        <v>-3739559.0454954337</v>
      </c>
      <c r="F174" s="2"/>
    </row>
    <row r="175" spans="1:6" ht="15.75" customHeight="1">
      <c r="A175" s="1">
        <f t="shared" si="1"/>
        <v>163</v>
      </c>
      <c r="B175" s="4">
        <f t="shared" si="18"/>
        <v>93182.940546716171</v>
      </c>
      <c r="C175" s="4">
        <f t="shared" si="3"/>
        <v>93182.940546716171</v>
      </c>
      <c r="D175" s="4">
        <f t="shared" si="4"/>
        <v>0</v>
      </c>
      <c r="E175" s="2">
        <f t="shared" si="5"/>
        <v>-3832741.9860421498</v>
      </c>
      <c r="F175" s="2"/>
    </row>
    <row r="176" spans="1:6" ht="15.75" customHeight="1">
      <c r="A176" s="1">
        <f t="shared" si="1"/>
        <v>164</v>
      </c>
      <c r="B176" s="4">
        <f t="shared" si="18"/>
        <v>93182.940546716171</v>
      </c>
      <c r="C176" s="4">
        <f t="shared" si="3"/>
        <v>93182.940546716171</v>
      </c>
      <c r="D176" s="4">
        <f t="shared" si="4"/>
        <v>0</v>
      </c>
      <c r="E176" s="2">
        <f t="shared" si="5"/>
        <v>-3925924.9265888659</v>
      </c>
      <c r="F176" s="2"/>
    </row>
    <row r="177" spans="1:6" ht="15.75" customHeight="1">
      <c r="A177" s="1">
        <f t="shared" si="1"/>
        <v>165</v>
      </c>
      <c r="B177" s="4">
        <f t="shared" si="18"/>
        <v>93182.940546716171</v>
      </c>
      <c r="C177" s="4">
        <f t="shared" si="3"/>
        <v>93182.940546716171</v>
      </c>
      <c r="D177" s="4">
        <f t="shared" si="4"/>
        <v>0</v>
      </c>
      <c r="E177" s="2">
        <f t="shared" si="5"/>
        <v>-4019107.867135582</v>
      </c>
      <c r="F177" s="2"/>
    </row>
    <row r="178" spans="1:6" ht="15.75" customHeight="1">
      <c r="A178" s="1">
        <f t="shared" si="1"/>
        <v>166</v>
      </c>
      <c r="B178" s="4">
        <f t="shared" si="18"/>
        <v>93182.940546716171</v>
      </c>
      <c r="C178" s="4">
        <f t="shared" si="3"/>
        <v>93182.940546716171</v>
      </c>
      <c r="D178" s="4">
        <f t="shared" si="4"/>
        <v>0</v>
      </c>
      <c r="E178" s="2">
        <f t="shared" si="5"/>
        <v>-4112290.8076822981</v>
      </c>
      <c r="F178" s="2"/>
    </row>
    <row r="179" spans="1:6" ht="15.75" customHeight="1">
      <c r="A179" s="1">
        <f t="shared" si="1"/>
        <v>167</v>
      </c>
      <c r="B179" s="4">
        <f t="shared" si="18"/>
        <v>93182.940546716171</v>
      </c>
      <c r="C179" s="4">
        <f t="shared" si="3"/>
        <v>93182.940546716171</v>
      </c>
      <c r="D179" s="4">
        <f t="shared" si="4"/>
        <v>0</v>
      </c>
      <c r="E179" s="2">
        <f t="shared" si="5"/>
        <v>-4205473.7482290147</v>
      </c>
      <c r="F179" s="2"/>
    </row>
    <row r="180" spans="1:6" ht="15.75" customHeight="1">
      <c r="A180" s="1">
        <f t="shared" si="1"/>
        <v>168</v>
      </c>
      <c r="B180" s="4">
        <f t="shared" si="18"/>
        <v>93182.940546716171</v>
      </c>
      <c r="C180" s="4">
        <f t="shared" si="3"/>
        <v>93182.940546716171</v>
      </c>
      <c r="D180" s="4">
        <f t="shared" si="4"/>
        <v>0</v>
      </c>
      <c r="E180" s="2">
        <f t="shared" si="5"/>
        <v>-4298656.6887757313</v>
      </c>
      <c r="F180" s="2">
        <f>$B$5*$B$8</f>
        <v>0</v>
      </c>
    </row>
    <row r="181" spans="1:6" ht="15.75" customHeight="1">
      <c r="A181" s="1">
        <f t="shared" si="1"/>
        <v>169</v>
      </c>
      <c r="B181" s="4">
        <f t="shared" si="18"/>
        <v>93182.940546716171</v>
      </c>
      <c r="C181" s="4">
        <f t="shared" si="3"/>
        <v>93182.940546716171</v>
      </c>
      <c r="D181" s="4">
        <f t="shared" si="4"/>
        <v>0</v>
      </c>
      <c r="E181" s="2">
        <f t="shared" si="5"/>
        <v>-4391839.6293224478</v>
      </c>
      <c r="F181" s="2"/>
    </row>
    <row r="182" spans="1:6" ht="15.75" customHeight="1">
      <c r="A182" s="1">
        <f t="shared" si="1"/>
        <v>170</v>
      </c>
      <c r="B182" s="4">
        <f t="shared" si="18"/>
        <v>93182.940546716171</v>
      </c>
      <c r="C182" s="4">
        <f t="shared" si="3"/>
        <v>93182.940546716171</v>
      </c>
      <c r="D182" s="4">
        <f t="shared" si="4"/>
        <v>0</v>
      </c>
      <c r="E182" s="2">
        <f t="shared" si="5"/>
        <v>-4485022.5698691644</v>
      </c>
      <c r="F182" s="2"/>
    </row>
    <row r="183" spans="1:6" ht="15.75" customHeight="1">
      <c r="A183" s="1">
        <f t="shared" si="1"/>
        <v>171</v>
      </c>
      <c r="B183" s="4">
        <f t="shared" si="18"/>
        <v>93182.940546716171</v>
      </c>
      <c r="C183" s="4">
        <f t="shared" si="3"/>
        <v>93182.940546716171</v>
      </c>
      <c r="D183" s="4">
        <f t="shared" si="4"/>
        <v>0</v>
      </c>
      <c r="E183" s="2">
        <f t="shared" si="5"/>
        <v>-4578205.5104158809</v>
      </c>
      <c r="F183" s="2"/>
    </row>
    <row r="184" spans="1:6" ht="15.75" customHeight="1">
      <c r="A184" s="1">
        <f t="shared" si="1"/>
        <v>172</v>
      </c>
      <c r="B184" s="4">
        <f t="shared" si="18"/>
        <v>93182.940546716171</v>
      </c>
      <c r="C184" s="4">
        <f t="shared" si="3"/>
        <v>93182.940546716171</v>
      </c>
      <c r="D184" s="4">
        <f t="shared" si="4"/>
        <v>0</v>
      </c>
      <c r="E184" s="2">
        <f t="shared" si="5"/>
        <v>-4671388.4509625975</v>
      </c>
      <c r="F184" s="2"/>
    </row>
    <row r="185" spans="1:6" ht="15.75" customHeight="1">
      <c r="A185" s="1">
        <f t="shared" si="1"/>
        <v>173</v>
      </c>
      <c r="B185" s="4">
        <f t="shared" si="18"/>
        <v>93182.940546716171</v>
      </c>
      <c r="C185" s="4">
        <f t="shared" si="3"/>
        <v>93182.940546716171</v>
      </c>
      <c r="D185" s="4">
        <f t="shared" si="4"/>
        <v>0</v>
      </c>
      <c r="E185" s="2">
        <f t="shared" si="5"/>
        <v>-4764571.3915093141</v>
      </c>
      <c r="F185" s="2"/>
    </row>
    <row r="186" spans="1:6" ht="15.75" customHeight="1">
      <c r="A186" s="1">
        <f t="shared" si="1"/>
        <v>174</v>
      </c>
      <c r="B186" s="4">
        <f t="shared" si="18"/>
        <v>93182.940546716171</v>
      </c>
      <c r="C186" s="4">
        <f t="shared" si="3"/>
        <v>93182.940546716171</v>
      </c>
      <c r="D186" s="4">
        <f t="shared" si="4"/>
        <v>0</v>
      </c>
      <c r="E186" s="2">
        <f t="shared" si="5"/>
        <v>-4857754.3320560306</v>
      </c>
      <c r="F186" s="2"/>
    </row>
    <row r="187" spans="1:6" ht="15.75" customHeight="1">
      <c r="A187" s="1">
        <f t="shared" si="1"/>
        <v>175</v>
      </c>
      <c r="B187" s="4">
        <f t="shared" si="18"/>
        <v>93182.940546716171</v>
      </c>
      <c r="C187" s="4">
        <f t="shared" si="3"/>
        <v>93182.940546716171</v>
      </c>
      <c r="D187" s="4">
        <f t="shared" si="4"/>
        <v>0</v>
      </c>
      <c r="E187" s="2">
        <f t="shared" si="5"/>
        <v>-4950937.2726027472</v>
      </c>
      <c r="F187" s="2"/>
    </row>
    <row r="188" spans="1:6" ht="15.75" customHeight="1">
      <c r="A188" s="1">
        <f t="shared" si="1"/>
        <v>176</v>
      </c>
      <c r="B188" s="4">
        <f t="shared" si="18"/>
        <v>93182.940546716171</v>
      </c>
      <c r="C188" s="4">
        <f t="shared" si="3"/>
        <v>93182.940546716171</v>
      </c>
      <c r="D188" s="4">
        <f t="shared" si="4"/>
        <v>0</v>
      </c>
      <c r="E188" s="2">
        <f t="shared" si="5"/>
        <v>-5044120.2131494638</v>
      </c>
      <c r="F188" s="2"/>
    </row>
    <row r="189" spans="1:6" ht="15.75" customHeight="1">
      <c r="A189" s="1">
        <f t="shared" si="1"/>
        <v>177</v>
      </c>
      <c r="B189" s="4">
        <f t="shared" si="18"/>
        <v>93182.940546716171</v>
      </c>
      <c r="C189" s="4">
        <f t="shared" si="3"/>
        <v>93182.940546716171</v>
      </c>
      <c r="D189" s="4">
        <f t="shared" si="4"/>
        <v>0</v>
      </c>
      <c r="E189" s="2">
        <f t="shared" si="5"/>
        <v>-5137303.1536961803</v>
      </c>
      <c r="F189" s="2"/>
    </row>
    <row r="190" spans="1:6" ht="15.75" customHeight="1">
      <c r="A190" s="1">
        <f t="shared" si="1"/>
        <v>178</v>
      </c>
      <c r="B190" s="4">
        <f t="shared" si="18"/>
        <v>93182.940546716171</v>
      </c>
      <c r="C190" s="4">
        <f t="shared" si="3"/>
        <v>93182.940546716171</v>
      </c>
      <c r="D190" s="4">
        <f t="shared" si="4"/>
        <v>0</v>
      </c>
      <c r="E190" s="2">
        <f t="shared" si="5"/>
        <v>-5230486.0942428969</v>
      </c>
      <c r="F190" s="2"/>
    </row>
    <row r="191" spans="1:6" ht="15.75" customHeight="1">
      <c r="A191" s="1">
        <f t="shared" si="1"/>
        <v>179</v>
      </c>
      <c r="B191" s="4">
        <f t="shared" si="18"/>
        <v>93182.940546716171</v>
      </c>
      <c r="C191" s="4">
        <f t="shared" si="3"/>
        <v>93182.940546716171</v>
      </c>
      <c r="D191" s="4">
        <f t="shared" si="4"/>
        <v>0</v>
      </c>
      <c r="E191" s="2">
        <f t="shared" si="5"/>
        <v>-5323669.0347896134</v>
      </c>
      <c r="F191" s="2"/>
    </row>
    <row r="192" spans="1:6" ht="15.75" customHeight="1">
      <c r="A192" s="1">
        <f t="shared" si="1"/>
        <v>180</v>
      </c>
      <c r="B192" s="4">
        <f t="shared" si="18"/>
        <v>93182.940546716171</v>
      </c>
      <c r="C192" s="4">
        <f t="shared" si="3"/>
        <v>93182.940546716171</v>
      </c>
      <c r="D192" s="4">
        <f t="shared" si="4"/>
        <v>0</v>
      </c>
      <c r="E192" s="2">
        <f t="shared" si="5"/>
        <v>-5416851.97533633</v>
      </c>
      <c r="F192" s="2">
        <f>$B$5*$B$8</f>
        <v>0</v>
      </c>
    </row>
    <row r="193" spans="1:6" ht="15.75" customHeight="1">
      <c r="A193" s="1">
        <f t="shared" si="1"/>
        <v>181</v>
      </c>
      <c r="B193" s="4">
        <f t="shared" si="18"/>
        <v>93182.940546716171</v>
      </c>
      <c r="C193" s="4">
        <f t="shared" si="3"/>
        <v>93182.940546716171</v>
      </c>
      <c r="D193" s="4">
        <f t="shared" si="4"/>
        <v>0</v>
      </c>
      <c r="E193" s="2">
        <f t="shared" si="5"/>
        <v>-5510034.9158830466</v>
      </c>
      <c r="F193" s="2"/>
    </row>
    <row r="194" spans="1:6" ht="15.75" customHeight="1">
      <c r="A194" s="1">
        <f t="shared" si="1"/>
        <v>182</v>
      </c>
      <c r="B194" s="4">
        <f t="shared" si="18"/>
        <v>93182.940546716171</v>
      </c>
      <c r="C194" s="4">
        <f t="shared" si="3"/>
        <v>93182.940546716171</v>
      </c>
      <c r="D194" s="4">
        <f t="shared" si="4"/>
        <v>0</v>
      </c>
      <c r="E194" s="2">
        <f t="shared" si="5"/>
        <v>-5603217.8564297631</v>
      </c>
      <c r="F194" s="2"/>
    </row>
    <row r="195" spans="1:6" ht="15.75" customHeight="1">
      <c r="A195" s="1">
        <f t="shared" si="1"/>
        <v>183</v>
      </c>
      <c r="B195" s="4">
        <f t="shared" si="18"/>
        <v>93182.940546716171</v>
      </c>
      <c r="C195" s="4">
        <f t="shared" si="3"/>
        <v>93182.940546716171</v>
      </c>
      <c r="D195" s="4">
        <f t="shared" si="4"/>
        <v>0</v>
      </c>
      <c r="E195" s="2">
        <f t="shared" si="5"/>
        <v>-5696400.7969764797</v>
      </c>
      <c r="F195" s="2"/>
    </row>
    <row r="196" spans="1:6" ht="15.75" customHeight="1">
      <c r="A196" s="1">
        <f t="shared" si="1"/>
        <v>184</v>
      </c>
      <c r="B196" s="4">
        <f t="shared" si="18"/>
        <v>93182.940546716171</v>
      </c>
      <c r="C196" s="4">
        <f t="shared" si="3"/>
        <v>93182.940546716171</v>
      </c>
      <c r="D196" s="4">
        <f t="shared" si="4"/>
        <v>0</v>
      </c>
      <c r="E196" s="2">
        <f t="shared" si="5"/>
        <v>-5789583.7375231963</v>
      </c>
      <c r="F196" s="2"/>
    </row>
    <row r="197" spans="1:6" ht="15.75" customHeight="1">
      <c r="A197" s="1">
        <f t="shared" si="1"/>
        <v>185</v>
      </c>
      <c r="B197" s="4">
        <f t="shared" si="18"/>
        <v>93182.940546716171</v>
      </c>
      <c r="C197" s="4">
        <f t="shared" si="3"/>
        <v>93182.940546716171</v>
      </c>
      <c r="D197" s="4">
        <f t="shared" si="4"/>
        <v>0</v>
      </c>
      <c r="E197" s="2">
        <f t="shared" si="5"/>
        <v>-5882766.6780699128</v>
      </c>
      <c r="F197" s="2"/>
    </row>
    <row r="198" spans="1:6" ht="15.75" customHeight="1">
      <c r="A198" s="1">
        <f t="shared" si="1"/>
        <v>186</v>
      </c>
      <c r="B198" s="4">
        <f t="shared" si="18"/>
        <v>93182.940546716171</v>
      </c>
      <c r="C198" s="4">
        <f t="shared" si="3"/>
        <v>93182.940546716171</v>
      </c>
      <c r="D198" s="4">
        <f t="shared" si="4"/>
        <v>0</v>
      </c>
      <c r="E198" s="2">
        <f t="shared" si="5"/>
        <v>-5975949.6186166294</v>
      </c>
      <c r="F198" s="2"/>
    </row>
    <row r="199" spans="1:6" ht="15.75" customHeight="1">
      <c r="A199" s="1">
        <f t="shared" si="1"/>
        <v>187</v>
      </c>
      <c r="B199" s="4">
        <f t="shared" si="18"/>
        <v>93182.940546716171</v>
      </c>
      <c r="C199" s="4">
        <f t="shared" si="3"/>
        <v>93182.940546716171</v>
      </c>
      <c r="D199" s="4">
        <f t="shared" si="4"/>
        <v>0</v>
      </c>
      <c r="E199" s="2">
        <f t="shared" si="5"/>
        <v>-6069132.559163346</v>
      </c>
      <c r="F199" s="2"/>
    </row>
    <row r="200" spans="1:6" ht="15.75" customHeight="1">
      <c r="A200" s="1">
        <f t="shared" si="1"/>
        <v>188</v>
      </c>
      <c r="B200" s="4">
        <f t="shared" si="18"/>
        <v>93182.940546716171</v>
      </c>
      <c r="C200" s="4">
        <f t="shared" si="3"/>
        <v>93182.940546716171</v>
      </c>
      <c r="D200" s="4">
        <f t="shared" si="4"/>
        <v>0</v>
      </c>
      <c r="E200" s="2">
        <f t="shared" si="5"/>
        <v>-6162315.4997100625</v>
      </c>
      <c r="F200" s="2"/>
    </row>
    <row r="201" spans="1:6" ht="15.75" customHeight="1">
      <c r="A201" s="1">
        <f t="shared" si="1"/>
        <v>189</v>
      </c>
      <c r="B201" s="4">
        <f t="shared" si="18"/>
        <v>93182.940546716171</v>
      </c>
      <c r="C201" s="4">
        <f t="shared" si="3"/>
        <v>93182.940546716171</v>
      </c>
      <c r="D201" s="4">
        <f t="shared" si="4"/>
        <v>0</v>
      </c>
      <c r="E201" s="2">
        <f t="shared" si="5"/>
        <v>-6255498.4402567791</v>
      </c>
      <c r="F201" s="2"/>
    </row>
    <row r="202" spans="1:6" ht="15.75" customHeight="1">
      <c r="A202" s="1">
        <f t="shared" si="1"/>
        <v>190</v>
      </c>
      <c r="B202" s="4">
        <f t="shared" si="18"/>
        <v>93182.940546716171</v>
      </c>
      <c r="C202" s="4">
        <f t="shared" si="3"/>
        <v>93182.940546716171</v>
      </c>
      <c r="D202" s="4">
        <f t="shared" si="4"/>
        <v>0</v>
      </c>
      <c r="E202" s="2">
        <f t="shared" si="5"/>
        <v>-6348681.3808034956</v>
      </c>
      <c r="F202" s="2"/>
    </row>
    <row r="203" spans="1:6" ht="15.75" customHeight="1">
      <c r="A203" s="1">
        <f t="shared" si="1"/>
        <v>191</v>
      </c>
      <c r="B203" s="4">
        <f t="shared" si="18"/>
        <v>93182.940546716171</v>
      </c>
      <c r="C203" s="4">
        <f t="shared" si="3"/>
        <v>93182.940546716171</v>
      </c>
      <c r="D203" s="4">
        <f t="shared" si="4"/>
        <v>0</v>
      </c>
      <c r="E203" s="2">
        <f t="shared" si="5"/>
        <v>-6441864.3213502122</v>
      </c>
      <c r="F203" s="2"/>
    </row>
    <row r="204" spans="1:6" ht="15.75" customHeight="1">
      <c r="A204" s="1">
        <f t="shared" si="1"/>
        <v>192</v>
      </c>
      <c r="B204" s="4">
        <f t="shared" si="18"/>
        <v>93182.940546716171</v>
      </c>
      <c r="C204" s="4">
        <f t="shared" si="3"/>
        <v>93182.940546716171</v>
      </c>
      <c r="D204" s="4">
        <f t="shared" si="4"/>
        <v>0</v>
      </c>
      <c r="E204" s="2">
        <f t="shared" si="5"/>
        <v>-6535047.2618969288</v>
      </c>
      <c r="F204" s="2">
        <f>$B$5*$B$8</f>
        <v>0</v>
      </c>
    </row>
    <row r="205" spans="1:6" ht="15.75" customHeight="1">
      <c r="A205" s="1">
        <f t="shared" si="1"/>
        <v>193</v>
      </c>
      <c r="B205" s="4">
        <f t="shared" si="18"/>
        <v>93182.940546716171</v>
      </c>
      <c r="C205" s="4">
        <f t="shared" si="3"/>
        <v>93182.940546716171</v>
      </c>
      <c r="D205" s="4">
        <f t="shared" si="4"/>
        <v>0</v>
      </c>
      <c r="E205" s="2">
        <f t="shared" si="5"/>
        <v>-6628230.2024436453</v>
      </c>
      <c r="F205" s="2"/>
    </row>
    <row r="206" spans="1:6" ht="15.75" customHeight="1">
      <c r="A206" s="1">
        <f t="shared" si="1"/>
        <v>194</v>
      </c>
      <c r="B206" s="4">
        <f t="shared" si="18"/>
        <v>93182.940546716171</v>
      </c>
      <c r="C206" s="4">
        <f t="shared" si="3"/>
        <v>93182.940546716171</v>
      </c>
      <c r="D206" s="4">
        <f t="shared" si="4"/>
        <v>0</v>
      </c>
      <c r="E206" s="2">
        <f t="shared" si="5"/>
        <v>-6721413.1429903619</v>
      </c>
      <c r="F206" s="2"/>
    </row>
    <row r="207" spans="1:6" ht="15.75" customHeight="1">
      <c r="A207" s="1">
        <f t="shared" si="1"/>
        <v>195</v>
      </c>
      <c r="B207" s="4">
        <f t="shared" si="18"/>
        <v>93182.940546716171</v>
      </c>
      <c r="C207" s="4">
        <f t="shared" si="3"/>
        <v>93182.940546716171</v>
      </c>
      <c r="D207" s="4">
        <f t="shared" si="4"/>
        <v>0</v>
      </c>
      <c r="E207" s="2">
        <f t="shared" si="5"/>
        <v>-6814596.0835370785</v>
      </c>
      <c r="F207" s="2"/>
    </row>
    <row r="208" spans="1:6" ht="15.75" customHeight="1">
      <c r="A208" s="1">
        <f t="shared" si="1"/>
        <v>196</v>
      </c>
      <c r="B208" s="4">
        <f t="shared" si="18"/>
        <v>93182.940546716171</v>
      </c>
      <c r="C208" s="4">
        <f t="shared" si="3"/>
        <v>93182.940546716171</v>
      </c>
      <c r="D208" s="4">
        <f t="shared" si="4"/>
        <v>0</v>
      </c>
      <c r="E208" s="2">
        <f t="shared" si="5"/>
        <v>-6907779.024083795</v>
      </c>
      <c r="F208" s="2"/>
    </row>
    <row r="209" spans="1:6" ht="15.75" customHeight="1">
      <c r="A209" s="1">
        <f t="shared" si="1"/>
        <v>197</v>
      </c>
      <c r="B209" s="4">
        <f t="shared" si="18"/>
        <v>93182.940546716171</v>
      </c>
      <c r="C209" s="4">
        <f t="shared" si="3"/>
        <v>93182.940546716171</v>
      </c>
      <c r="D209" s="4">
        <f t="shared" si="4"/>
        <v>0</v>
      </c>
      <c r="E209" s="2">
        <f t="shared" si="5"/>
        <v>-7000961.9646305116</v>
      </c>
      <c r="F209" s="2"/>
    </row>
    <row r="210" spans="1:6" ht="15.75" customHeight="1">
      <c r="A210" s="1">
        <f t="shared" si="1"/>
        <v>198</v>
      </c>
      <c r="B210" s="4">
        <f t="shared" si="18"/>
        <v>93182.940546716171</v>
      </c>
      <c r="C210" s="4">
        <f t="shared" si="3"/>
        <v>93182.940546716171</v>
      </c>
      <c r="D210" s="4">
        <f t="shared" si="4"/>
        <v>0</v>
      </c>
      <c r="E210" s="2">
        <f t="shared" si="5"/>
        <v>-7094144.9051772282</v>
      </c>
      <c r="F210" s="2"/>
    </row>
    <row r="211" spans="1:6" ht="15.75" customHeight="1">
      <c r="A211" s="1">
        <f t="shared" si="1"/>
        <v>199</v>
      </c>
      <c r="B211" s="4">
        <f t="shared" si="18"/>
        <v>93182.940546716171</v>
      </c>
      <c r="C211" s="4">
        <f t="shared" si="3"/>
        <v>93182.940546716171</v>
      </c>
      <c r="D211" s="4">
        <f t="shared" si="4"/>
        <v>0</v>
      </c>
      <c r="E211" s="2">
        <f t="shared" si="5"/>
        <v>-7187327.8457239447</v>
      </c>
      <c r="F211" s="2"/>
    </row>
    <row r="212" spans="1:6" ht="15.75" customHeight="1">
      <c r="A212" s="1">
        <f t="shared" si="1"/>
        <v>200</v>
      </c>
      <c r="B212" s="4">
        <f t="shared" si="18"/>
        <v>93182.940546716171</v>
      </c>
      <c r="C212" s="4">
        <f t="shared" si="3"/>
        <v>93182.940546716171</v>
      </c>
      <c r="D212" s="4">
        <f t="shared" si="4"/>
        <v>0</v>
      </c>
      <c r="E212" s="2">
        <f t="shared" si="5"/>
        <v>-7280510.7862706613</v>
      </c>
      <c r="F212" s="2"/>
    </row>
    <row r="213" spans="1:6" ht="15.75" customHeight="1">
      <c r="A213" s="1">
        <f t="shared" si="1"/>
        <v>201</v>
      </c>
      <c r="B213" s="4">
        <f t="shared" si="18"/>
        <v>93182.940546716171</v>
      </c>
      <c r="C213" s="4">
        <f t="shared" si="3"/>
        <v>93182.940546716171</v>
      </c>
      <c r="D213" s="4">
        <f t="shared" si="4"/>
        <v>0</v>
      </c>
      <c r="E213" s="2">
        <f t="shared" si="5"/>
        <v>-7373693.7268173778</v>
      </c>
      <c r="F213" s="2"/>
    </row>
    <row r="214" spans="1:6" ht="15.75" customHeight="1">
      <c r="A214" s="1">
        <f t="shared" si="1"/>
        <v>202</v>
      </c>
      <c r="B214" s="4">
        <f t="shared" si="18"/>
        <v>93182.940546716171</v>
      </c>
      <c r="C214" s="4">
        <f t="shared" si="3"/>
        <v>93182.940546716171</v>
      </c>
      <c r="D214" s="4">
        <f t="shared" si="4"/>
        <v>0</v>
      </c>
      <c r="E214" s="2">
        <f t="shared" si="5"/>
        <v>-7466876.6673640944</v>
      </c>
      <c r="F214" s="2"/>
    </row>
    <row r="215" spans="1:6" ht="15.75" customHeight="1">
      <c r="A215" s="1">
        <f t="shared" si="1"/>
        <v>203</v>
      </c>
      <c r="B215" s="4">
        <f t="shared" si="18"/>
        <v>93182.940546716171</v>
      </c>
      <c r="C215" s="4">
        <f t="shared" si="3"/>
        <v>93182.940546716171</v>
      </c>
      <c r="D215" s="4">
        <f t="shared" si="4"/>
        <v>0</v>
      </c>
      <c r="E215" s="2">
        <f t="shared" si="5"/>
        <v>-7560059.607910811</v>
      </c>
      <c r="F215" s="2"/>
    </row>
    <row r="216" spans="1:6" ht="15.75" customHeight="1">
      <c r="A216" s="1">
        <f t="shared" si="1"/>
        <v>204</v>
      </c>
      <c r="B216" s="4">
        <f t="shared" si="18"/>
        <v>93182.940546716171</v>
      </c>
      <c r="C216" s="4">
        <f t="shared" si="3"/>
        <v>93182.940546716171</v>
      </c>
      <c r="D216" s="4">
        <f t="shared" si="4"/>
        <v>0</v>
      </c>
      <c r="E216" s="2">
        <f t="shared" si="5"/>
        <v>-7653242.5484575275</v>
      </c>
      <c r="F216" s="2">
        <f>$B$5*$B$8</f>
        <v>0</v>
      </c>
    </row>
    <row r="217" spans="1:6" ht="15.75" customHeight="1">
      <c r="A217" s="1">
        <f t="shared" si="1"/>
        <v>205</v>
      </c>
      <c r="B217" s="4">
        <f t="shared" si="18"/>
        <v>93182.940546716171</v>
      </c>
      <c r="C217" s="4">
        <f t="shared" si="3"/>
        <v>93182.940546716171</v>
      </c>
      <c r="D217" s="4">
        <f t="shared" si="4"/>
        <v>0</v>
      </c>
      <c r="E217" s="2">
        <f t="shared" si="5"/>
        <v>-7746425.4890042441</v>
      </c>
      <c r="F217" s="2"/>
    </row>
    <row r="218" spans="1:6" ht="15.75" customHeight="1">
      <c r="A218" s="1">
        <f t="shared" si="1"/>
        <v>206</v>
      </c>
      <c r="B218" s="4">
        <f t="shared" si="18"/>
        <v>93182.940546716171</v>
      </c>
      <c r="C218" s="4">
        <f t="shared" si="3"/>
        <v>93182.940546716171</v>
      </c>
      <c r="D218" s="4">
        <f t="shared" si="4"/>
        <v>0</v>
      </c>
      <c r="E218" s="2">
        <f t="shared" si="5"/>
        <v>-7839608.4295509607</v>
      </c>
      <c r="F218" s="2"/>
    </row>
    <row r="219" spans="1:6" ht="15.75" customHeight="1">
      <c r="A219" s="1">
        <f t="shared" si="1"/>
        <v>207</v>
      </c>
      <c r="B219" s="4">
        <f t="shared" si="18"/>
        <v>93182.940546716171</v>
      </c>
      <c r="C219" s="4">
        <f t="shared" si="3"/>
        <v>93182.940546716171</v>
      </c>
      <c r="D219" s="4">
        <f t="shared" si="4"/>
        <v>0</v>
      </c>
      <c r="E219" s="2">
        <f t="shared" si="5"/>
        <v>-7932791.3700976772</v>
      </c>
      <c r="F219" s="2"/>
    </row>
    <row r="220" spans="1:6" ht="15.75" customHeight="1">
      <c r="A220" s="1">
        <f t="shared" si="1"/>
        <v>208</v>
      </c>
      <c r="B220" s="4">
        <f t="shared" si="18"/>
        <v>93182.940546716171</v>
      </c>
      <c r="C220" s="4">
        <f t="shared" si="3"/>
        <v>93182.940546716171</v>
      </c>
      <c r="D220" s="4">
        <f t="shared" si="4"/>
        <v>0</v>
      </c>
      <c r="E220" s="2">
        <f t="shared" si="5"/>
        <v>-8025974.3106443938</v>
      </c>
      <c r="F220" s="2"/>
    </row>
    <row r="221" spans="1:6" ht="15.75" customHeight="1">
      <c r="A221" s="1">
        <f t="shared" si="1"/>
        <v>209</v>
      </c>
      <c r="B221" s="4">
        <f t="shared" si="18"/>
        <v>93182.940546716171</v>
      </c>
      <c r="C221" s="4">
        <f t="shared" si="3"/>
        <v>93182.940546716171</v>
      </c>
      <c r="D221" s="4">
        <f t="shared" si="4"/>
        <v>0</v>
      </c>
      <c r="E221" s="2">
        <f t="shared" si="5"/>
        <v>-8119157.2511911104</v>
      </c>
      <c r="F221" s="2"/>
    </row>
    <row r="222" spans="1:6" ht="15.75" customHeight="1">
      <c r="A222" s="1">
        <f t="shared" si="1"/>
        <v>210</v>
      </c>
      <c r="B222" s="4">
        <f t="shared" si="18"/>
        <v>93182.940546716171</v>
      </c>
      <c r="C222" s="4">
        <f t="shared" si="3"/>
        <v>93182.940546716171</v>
      </c>
      <c r="D222" s="4">
        <f t="shared" si="4"/>
        <v>0</v>
      </c>
      <c r="E222" s="2">
        <f t="shared" si="5"/>
        <v>-8212340.1917378269</v>
      </c>
      <c r="F222" s="2"/>
    </row>
    <row r="223" spans="1:6" ht="15.75" customHeight="1">
      <c r="A223" s="1">
        <f t="shared" si="1"/>
        <v>211</v>
      </c>
      <c r="B223" s="4">
        <f t="shared" si="18"/>
        <v>93182.940546716171</v>
      </c>
      <c r="C223" s="4">
        <f t="shared" si="3"/>
        <v>93182.940546716171</v>
      </c>
      <c r="D223" s="4">
        <f t="shared" si="4"/>
        <v>0</v>
      </c>
      <c r="E223" s="2">
        <f t="shared" si="5"/>
        <v>-8305523.1322845435</v>
      </c>
      <c r="F223" s="2"/>
    </row>
    <row r="224" spans="1:6" ht="15.75" customHeight="1">
      <c r="A224" s="1">
        <f t="shared" si="1"/>
        <v>212</v>
      </c>
      <c r="B224" s="4">
        <f t="shared" si="18"/>
        <v>93182.940546716171</v>
      </c>
      <c r="C224" s="4">
        <f t="shared" si="3"/>
        <v>93182.940546716171</v>
      </c>
      <c r="D224" s="4">
        <f t="shared" si="4"/>
        <v>0</v>
      </c>
      <c r="E224" s="2">
        <f t="shared" si="5"/>
        <v>-8398706.07283126</v>
      </c>
      <c r="F224" s="2"/>
    </row>
    <row r="225" spans="1:6" ht="15.75" customHeight="1">
      <c r="A225" s="1">
        <f t="shared" si="1"/>
        <v>213</v>
      </c>
      <c r="B225" s="4">
        <f t="shared" si="18"/>
        <v>93182.940546716171</v>
      </c>
      <c r="C225" s="4">
        <f t="shared" si="3"/>
        <v>93182.940546716171</v>
      </c>
      <c r="D225" s="4">
        <f t="shared" si="4"/>
        <v>0</v>
      </c>
      <c r="E225" s="2">
        <f t="shared" si="5"/>
        <v>-8491889.0133779757</v>
      </c>
      <c r="F225" s="2"/>
    </row>
    <row r="226" spans="1:6" ht="15.75" customHeight="1">
      <c r="A226" s="1">
        <f t="shared" si="1"/>
        <v>214</v>
      </c>
      <c r="B226" s="4">
        <f t="shared" si="18"/>
        <v>93182.940546716171</v>
      </c>
      <c r="C226" s="4">
        <f t="shared" si="3"/>
        <v>93182.940546716171</v>
      </c>
      <c r="D226" s="4">
        <f t="shared" si="4"/>
        <v>0</v>
      </c>
      <c r="E226" s="2">
        <f t="shared" si="5"/>
        <v>-8585071.9539246913</v>
      </c>
      <c r="F226" s="2"/>
    </row>
    <row r="227" spans="1:6" ht="15.75" customHeight="1">
      <c r="A227" s="1">
        <f t="shared" si="1"/>
        <v>215</v>
      </c>
      <c r="B227" s="4">
        <f t="shared" si="18"/>
        <v>93182.940546716171</v>
      </c>
      <c r="C227" s="4">
        <f t="shared" si="3"/>
        <v>93182.940546716171</v>
      </c>
      <c r="D227" s="4">
        <f t="shared" si="4"/>
        <v>0</v>
      </c>
      <c r="E227" s="2">
        <f t="shared" si="5"/>
        <v>-8678254.8944714069</v>
      </c>
      <c r="F227" s="2"/>
    </row>
    <row r="228" spans="1:6" ht="15.75" customHeight="1">
      <c r="A228" s="1">
        <f t="shared" si="1"/>
        <v>216</v>
      </c>
      <c r="B228" s="4">
        <f t="shared" si="18"/>
        <v>93182.940546716171</v>
      </c>
      <c r="C228" s="4">
        <f t="shared" si="3"/>
        <v>93182.940546716171</v>
      </c>
      <c r="D228" s="4">
        <f t="shared" si="4"/>
        <v>0</v>
      </c>
      <c r="E228" s="2">
        <f t="shared" si="5"/>
        <v>-8771437.8350181226</v>
      </c>
      <c r="F228" s="2">
        <f>$B$5*$B$8</f>
        <v>0</v>
      </c>
    </row>
    <row r="229" spans="1:6" ht="15.75" customHeight="1">
      <c r="A229" s="1">
        <f t="shared" si="1"/>
        <v>217</v>
      </c>
      <c r="B229" s="4">
        <f t="shared" si="18"/>
        <v>93182.940546716171</v>
      </c>
      <c r="C229" s="4">
        <f t="shared" si="3"/>
        <v>93182.940546716171</v>
      </c>
      <c r="D229" s="4">
        <f t="shared" si="4"/>
        <v>0</v>
      </c>
      <c r="E229" s="2">
        <f t="shared" si="5"/>
        <v>-8864620.7755648382</v>
      </c>
      <c r="F229" s="2"/>
    </row>
    <row r="230" spans="1:6" ht="15.75" customHeight="1">
      <c r="A230" s="1">
        <f t="shared" si="1"/>
        <v>218</v>
      </c>
      <c r="B230" s="4">
        <f t="shared" si="18"/>
        <v>93182.940546716171</v>
      </c>
      <c r="C230" s="4">
        <f t="shared" si="3"/>
        <v>93182.940546716171</v>
      </c>
      <c r="D230" s="4">
        <f t="shared" si="4"/>
        <v>0</v>
      </c>
      <c r="E230" s="2">
        <f t="shared" si="5"/>
        <v>-8957803.7161115538</v>
      </c>
      <c r="F230" s="2"/>
    </row>
    <row r="231" spans="1:6" ht="15.75" customHeight="1">
      <c r="A231" s="1">
        <f t="shared" si="1"/>
        <v>219</v>
      </c>
      <c r="B231" s="4">
        <f t="shared" si="18"/>
        <v>93182.940546716171</v>
      </c>
      <c r="C231" s="4">
        <f t="shared" si="3"/>
        <v>93182.940546716171</v>
      </c>
      <c r="D231" s="4">
        <f t="shared" si="4"/>
        <v>0</v>
      </c>
      <c r="E231" s="2">
        <f t="shared" si="5"/>
        <v>-9050986.6566582695</v>
      </c>
      <c r="F231" s="2"/>
    </row>
    <row r="232" spans="1:6" ht="15.75" customHeight="1">
      <c r="A232" s="1">
        <f t="shared" si="1"/>
        <v>220</v>
      </c>
      <c r="B232" s="4">
        <f t="shared" si="18"/>
        <v>93182.940546716171</v>
      </c>
      <c r="C232" s="4">
        <f t="shared" si="3"/>
        <v>93182.940546716171</v>
      </c>
      <c r="D232" s="4">
        <f t="shared" si="4"/>
        <v>0</v>
      </c>
      <c r="E232" s="2">
        <f t="shared" si="5"/>
        <v>-9144169.5972049851</v>
      </c>
      <c r="F232" s="2"/>
    </row>
    <row r="233" spans="1:6" ht="15.75" customHeight="1">
      <c r="A233" s="1">
        <f t="shared" si="1"/>
        <v>221</v>
      </c>
      <c r="B233" s="4">
        <f t="shared" si="18"/>
        <v>93182.940546716171</v>
      </c>
      <c r="C233" s="4">
        <f t="shared" si="3"/>
        <v>93182.940546716171</v>
      </c>
      <c r="D233" s="4">
        <f t="shared" si="4"/>
        <v>0</v>
      </c>
      <c r="E233" s="2">
        <f t="shared" si="5"/>
        <v>-9237352.5377517007</v>
      </c>
      <c r="F233" s="2"/>
    </row>
    <row r="234" spans="1:6" ht="15.75" customHeight="1">
      <c r="A234" s="1">
        <f t="shared" si="1"/>
        <v>222</v>
      </c>
      <c r="B234" s="4">
        <f t="shared" si="18"/>
        <v>93182.940546716171</v>
      </c>
      <c r="C234" s="4">
        <f t="shared" si="3"/>
        <v>93182.940546716171</v>
      </c>
      <c r="D234" s="4">
        <f t="shared" si="4"/>
        <v>0</v>
      </c>
      <c r="E234" s="2">
        <f t="shared" si="5"/>
        <v>-9330535.4782984164</v>
      </c>
      <c r="F234" s="2"/>
    </row>
    <row r="235" spans="1:6" ht="15.75" customHeight="1">
      <c r="A235" s="1">
        <f t="shared" si="1"/>
        <v>223</v>
      </c>
      <c r="B235" s="4">
        <f t="shared" si="18"/>
        <v>93182.940546716171</v>
      </c>
      <c r="C235" s="4">
        <f t="shared" si="3"/>
        <v>93182.940546716171</v>
      </c>
      <c r="D235" s="4">
        <f t="shared" si="4"/>
        <v>0</v>
      </c>
      <c r="E235" s="2">
        <f t="shared" si="5"/>
        <v>-9423718.418845132</v>
      </c>
      <c r="F235" s="2"/>
    </row>
    <row r="236" spans="1:6" ht="15.75" customHeight="1">
      <c r="A236" s="1">
        <f t="shared" si="1"/>
        <v>224</v>
      </c>
      <c r="B236" s="4">
        <f t="shared" si="18"/>
        <v>93182.940546716171</v>
      </c>
      <c r="C236" s="4">
        <f t="shared" si="3"/>
        <v>93182.940546716171</v>
      </c>
      <c r="D236" s="4">
        <f t="shared" si="4"/>
        <v>0</v>
      </c>
      <c r="E236" s="2">
        <f t="shared" si="5"/>
        <v>-9516901.3593918476</v>
      </c>
      <c r="F236" s="2"/>
    </row>
    <row r="237" spans="1:6" ht="15.75" customHeight="1">
      <c r="A237" s="1">
        <f t="shared" si="1"/>
        <v>225</v>
      </c>
      <c r="B237" s="4">
        <f t="shared" si="18"/>
        <v>93182.940546716171</v>
      </c>
      <c r="C237" s="4">
        <f t="shared" si="3"/>
        <v>93182.940546716171</v>
      </c>
      <c r="D237" s="4">
        <f t="shared" si="4"/>
        <v>0</v>
      </c>
      <c r="E237" s="2">
        <f t="shared" si="5"/>
        <v>-9610084.2999385633</v>
      </c>
      <c r="F237" s="2"/>
    </row>
    <row r="238" spans="1:6" ht="15.75" customHeight="1">
      <c r="A238" s="1">
        <f t="shared" si="1"/>
        <v>226</v>
      </c>
      <c r="B238" s="4">
        <f t="shared" si="18"/>
        <v>93182.940546716171</v>
      </c>
      <c r="C238" s="4">
        <f t="shared" si="3"/>
        <v>93182.940546716171</v>
      </c>
      <c r="D238" s="4">
        <f t="shared" si="4"/>
        <v>0</v>
      </c>
      <c r="E238" s="2">
        <f t="shared" si="5"/>
        <v>-9703267.2404852789</v>
      </c>
      <c r="F238" s="2"/>
    </row>
    <row r="239" spans="1:6" ht="15.75" customHeight="1">
      <c r="A239" s="1">
        <f t="shared" si="1"/>
        <v>227</v>
      </c>
      <c r="B239" s="4">
        <f t="shared" si="18"/>
        <v>93182.940546716171</v>
      </c>
      <c r="C239" s="4">
        <f t="shared" si="3"/>
        <v>93182.940546716171</v>
      </c>
      <c r="D239" s="4">
        <f t="shared" si="4"/>
        <v>0</v>
      </c>
      <c r="E239" s="2">
        <f t="shared" si="5"/>
        <v>-9796450.1810319945</v>
      </c>
      <c r="F239" s="2"/>
    </row>
    <row r="240" spans="1:6" ht="15.75" customHeight="1">
      <c r="A240" s="1">
        <f t="shared" si="1"/>
        <v>228</v>
      </c>
      <c r="B240" s="4">
        <f t="shared" si="18"/>
        <v>93182.940546716171</v>
      </c>
      <c r="C240" s="4">
        <f t="shared" si="3"/>
        <v>93182.940546716171</v>
      </c>
      <c r="D240" s="4">
        <f t="shared" si="4"/>
        <v>0</v>
      </c>
      <c r="E240" s="2">
        <f t="shared" si="5"/>
        <v>-9889633.1215787102</v>
      </c>
      <c r="F240" s="2">
        <f>$B$5*$B$8</f>
        <v>0</v>
      </c>
    </row>
    <row r="241" spans="1:6" ht="15.75" customHeight="1">
      <c r="A241" s="1">
        <f t="shared" si="1"/>
        <v>229</v>
      </c>
      <c r="B241" s="4">
        <f t="shared" si="18"/>
        <v>93182.940546716171</v>
      </c>
      <c r="C241" s="4">
        <f t="shared" si="3"/>
        <v>93182.940546716171</v>
      </c>
      <c r="D241" s="4">
        <f t="shared" si="4"/>
        <v>0</v>
      </c>
      <c r="E241" s="2">
        <f t="shared" si="5"/>
        <v>-9982816.0621254258</v>
      </c>
      <c r="F241" s="2"/>
    </row>
    <row r="242" spans="1:6" ht="15.75" customHeight="1">
      <c r="A242" s="1">
        <f t="shared" si="1"/>
        <v>230</v>
      </c>
      <c r="B242" s="4">
        <f t="shared" si="18"/>
        <v>93182.940546716171</v>
      </c>
      <c r="C242" s="4">
        <f t="shared" si="3"/>
        <v>93182.940546716171</v>
      </c>
      <c r="D242" s="4">
        <f t="shared" si="4"/>
        <v>0</v>
      </c>
      <c r="E242" s="2">
        <f t="shared" si="5"/>
        <v>-10075999.002672141</v>
      </c>
      <c r="F242" s="2"/>
    </row>
    <row r="243" spans="1:6" ht="15.75" customHeight="1">
      <c r="A243" s="1">
        <f t="shared" si="1"/>
        <v>231</v>
      </c>
      <c r="B243" s="4">
        <f t="shared" si="18"/>
        <v>93182.940546716171</v>
      </c>
      <c r="C243" s="4">
        <f t="shared" si="3"/>
        <v>93182.940546716171</v>
      </c>
      <c r="D243" s="4">
        <f t="shared" si="4"/>
        <v>0</v>
      </c>
      <c r="E243" s="2">
        <f t="shared" si="5"/>
        <v>-10169181.943218857</v>
      </c>
      <c r="F243" s="2"/>
    </row>
    <row r="244" spans="1:6" ht="15.75" customHeight="1">
      <c r="A244" s="1">
        <f t="shared" si="1"/>
        <v>232</v>
      </c>
      <c r="B244" s="4">
        <f t="shared" si="18"/>
        <v>93182.940546716171</v>
      </c>
      <c r="C244" s="4">
        <f t="shared" si="3"/>
        <v>93182.940546716171</v>
      </c>
      <c r="D244" s="4">
        <f t="shared" si="4"/>
        <v>0</v>
      </c>
      <c r="E244" s="2">
        <f t="shared" si="5"/>
        <v>-10262364.883765573</v>
      </c>
      <c r="F244" s="2"/>
    </row>
    <row r="245" spans="1:6" ht="15.75" customHeight="1">
      <c r="A245" s="1">
        <f t="shared" si="1"/>
        <v>233</v>
      </c>
      <c r="B245" s="4">
        <f t="shared" si="18"/>
        <v>93182.940546716171</v>
      </c>
      <c r="C245" s="4">
        <f t="shared" si="3"/>
        <v>93182.940546716171</v>
      </c>
      <c r="D245" s="4">
        <f t="shared" si="4"/>
        <v>0</v>
      </c>
      <c r="E245" s="2">
        <f t="shared" si="5"/>
        <v>-10355547.824312288</v>
      </c>
      <c r="F245" s="2"/>
    </row>
    <row r="246" spans="1:6" ht="15.75" customHeight="1">
      <c r="A246" s="1">
        <f t="shared" si="1"/>
        <v>234</v>
      </c>
      <c r="B246" s="4">
        <f t="shared" si="18"/>
        <v>93182.940546716171</v>
      </c>
      <c r="C246" s="4">
        <f t="shared" si="3"/>
        <v>93182.940546716171</v>
      </c>
      <c r="D246" s="4">
        <f t="shared" si="4"/>
        <v>0</v>
      </c>
      <c r="E246" s="2">
        <f t="shared" si="5"/>
        <v>-10448730.764859004</v>
      </c>
      <c r="F246" s="2"/>
    </row>
    <row r="247" spans="1:6" ht="15.75" customHeight="1">
      <c r="A247" s="1">
        <f t="shared" si="1"/>
        <v>235</v>
      </c>
      <c r="B247" s="4">
        <f t="shared" si="18"/>
        <v>93182.940546716171</v>
      </c>
      <c r="C247" s="4">
        <f t="shared" si="3"/>
        <v>93182.940546716171</v>
      </c>
      <c r="D247" s="4">
        <f t="shared" si="4"/>
        <v>0</v>
      </c>
      <c r="E247" s="2">
        <f t="shared" si="5"/>
        <v>-10541913.70540572</v>
      </c>
      <c r="F247" s="2"/>
    </row>
    <row r="248" spans="1:6" ht="15.75" customHeight="1">
      <c r="A248" s="1">
        <f t="shared" si="1"/>
        <v>236</v>
      </c>
      <c r="B248" s="4">
        <f t="shared" si="18"/>
        <v>93182.940546716171</v>
      </c>
      <c r="C248" s="4">
        <f t="shared" si="3"/>
        <v>93182.940546716171</v>
      </c>
      <c r="D248" s="4">
        <f t="shared" si="4"/>
        <v>0</v>
      </c>
      <c r="E248" s="2">
        <f t="shared" si="5"/>
        <v>-10635096.645952435</v>
      </c>
      <c r="F248" s="2"/>
    </row>
    <row r="249" spans="1:6" ht="15.75" customHeight="1">
      <c r="A249" s="1">
        <f t="shared" si="1"/>
        <v>237</v>
      </c>
      <c r="B249" s="4">
        <f t="shared" si="18"/>
        <v>93182.940546716171</v>
      </c>
      <c r="C249" s="4">
        <f t="shared" si="3"/>
        <v>93182.940546716171</v>
      </c>
      <c r="D249" s="4">
        <f t="shared" si="4"/>
        <v>0</v>
      </c>
      <c r="E249" s="2">
        <f t="shared" si="5"/>
        <v>-10728279.586499151</v>
      </c>
      <c r="F249" s="2"/>
    </row>
    <row r="250" spans="1:6" ht="15.75" customHeight="1">
      <c r="A250" s="1">
        <f t="shared" si="1"/>
        <v>238</v>
      </c>
      <c r="B250" s="4">
        <f t="shared" si="18"/>
        <v>93182.940546716171</v>
      </c>
      <c r="C250" s="4">
        <f t="shared" si="3"/>
        <v>93182.940546716171</v>
      </c>
      <c r="D250" s="4">
        <f t="shared" si="4"/>
        <v>0</v>
      </c>
      <c r="E250" s="2">
        <f t="shared" si="5"/>
        <v>-10821462.527045866</v>
      </c>
      <c r="F250" s="2"/>
    </row>
    <row r="251" spans="1:6" ht="15.75" customHeight="1">
      <c r="A251" s="1">
        <f t="shared" si="1"/>
        <v>239</v>
      </c>
      <c r="B251" s="4">
        <f t="shared" si="18"/>
        <v>93182.940546716171</v>
      </c>
      <c r="C251" s="4">
        <f t="shared" si="3"/>
        <v>93182.940546716171</v>
      </c>
      <c r="D251" s="4">
        <f t="shared" si="4"/>
        <v>0</v>
      </c>
      <c r="E251" s="2">
        <f t="shared" si="5"/>
        <v>-10914645.467592582</v>
      </c>
      <c r="F251" s="2"/>
    </row>
    <row r="252" spans="1:6" ht="15.75" customHeight="1">
      <c r="A252" s="1">
        <f t="shared" si="1"/>
        <v>240</v>
      </c>
      <c r="B252" s="4">
        <f t="shared" si="18"/>
        <v>93182.940546716171</v>
      </c>
      <c r="C252" s="4">
        <f t="shared" si="3"/>
        <v>93182.940546716171</v>
      </c>
      <c r="D252" s="4">
        <f t="shared" si="4"/>
        <v>0</v>
      </c>
      <c r="E252" s="2">
        <f t="shared" si="5"/>
        <v>-11007828.408139298</v>
      </c>
      <c r="F252" s="2">
        <f>$B$5*$B$8</f>
        <v>0</v>
      </c>
    </row>
    <row r="253" spans="1:6" ht="15.75" customHeight="1">
      <c r="A253" s="1">
        <f t="shared" si="1"/>
        <v>241</v>
      </c>
      <c r="B253" s="4">
        <f t="shared" si="18"/>
        <v>93182.940546716171</v>
      </c>
      <c r="C253" s="4">
        <f t="shared" si="3"/>
        <v>93182.940546716171</v>
      </c>
      <c r="D253" s="4">
        <f t="shared" si="4"/>
        <v>0</v>
      </c>
      <c r="E253" s="2">
        <f t="shared" si="5"/>
        <v>-11101011.348686013</v>
      </c>
      <c r="F253" s="2"/>
    </row>
    <row r="254" spans="1:6" ht="15.75" customHeight="1">
      <c r="A254" s="1">
        <f t="shared" si="1"/>
        <v>242</v>
      </c>
      <c r="B254" s="4">
        <f t="shared" si="18"/>
        <v>93182.940546716171</v>
      </c>
      <c r="C254" s="4">
        <f t="shared" si="3"/>
        <v>93182.940546716171</v>
      </c>
      <c r="D254" s="4">
        <f t="shared" si="4"/>
        <v>0</v>
      </c>
      <c r="E254" s="2">
        <f t="shared" si="5"/>
        <v>-11194194.289232729</v>
      </c>
      <c r="F254" s="2"/>
    </row>
    <row r="255" spans="1:6" ht="15.75" customHeight="1">
      <c r="A255" s="1">
        <f t="shared" si="1"/>
        <v>243</v>
      </c>
      <c r="B255" s="4">
        <f t="shared" si="18"/>
        <v>93182.940546716171</v>
      </c>
      <c r="C255" s="4">
        <f t="shared" si="3"/>
        <v>93182.940546716171</v>
      </c>
      <c r="D255" s="4">
        <f t="shared" si="4"/>
        <v>0</v>
      </c>
      <c r="E255" s="2">
        <f t="shared" si="5"/>
        <v>-11287377.229779445</v>
      </c>
      <c r="F255" s="2"/>
    </row>
    <row r="256" spans="1:6" ht="15.75" customHeight="1">
      <c r="A256" s="1">
        <f t="shared" si="1"/>
        <v>244</v>
      </c>
      <c r="B256" s="4">
        <f t="shared" si="18"/>
        <v>93182.940546716171</v>
      </c>
      <c r="C256" s="4">
        <f t="shared" si="3"/>
        <v>93182.940546716171</v>
      </c>
      <c r="D256" s="4">
        <f t="shared" si="4"/>
        <v>0</v>
      </c>
      <c r="E256" s="2">
        <f t="shared" si="5"/>
        <v>-11380560.17032616</v>
      </c>
      <c r="F256" s="2"/>
    </row>
    <row r="257" spans="1:6" ht="15.75" customHeight="1">
      <c r="A257" s="1">
        <f t="shared" si="1"/>
        <v>245</v>
      </c>
      <c r="B257" s="4">
        <f t="shared" si="18"/>
        <v>93182.940546716171</v>
      </c>
      <c r="C257" s="4">
        <f t="shared" si="3"/>
        <v>93182.940546716171</v>
      </c>
      <c r="D257" s="4">
        <f t="shared" si="4"/>
        <v>0</v>
      </c>
      <c r="E257" s="2">
        <f t="shared" si="5"/>
        <v>-11473743.110872876</v>
      </c>
      <c r="F257" s="2"/>
    </row>
    <row r="258" spans="1:6" ht="15.75" customHeight="1">
      <c r="A258" s="1">
        <f t="shared" si="1"/>
        <v>246</v>
      </c>
      <c r="B258" s="4">
        <f t="shared" si="18"/>
        <v>93182.940546716171</v>
      </c>
      <c r="C258" s="4">
        <f t="shared" si="3"/>
        <v>93182.940546716171</v>
      </c>
      <c r="D258" s="4">
        <f t="shared" si="4"/>
        <v>0</v>
      </c>
      <c r="E258" s="2">
        <f t="shared" si="5"/>
        <v>-11566926.051419592</v>
      </c>
      <c r="F258" s="2"/>
    </row>
    <row r="259" spans="1:6" ht="15.75" customHeight="1">
      <c r="A259" s="1">
        <f t="shared" si="1"/>
        <v>247</v>
      </c>
      <c r="B259" s="4">
        <f t="shared" si="18"/>
        <v>93182.940546716171</v>
      </c>
      <c r="C259" s="4">
        <f t="shared" si="3"/>
        <v>93182.940546716171</v>
      </c>
      <c r="D259" s="4">
        <f t="shared" si="4"/>
        <v>0</v>
      </c>
      <c r="E259" s="2">
        <f t="shared" si="5"/>
        <v>-11660108.991966307</v>
      </c>
      <c r="F259" s="2"/>
    </row>
    <row r="260" spans="1:6" ht="15.75" customHeight="1">
      <c r="A260" s="1">
        <f t="shared" si="1"/>
        <v>248</v>
      </c>
      <c r="B260" s="4">
        <f t="shared" si="18"/>
        <v>93182.940546716171</v>
      </c>
      <c r="C260" s="4">
        <f t="shared" si="3"/>
        <v>93182.940546716171</v>
      </c>
      <c r="D260" s="4">
        <f t="shared" si="4"/>
        <v>0</v>
      </c>
      <c r="E260" s="2">
        <f t="shared" si="5"/>
        <v>-11753291.932513023</v>
      </c>
      <c r="F260" s="2"/>
    </row>
    <row r="261" spans="1:6" ht="15.75" customHeight="1">
      <c r="A261" s="1">
        <f t="shared" si="1"/>
        <v>249</v>
      </c>
      <c r="B261" s="4">
        <f t="shared" si="18"/>
        <v>93182.940546716171</v>
      </c>
      <c r="C261" s="4">
        <f t="shared" si="3"/>
        <v>93182.940546716171</v>
      </c>
      <c r="D261" s="4">
        <f t="shared" si="4"/>
        <v>0</v>
      </c>
      <c r="E261" s="2">
        <f t="shared" si="5"/>
        <v>-11846474.873059738</v>
      </c>
      <c r="F261" s="2"/>
    </row>
    <row r="262" spans="1:6" ht="15.75" customHeight="1">
      <c r="A262" s="1">
        <f t="shared" si="1"/>
        <v>250</v>
      </c>
      <c r="B262" s="4">
        <f t="shared" si="18"/>
        <v>93182.940546716171</v>
      </c>
      <c r="C262" s="4">
        <f t="shared" si="3"/>
        <v>93182.940546716171</v>
      </c>
      <c r="D262" s="4">
        <f t="shared" si="4"/>
        <v>0</v>
      </c>
      <c r="E262" s="2">
        <f t="shared" si="5"/>
        <v>-11939657.813606454</v>
      </c>
      <c r="F262" s="2"/>
    </row>
    <row r="263" spans="1:6" ht="15.75" customHeight="1">
      <c r="A263" s="1">
        <f t="shared" si="1"/>
        <v>251</v>
      </c>
      <c r="B263" s="4">
        <f t="shared" si="18"/>
        <v>93182.940546716171</v>
      </c>
      <c r="C263" s="4">
        <f t="shared" si="3"/>
        <v>93182.940546716171</v>
      </c>
      <c r="D263" s="4">
        <f t="shared" si="4"/>
        <v>0</v>
      </c>
      <c r="E263" s="2">
        <f t="shared" si="5"/>
        <v>-12032840.75415317</v>
      </c>
      <c r="F263" s="2"/>
    </row>
    <row r="264" spans="1:6" ht="15.75" customHeight="1">
      <c r="A264" s="1">
        <f t="shared" si="1"/>
        <v>252</v>
      </c>
      <c r="B264" s="4">
        <f t="shared" si="18"/>
        <v>93182.940546716171</v>
      </c>
      <c r="C264" s="4">
        <f t="shared" si="3"/>
        <v>93182.940546716171</v>
      </c>
      <c r="D264" s="4">
        <f t="shared" si="4"/>
        <v>0</v>
      </c>
      <c r="E264" s="2">
        <f t="shared" si="5"/>
        <v>-12126023.694699885</v>
      </c>
      <c r="F264" s="2">
        <f>$B$5*$B$8</f>
        <v>0</v>
      </c>
    </row>
    <row r="265" spans="1:6" ht="15.75" customHeight="1">
      <c r="A265" s="1">
        <f t="shared" si="1"/>
        <v>253</v>
      </c>
      <c r="B265" s="4">
        <f t="shared" si="18"/>
        <v>93182.940546716171</v>
      </c>
      <c r="C265" s="4">
        <f t="shared" si="3"/>
        <v>93182.940546716171</v>
      </c>
      <c r="D265" s="4">
        <f t="shared" si="4"/>
        <v>0</v>
      </c>
      <c r="E265" s="2">
        <f t="shared" si="5"/>
        <v>-12219206.635246601</v>
      </c>
      <c r="F265" s="2"/>
    </row>
    <row r="266" spans="1:6" ht="15.75" customHeight="1">
      <c r="A266" s="1">
        <f t="shared" si="1"/>
        <v>254</v>
      </c>
      <c r="B266" s="4">
        <f t="shared" si="18"/>
        <v>93182.940546716171</v>
      </c>
      <c r="C266" s="4">
        <f t="shared" si="3"/>
        <v>93182.940546716171</v>
      </c>
      <c r="D266" s="4">
        <f t="shared" si="4"/>
        <v>0</v>
      </c>
      <c r="E266" s="2">
        <f t="shared" si="5"/>
        <v>-12312389.575793317</v>
      </c>
      <c r="F266" s="2"/>
    </row>
    <row r="267" spans="1:6" ht="15.75" customHeight="1">
      <c r="A267" s="1">
        <f t="shared" si="1"/>
        <v>255</v>
      </c>
      <c r="B267" s="4">
        <f t="shared" si="18"/>
        <v>93182.940546716171</v>
      </c>
      <c r="C267" s="4">
        <f t="shared" si="3"/>
        <v>93182.940546716171</v>
      </c>
      <c r="D267" s="4">
        <f t="shared" si="4"/>
        <v>0</v>
      </c>
      <c r="E267" s="2">
        <f t="shared" si="5"/>
        <v>-12405572.516340032</v>
      </c>
      <c r="F267" s="2"/>
    </row>
    <row r="268" spans="1:6" ht="15.75" customHeight="1">
      <c r="A268" s="1">
        <f t="shared" si="1"/>
        <v>256</v>
      </c>
      <c r="B268" s="4">
        <f t="shared" si="18"/>
        <v>93182.940546716171</v>
      </c>
      <c r="C268" s="4">
        <f t="shared" si="3"/>
        <v>93182.940546716171</v>
      </c>
      <c r="D268" s="4">
        <f t="shared" si="4"/>
        <v>0</v>
      </c>
      <c r="E268" s="2">
        <f t="shared" si="5"/>
        <v>-12498755.456886748</v>
      </c>
      <c r="F268" s="2"/>
    </row>
    <row r="269" spans="1:6" ht="15.75" customHeight="1">
      <c r="A269" s="1">
        <f t="shared" ref="A269:A372" si="19">A268+1</f>
        <v>257</v>
      </c>
      <c r="B269" s="4">
        <f t="shared" si="18"/>
        <v>93182.940546716171</v>
      </c>
      <c r="C269" s="4">
        <f t="shared" ref="C269:C372" si="20">IF(ROUND(E268,1)=0,0,B269-D269)</f>
        <v>93182.940546716171</v>
      </c>
      <c r="D269" s="4">
        <f t="shared" ref="D269:D372" si="21">IF(E268&gt;0,E268*$B$2/12,0)</f>
        <v>0</v>
      </c>
      <c r="E269" s="2">
        <f t="shared" si="5"/>
        <v>-12591938.397433463</v>
      </c>
      <c r="F269" s="2"/>
    </row>
    <row r="270" spans="1:6" ht="15.75" customHeight="1">
      <c r="A270" s="1">
        <f t="shared" si="19"/>
        <v>258</v>
      </c>
      <c r="B270" s="4">
        <f t="shared" si="18"/>
        <v>93182.940546716171</v>
      </c>
      <c r="C270" s="4">
        <f t="shared" si="20"/>
        <v>93182.940546716171</v>
      </c>
      <c r="D270" s="4">
        <f t="shared" si="21"/>
        <v>0</v>
      </c>
      <c r="E270" s="2">
        <f t="shared" ref="E270:E372" si="22">E269-SUM(F269,C270)</f>
        <v>-12685121.337980179</v>
      </c>
      <c r="F270" s="2"/>
    </row>
    <row r="271" spans="1:6" ht="15.75" customHeight="1">
      <c r="A271" s="1">
        <f t="shared" si="19"/>
        <v>259</v>
      </c>
      <c r="B271" s="4">
        <f t="shared" si="18"/>
        <v>93182.940546716171</v>
      </c>
      <c r="C271" s="4">
        <f t="shared" si="20"/>
        <v>93182.940546716171</v>
      </c>
      <c r="D271" s="4">
        <f t="shared" si="21"/>
        <v>0</v>
      </c>
      <c r="E271" s="2">
        <f t="shared" si="22"/>
        <v>-12778304.278526895</v>
      </c>
      <c r="F271" s="2"/>
    </row>
    <row r="272" spans="1:6" ht="15.75" customHeight="1">
      <c r="A272" s="1">
        <f t="shared" si="19"/>
        <v>260</v>
      </c>
      <c r="B272" s="4">
        <f t="shared" si="18"/>
        <v>93182.940546716171</v>
      </c>
      <c r="C272" s="4">
        <f t="shared" si="20"/>
        <v>93182.940546716171</v>
      </c>
      <c r="D272" s="4">
        <f t="shared" si="21"/>
        <v>0</v>
      </c>
      <c r="E272" s="2">
        <f t="shared" si="22"/>
        <v>-12871487.21907361</v>
      </c>
      <c r="F272" s="2"/>
    </row>
    <row r="273" spans="1:6" ht="15.75" customHeight="1">
      <c r="A273" s="1">
        <f t="shared" si="19"/>
        <v>261</v>
      </c>
      <c r="B273" s="4">
        <f t="shared" si="18"/>
        <v>93182.940546716171</v>
      </c>
      <c r="C273" s="4">
        <f t="shared" si="20"/>
        <v>93182.940546716171</v>
      </c>
      <c r="D273" s="4">
        <f t="shared" si="21"/>
        <v>0</v>
      </c>
      <c r="E273" s="2">
        <f t="shared" si="22"/>
        <v>-12964670.159620326</v>
      </c>
      <c r="F273" s="2"/>
    </row>
    <row r="274" spans="1:6" ht="15.75" customHeight="1">
      <c r="A274" s="1">
        <f t="shared" si="19"/>
        <v>262</v>
      </c>
      <c r="B274" s="4">
        <f t="shared" si="18"/>
        <v>93182.940546716171</v>
      </c>
      <c r="C274" s="4">
        <f t="shared" si="20"/>
        <v>93182.940546716171</v>
      </c>
      <c r="D274" s="4">
        <f t="shared" si="21"/>
        <v>0</v>
      </c>
      <c r="E274" s="2">
        <f t="shared" si="22"/>
        <v>-13057853.100167042</v>
      </c>
      <c r="F274" s="2"/>
    </row>
    <row r="275" spans="1:6" ht="15.75" customHeight="1">
      <c r="A275" s="1">
        <f t="shared" si="19"/>
        <v>263</v>
      </c>
      <c r="B275" s="4">
        <f t="shared" si="18"/>
        <v>93182.940546716171</v>
      </c>
      <c r="C275" s="4">
        <f t="shared" si="20"/>
        <v>93182.940546716171</v>
      </c>
      <c r="D275" s="4">
        <f t="shared" si="21"/>
        <v>0</v>
      </c>
      <c r="E275" s="2">
        <f t="shared" si="22"/>
        <v>-13151036.040713757</v>
      </c>
      <c r="F275" s="2"/>
    </row>
    <row r="276" spans="1:6" ht="15.75" customHeight="1">
      <c r="A276" s="1">
        <f t="shared" si="19"/>
        <v>264</v>
      </c>
      <c r="B276" s="4">
        <f t="shared" si="18"/>
        <v>93182.940546716171</v>
      </c>
      <c r="C276" s="4">
        <f t="shared" si="20"/>
        <v>93182.940546716171</v>
      </c>
      <c r="D276" s="4">
        <f t="shared" si="21"/>
        <v>0</v>
      </c>
      <c r="E276" s="2">
        <f t="shared" si="22"/>
        <v>-13244218.981260473</v>
      </c>
      <c r="F276" s="2">
        <f>$B$5*$B$8</f>
        <v>0</v>
      </c>
    </row>
    <row r="277" spans="1:6" ht="15.75" customHeight="1">
      <c r="A277" s="1">
        <f t="shared" si="19"/>
        <v>265</v>
      </c>
      <c r="B277" s="4">
        <f t="shared" si="18"/>
        <v>93182.940546716171</v>
      </c>
      <c r="C277" s="4">
        <f t="shared" si="20"/>
        <v>93182.940546716171</v>
      </c>
      <c r="D277" s="4">
        <f t="shared" si="21"/>
        <v>0</v>
      </c>
      <c r="E277" s="2">
        <f t="shared" si="22"/>
        <v>-13337401.921807189</v>
      </c>
      <c r="F277" s="2"/>
    </row>
    <row r="278" spans="1:6" ht="15.75" customHeight="1">
      <c r="A278" s="1">
        <f t="shared" si="19"/>
        <v>266</v>
      </c>
      <c r="B278" s="4">
        <f t="shared" si="18"/>
        <v>93182.940546716171</v>
      </c>
      <c r="C278" s="4">
        <f t="shared" si="20"/>
        <v>93182.940546716171</v>
      </c>
      <c r="D278" s="4">
        <f t="shared" si="21"/>
        <v>0</v>
      </c>
      <c r="E278" s="2">
        <f t="shared" si="22"/>
        <v>-13430584.862353904</v>
      </c>
      <c r="F278" s="2"/>
    </row>
    <row r="279" spans="1:6" ht="15.75" customHeight="1">
      <c r="A279" s="1">
        <f t="shared" si="19"/>
        <v>267</v>
      </c>
      <c r="B279" s="4">
        <f t="shared" si="18"/>
        <v>93182.940546716171</v>
      </c>
      <c r="C279" s="4">
        <f t="shared" si="20"/>
        <v>93182.940546716171</v>
      </c>
      <c r="D279" s="4">
        <f t="shared" si="21"/>
        <v>0</v>
      </c>
      <c r="E279" s="2">
        <f t="shared" si="22"/>
        <v>-13523767.80290062</v>
      </c>
      <c r="F279" s="2"/>
    </row>
    <row r="280" spans="1:6" ht="15.75" customHeight="1">
      <c r="A280" s="1">
        <f t="shared" si="19"/>
        <v>268</v>
      </c>
      <c r="B280" s="4">
        <f t="shared" si="18"/>
        <v>93182.940546716171</v>
      </c>
      <c r="C280" s="4">
        <f t="shared" si="20"/>
        <v>93182.940546716171</v>
      </c>
      <c r="D280" s="4">
        <f t="shared" si="21"/>
        <v>0</v>
      </c>
      <c r="E280" s="2">
        <f t="shared" si="22"/>
        <v>-13616950.743447335</v>
      </c>
      <c r="F280" s="2"/>
    </row>
    <row r="281" spans="1:6" ht="15.75" customHeight="1">
      <c r="A281" s="1">
        <f t="shared" si="19"/>
        <v>269</v>
      </c>
      <c r="B281" s="4">
        <f t="shared" si="18"/>
        <v>93182.940546716171</v>
      </c>
      <c r="C281" s="4">
        <f t="shared" si="20"/>
        <v>93182.940546716171</v>
      </c>
      <c r="D281" s="4">
        <f t="shared" si="21"/>
        <v>0</v>
      </c>
      <c r="E281" s="2">
        <f t="shared" si="22"/>
        <v>-13710133.683994051</v>
      </c>
      <c r="F281" s="2"/>
    </row>
    <row r="282" spans="1:6" ht="15.75" customHeight="1">
      <c r="A282" s="1">
        <f t="shared" si="19"/>
        <v>270</v>
      </c>
      <c r="B282" s="4">
        <f t="shared" si="18"/>
        <v>93182.940546716171</v>
      </c>
      <c r="C282" s="4">
        <f t="shared" si="20"/>
        <v>93182.940546716171</v>
      </c>
      <c r="D282" s="4">
        <f t="shared" si="21"/>
        <v>0</v>
      </c>
      <c r="E282" s="2">
        <f t="shared" si="22"/>
        <v>-13803316.624540767</v>
      </c>
      <c r="F282" s="2"/>
    </row>
    <row r="283" spans="1:6" ht="15.75" customHeight="1">
      <c r="A283" s="1">
        <f t="shared" si="19"/>
        <v>271</v>
      </c>
      <c r="B283" s="4">
        <f t="shared" si="18"/>
        <v>93182.940546716171</v>
      </c>
      <c r="C283" s="4">
        <f t="shared" si="20"/>
        <v>93182.940546716171</v>
      </c>
      <c r="D283" s="4">
        <f t="shared" si="21"/>
        <v>0</v>
      </c>
      <c r="E283" s="2">
        <f t="shared" si="22"/>
        <v>-13896499.565087482</v>
      </c>
      <c r="F283" s="2"/>
    </row>
    <row r="284" spans="1:6" ht="15.75" customHeight="1">
      <c r="A284" s="1">
        <f t="shared" si="19"/>
        <v>272</v>
      </c>
      <c r="B284" s="4">
        <f t="shared" si="18"/>
        <v>93182.940546716171</v>
      </c>
      <c r="C284" s="4">
        <f t="shared" si="20"/>
        <v>93182.940546716171</v>
      </c>
      <c r="D284" s="4">
        <f t="shared" si="21"/>
        <v>0</v>
      </c>
      <c r="E284" s="2">
        <f t="shared" si="22"/>
        <v>-13989682.505634198</v>
      </c>
      <c r="F284" s="2"/>
    </row>
    <row r="285" spans="1:6" ht="15.75" customHeight="1">
      <c r="A285" s="1">
        <f t="shared" si="19"/>
        <v>273</v>
      </c>
      <c r="B285" s="4">
        <f t="shared" si="18"/>
        <v>93182.940546716171</v>
      </c>
      <c r="C285" s="4">
        <f t="shared" si="20"/>
        <v>93182.940546716171</v>
      </c>
      <c r="D285" s="4">
        <f t="shared" si="21"/>
        <v>0</v>
      </c>
      <c r="E285" s="2">
        <f t="shared" si="22"/>
        <v>-14082865.446180914</v>
      </c>
      <c r="F285" s="2"/>
    </row>
    <row r="286" spans="1:6" ht="15.75" customHeight="1">
      <c r="A286" s="1">
        <f t="shared" si="19"/>
        <v>274</v>
      </c>
      <c r="B286" s="4">
        <f t="shared" si="18"/>
        <v>93182.940546716171</v>
      </c>
      <c r="C286" s="4">
        <f t="shared" si="20"/>
        <v>93182.940546716171</v>
      </c>
      <c r="D286" s="4">
        <f t="shared" si="21"/>
        <v>0</v>
      </c>
      <c r="E286" s="2">
        <f t="shared" si="22"/>
        <v>-14176048.386727629</v>
      </c>
      <c r="F286" s="2"/>
    </row>
    <row r="287" spans="1:6" ht="15.75" customHeight="1">
      <c r="A287" s="1">
        <f t="shared" si="19"/>
        <v>275</v>
      </c>
      <c r="B287" s="4">
        <f t="shared" si="18"/>
        <v>93182.940546716171</v>
      </c>
      <c r="C287" s="4">
        <f t="shared" si="20"/>
        <v>93182.940546716171</v>
      </c>
      <c r="D287" s="4">
        <f t="shared" si="21"/>
        <v>0</v>
      </c>
      <c r="E287" s="2">
        <f t="shared" si="22"/>
        <v>-14269231.327274345</v>
      </c>
      <c r="F287" s="2"/>
    </row>
    <row r="288" spans="1:6" ht="15.75" customHeight="1">
      <c r="A288" s="1">
        <f t="shared" si="19"/>
        <v>276</v>
      </c>
      <c r="B288" s="4">
        <f t="shared" si="18"/>
        <v>93182.940546716171</v>
      </c>
      <c r="C288" s="4">
        <f t="shared" si="20"/>
        <v>93182.940546716171</v>
      </c>
      <c r="D288" s="4">
        <f t="shared" si="21"/>
        <v>0</v>
      </c>
      <c r="E288" s="2">
        <f t="shared" si="22"/>
        <v>-14362414.26782106</v>
      </c>
      <c r="F288" s="2">
        <f>$B$5*$B$8</f>
        <v>0</v>
      </c>
    </row>
    <row r="289" spans="1:6" ht="15.75" customHeight="1">
      <c r="A289" s="1">
        <f t="shared" si="19"/>
        <v>277</v>
      </c>
      <c r="B289" s="4">
        <f t="shared" si="18"/>
        <v>93182.940546716171</v>
      </c>
      <c r="C289" s="4">
        <f t="shared" si="20"/>
        <v>93182.940546716171</v>
      </c>
      <c r="D289" s="4">
        <f t="shared" si="21"/>
        <v>0</v>
      </c>
      <c r="E289" s="2">
        <f t="shared" si="22"/>
        <v>-14455597.208367776</v>
      </c>
      <c r="F289" s="2"/>
    </row>
    <row r="290" spans="1:6" ht="15.75" customHeight="1">
      <c r="A290" s="1">
        <f t="shared" si="19"/>
        <v>278</v>
      </c>
      <c r="B290" s="4">
        <f t="shared" si="18"/>
        <v>93182.940546716171</v>
      </c>
      <c r="C290" s="4">
        <f t="shared" si="20"/>
        <v>93182.940546716171</v>
      </c>
      <c r="D290" s="4">
        <f t="shared" si="21"/>
        <v>0</v>
      </c>
      <c r="E290" s="2">
        <f t="shared" si="22"/>
        <v>-14548780.148914492</v>
      </c>
      <c r="F290" s="2"/>
    </row>
    <row r="291" spans="1:6" ht="15.75" customHeight="1">
      <c r="A291" s="1">
        <f t="shared" si="19"/>
        <v>279</v>
      </c>
      <c r="B291" s="4">
        <f t="shared" si="18"/>
        <v>93182.940546716171</v>
      </c>
      <c r="C291" s="4">
        <f t="shared" si="20"/>
        <v>93182.940546716171</v>
      </c>
      <c r="D291" s="4">
        <f t="shared" si="21"/>
        <v>0</v>
      </c>
      <c r="E291" s="2">
        <f t="shared" si="22"/>
        <v>-14641963.089461207</v>
      </c>
      <c r="F291" s="2"/>
    </row>
    <row r="292" spans="1:6" ht="15.75" customHeight="1">
      <c r="A292" s="1">
        <f t="shared" si="19"/>
        <v>280</v>
      </c>
      <c r="B292" s="4">
        <f t="shared" si="18"/>
        <v>93182.940546716171</v>
      </c>
      <c r="C292" s="4">
        <f t="shared" si="20"/>
        <v>93182.940546716171</v>
      </c>
      <c r="D292" s="4">
        <f t="shared" si="21"/>
        <v>0</v>
      </c>
      <c r="E292" s="2">
        <f t="shared" si="22"/>
        <v>-14735146.030007923</v>
      </c>
      <c r="F292" s="2"/>
    </row>
    <row r="293" spans="1:6" ht="15.75" customHeight="1">
      <c r="A293" s="1">
        <f t="shared" si="19"/>
        <v>281</v>
      </c>
      <c r="B293" s="4">
        <f t="shared" si="18"/>
        <v>93182.940546716171</v>
      </c>
      <c r="C293" s="4">
        <f t="shared" si="20"/>
        <v>93182.940546716171</v>
      </c>
      <c r="D293" s="4">
        <f t="shared" si="21"/>
        <v>0</v>
      </c>
      <c r="E293" s="2">
        <f t="shared" si="22"/>
        <v>-14828328.970554639</v>
      </c>
      <c r="F293" s="2"/>
    </row>
    <row r="294" spans="1:6" ht="15.75" customHeight="1">
      <c r="A294" s="1">
        <f t="shared" si="19"/>
        <v>282</v>
      </c>
      <c r="B294" s="4">
        <f t="shared" si="18"/>
        <v>93182.940546716171</v>
      </c>
      <c r="C294" s="4">
        <f t="shared" si="20"/>
        <v>93182.940546716171</v>
      </c>
      <c r="D294" s="4">
        <f t="shared" si="21"/>
        <v>0</v>
      </c>
      <c r="E294" s="2">
        <f t="shared" si="22"/>
        <v>-14921511.911101354</v>
      </c>
      <c r="F294" s="2"/>
    </row>
    <row r="295" spans="1:6" ht="15.75" customHeight="1">
      <c r="A295" s="1">
        <f t="shared" si="19"/>
        <v>283</v>
      </c>
      <c r="B295" s="4">
        <f t="shared" si="18"/>
        <v>93182.940546716171</v>
      </c>
      <c r="C295" s="4">
        <f t="shared" si="20"/>
        <v>93182.940546716171</v>
      </c>
      <c r="D295" s="4">
        <f t="shared" si="21"/>
        <v>0</v>
      </c>
      <c r="E295" s="2">
        <f t="shared" si="22"/>
        <v>-15014694.85164807</v>
      </c>
      <c r="F295" s="2"/>
    </row>
    <row r="296" spans="1:6" ht="15.75" customHeight="1">
      <c r="A296" s="1">
        <f t="shared" si="19"/>
        <v>284</v>
      </c>
      <c r="B296" s="4">
        <f t="shared" si="18"/>
        <v>93182.940546716171</v>
      </c>
      <c r="C296" s="4">
        <f t="shared" si="20"/>
        <v>93182.940546716171</v>
      </c>
      <c r="D296" s="4">
        <f t="shared" si="21"/>
        <v>0</v>
      </c>
      <c r="E296" s="2">
        <f t="shared" si="22"/>
        <v>-15107877.792194786</v>
      </c>
      <c r="F296" s="2"/>
    </row>
    <row r="297" spans="1:6" ht="15.75" customHeight="1">
      <c r="A297" s="1">
        <f t="shared" si="19"/>
        <v>285</v>
      </c>
      <c r="B297" s="4">
        <f t="shared" si="18"/>
        <v>93182.940546716171</v>
      </c>
      <c r="C297" s="4">
        <f t="shared" si="20"/>
        <v>93182.940546716171</v>
      </c>
      <c r="D297" s="4">
        <f t="shared" si="21"/>
        <v>0</v>
      </c>
      <c r="E297" s="2">
        <f t="shared" si="22"/>
        <v>-15201060.732741501</v>
      </c>
      <c r="F297" s="2"/>
    </row>
    <row r="298" spans="1:6" ht="15.75" customHeight="1">
      <c r="A298" s="1">
        <f t="shared" si="19"/>
        <v>286</v>
      </c>
      <c r="B298" s="4">
        <f t="shared" si="18"/>
        <v>93182.940546716171</v>
      </c>
      <c r="C298" s="4">
        <f t="shared" si="20"/>
        <v>93182.940546716171</v>
      </c>
      <c r="D298" s="4">
        <f t="shared" si="21"/>
        <v>0</v>
      </c>
      <c r="E298" s="2">
        <f t="shared" si="22"/>
        <v>-15294243.673288217</v>
      </c>
      <c r="F298" s="2"/>
    </row>
    <row r="299" spans="1:6" ht="15.75" customHeight="1">
      <c r="A299" s="1">
        <f t="shared" si="19"/>
        <v>287</v>
      </c>
      <c r="B299" s="4">
        <f t="shared" si="18"/>
        <v>93182.940546716171</v>
      </c>
      <c r="C299" s="4">
        <f t="shared" si="20"/>
        <v>93182.940546716171</v>
      </c>
      <c r="D299" s="4">
        <f t="shared" si="21"/>
        <v>0</v>
      </c>
      <c r="E299" s="2">
        <f t="shared" si="22"/>
        <v>-15387426.613834932</v>
      </c>
      <c r="F299" s="2"/>
    </row>
    <row r="300" spans="1:6" ht="15.75" customHeight="1">
      <c r="A300" s="1">
        <f t="shared" si="19"/>
        <v>288</v>
      </c>
      <c r="B300" s="4">
        <f t="shared" si="18"/>
        <v>93182.940546716171</v>
      </c>
      <c r="C300" s="4">
        <f t="shared" si="20"/>
        <v>93182.940546716171</v>
      </c>
      <c r="D300" s="4">
        <f t="shared" si="21"/>
        <v>0</v>
      </c>
      <c r="E300" s="2">
        <f t="shared" si="22"/>
        <v>-15480609.554381648</v>
      </c>
      <c r="F300" s="2">
        <f>$B$5*$B$8</f>
        <v>0</v>
      </c>
    </row>
    <row r="301" spans="1:6" ht="15.75" customHeight="1">
      <c r="A301" s="1">
        <f t="shared" si="19"/>
        <v>289</v>
      </c>
      <c r="B301" s="4">
        <f t="shared" si="18"/>
        <v>93182.940546716171</v>
      </c>
      <c r="C301" s="4">
        <f t="shared" si="20"/>
        <v>93182.940546716171</v>
      </c>
      <c r="D301" s="4">
        <f t="shared" si="21"/>
        <v>0</v>
      </c>
      <c r="E301" s="2">
        <f t="shared" si="22"/>
        <v>-15573792.494928364</v>
      </c>
      <c r="F301" s="2"/>
    </row>
    <row r="302" spans="1:6" ht="15.75" customHeight="1">
      <c r="A302" s="1">
        <f t="shared" si="19"/>
        <v>290</v>
      </c>
      <c r="B302" s="4">
        <f t="shared" si="18"/>
        <v>93182.940546716171</v>
      </c>
      <c r="C302" s="4">
        <f t="shared" si="20"/>
        <v>93182.940546716171</v>
      </c>
      <c r="D302" s="4">
        <f t="shared" si="21"/>
        <v>0</v>
      </c>
      <c r="E302" s="2">
        <f t="shared" si="22"/>
        <v>-15666975.435475079</v>
      </c>
      <c r="F302" s="2"/>
    </row>
    <row r="303" spans="1:6" ht="15.75" customHeight="1">
      <c r="A303" s="1">
        <f t="shared" si="19"/>
        <v>291</v>
      </c>
      <c r="B303" s="4">
        <f t="shared" si="18"/>
        <v>93182.940546716171</v>
      </c>
      <c r="C303" s="4">
        <f t="shared" si="20"/>
        <v>93182.940546716171</v>
      </c>
      <c r="D303" s="4">
        <f t="shared" si="21"/>
        <v>0</v>
      </c>
      <c r="E303" s="2">
        <f t="shared" si="22"/>
        <v>-15760158.376021795</v>
      </c>
      <c r="F303" s="2"/>
    </row>
    <row r="304" spans="1:6" ht="15.75" customHeight="1">
      <c r="A304" s="1">
        <f t="shared" si="19"/>
        <v>292</v>
      </c>
      <c r="B304" s="4">
        <f t="shared" si="18"/>
        <v>93182.940546716171</v>
      </c>
      <c r="C304" s="4">
        <f t="shared" si="20"/>
        <v>93182.940546716171</v>
      </c>
      <c r="D304" s="4">
        <f t="shared" si="21"/>
        <v>0</v>
      </c>
      <c r="E304" s="2">
        <f t="shared" si="22"/>
        <v>-15853341.316568511</v>
      </c>
      <c r="F304" s="2"/>
    </row>
    <row r="305" spans="1:6" ht="15.75" customHeight="1">
      <c r="A305" s="1">
        <f t="shared" si="19"/>
        <v>293</v>
      </c>
      <c r="B305" s="4">
        <f t="shared" si="18"/>
        <v>93182.940546716171</v>
      </c>
      <c r="C305" s="4">
        <f t="shared" si="20"/>
        <v>93182.940546716171</v>
      </c>
      <c r="D305" s="4">
        <f t="shared" si="21"/>
        <v>0</v>
      </c>
      <c r="E305" s="2">
        <f t="shared" si="22"/>
        <v>-15946524.257115226</v>
      </c>
      <c r="F305" s="2"/>
    </row>
    <row r="306" spans="1:6" ht="15.75" customHeight="1">
      <c r="A306" s="1">
        <f t="shared" si="19"/>
        <v>294</v>
      </c>
      <c r="B306" s="4">
        <f t="shared" si="18"/>
        <v>93182.940546716171</v>
      </c>
      <c r="C306" s="4">
        <f t="shared" si="20"/>
        <v>93182.940546716171</v>
      </c>
      <c r="D306" s="4">
        <f t="shared" si="21"/>
        <v>0</v>
      </c>
      <c r="E306" s="2">
        <f t="shared" si="22"/>
        <v>-16039707.197661942</v>
      </c>
      <c r="F306" s="2"/>
    </row>
    <row r="307" spans="1:6" ht="15.75" customHeight="1">
      <c r="A307" s="1">
        <f t="shared" si="19"/>
        <v>295</v>
      </c>
      <c r="B307" s="4">
        <f t="shared" si="18"/>
        <v>93182.940546716171</v>
      </c>
      <c r="C307" s="4">
        <f t="shared" si="20"/>
        <v>93182.940546716171</v>
      </c>
      <c r="D307" s="4">
        <f t="shared" si="21"/>
        <v>0</v>
      </c>
      <c r="E307" s="2">
        <f t="shared" si="22"/>
        <v>-16132890.138208658</v>
      </c>
      <c r="F307" s="2"/>
    </row>
    <row r="308" spans="1:6" ht="15.75" customHeight="1">
      <c r="A308" s="1">
        <f t="shared" si="19"/>
        <v>296</v>
      </c>
      <c r="B308" s="4">
        <f t="shared" si="18"/>
        <v>93182.940546716171</v>
      </c>
      <c r="C308" s="4">
        <f t="shared" si="20"/>
        <v>93182.940546716171</v>
      </c>
      <c r="D308" s="4">
        <f t="shared" si="21"/>
        <v>0</v>
      </c>
      <c r="E308" s="2">
        <f t="shared" si="22"/>
        <v>-16226073.078755373</v>
      </c>
      <c r="F308" s="2"/>
    </row>
    <row r="309" spans="1:6" ht="15.75" customHeight="1">
      <c r="A309" s="1">
        <f t="shared" si="19"/>
        <v>297</v>
      </c>
      <c r="B309" s="4">
        <f t="shared" si="18"/>
        <v>93182.940546716171</v>
      </c>
      <c r="C309" s="4">
        <f t="shared" si="20"/>
        <v>93182.940546716171</v>
      </c>
      <c r="D309" s="4">
        <f t="shared" si="21"/>
        <v>0</v>
      </c>
      <c r="E309" s="2">
        <f t="shared" si="22"/>
        <v>-16319256.019302089</v>
      </c>
      <c r="F309" s="2"/>
    </row>
    <row r="310" spans="1:6" ht="15.75" customHeight="1">
      <c r="A310" s="1">
        <f t="shared" si="19"/>
        <v>298</v>
      </c>
      <c r="B310" s="4">
        <f t="shared" si="18"/>
        <v>93182.940546716171</v>
      </c>
      <c r="C310" s="4">
        <f t="shared" si="20"/>
        <v>93182.940546716171</v>
      </c>
      <c r="D310" s="4">
        <f t="shared" si="21"/>
        <v>0</v>
      </c>
      <c r="E310" s="2">
        <f t="shared" si="22"/>
        <v>-16412438.959848804</v>
      </c>
      <c r="F310" s="2"/>
    </row>
    <row r="311" spans="1:6" ht="15.75" customHeight="1">
      <c r="A311" s="1">
        <f t="shared" si="19"/>
        <v>299</v>
      </c>
      <c r="B311" s="4">
        <f t="shared" si="18"/>
        <v>93182.940546716171</v>
      </c>
      <c r="C311" s="4">
        <f t="shared" si="20"/>
        <v>93182.940546716171</v>
      </c>
      <c r="D311" s="4">
        <f t="shared" si="21"/>
        <v>0</v>
      </c>
      <c r="E311" s="2">
        <f t="shared" si="22"/>
        <v>-16505621.90039552</v>
      </c>
      <c r="F311" s="2"/>
    </row>
    <row r="312" spans="1:6" ht="15.75" customHeight="1">
      <c r="A312" s="1">
        <f t="shared" si="19"/>
        <v>300</v>
      </c>
      <c r="B312" s="4">
        <f t="shared" si="18"/>
        <v>93182.940546716171</v>
      </c>
      <c r="C312" s="4">
        <f t="shared" si="20"/>
        <v>93182.940546716171</v>
      </c>
      <c r="D312" s="4">
        <f t="shared" si="21"/>
        <v>0</v>
      </c>
      <c r="E312" s="2">
        <f t="shared" si="22"/>
        <v>-16598804.840942236</v>
      </c>
      <c r="F312" s="2">
        <f>$B$5*$B$8</f>
        <v>0</v>
      </c>
    </row>
    <row r="313" spans="1:6" ht="15.75" customHeight="1">
      <c r="A313" s="1">
        <f t="shared" si="19"/>
        <v>301</v>
      </c>
      <c r="B313" s="4">
        <f t="shared" si="18"/>
        <v>93182.940546716171</v>
      </c>
      <c r="C313" s="4">
        <f t="shared" si="20"/>
        <v>93182.940546716171</v>
      </c>
      <c r="D313" s="4">
        <f t="shared" si="21"/>
        <v>0</v>
      </c>
      <c r="E313" s="2">
        <f t="shared" si="22"/>
        <v>-16691987.781488951</v>
      </c>
      <c r="F313" s="2"/>
    </row>
    <row r="314" spans="1:6" ht="15.75" customHeight="1">
      <c r="A314" s="1">
        <f t="shared" si="19"/>
        <v>302</v>
      </c>
      <c r="B314" s="4">
        <f t="shared" si="18"/>
        <v>93182.940546716171</v>
      </c>
      <c r="C314" s="4">
        <f t="shared" si="20"/>
        <v>93182.940546716171</v>
      </c>
      <c r="D314" s="4">
        <f t="shared" si="21"/>
        <v>0</v>
      </c>
      <c r="E314" s="2">
        <f t="shared" si="22"/>
        <v>-16785170.722035669</v>
      </c>
      <c r="F314" s="2"/>
    </row>
    <row r="315" spans="1:6" ht="15.75" customHeight="1">
      <c r="A315" s="1">
        <f t="shared" si="19"/>
        <v>303</v>
      </c>
      <c r="B315" s="4">
        <f t="shared" si="18"/>
        <v>93182.940546716171</v>
      </c>
      <c r="C315" s="4">
        <f t="shared" si="20"/>
        <v>93182.940546716171</v>
      </c>
      <c r="D315" s="4">
        <f t="shared" si="21"/>
        <v>0</v>
      </c>
      <c r="E315" s="2">
        <f t="shared" si="22"/>
        <v>-16878353.662582386</v>
      </c>
      <c r="F315" s="2"/>
    </row>
    <row r="316" spans="1:6" ht="15.75" customHeight="1">
      <c r="A316" s="1">
        <f t="shared" si="19"/>
        <v>304</v>
      </c>
      <c r="B316" s="4">
        <f t="shared" si="18"/>
        <v>93182.940546716171</v>
      </c>
      <c r="C316" s="4">
        <f t="shared" si="20"/>
        <v>93182.940546716171</v>
      </c>
      <c r="D316" s="4">
        <f t="shared" si="21"/>
        <v>0</v>
      </c>
      <c r="E316" s="2">
        <f t="shared" si="22"/>
        <v>-16971536.603129104</v>
      </c>
      <c r="F316" s="2"/>
    </row>
    <row r="317" spans="1:6" ht="15.75" customHeight="1">
      <c r="A317" s="1">
        <f t="shared" si="19"/>
        <v>305</v>
      </c>
      <c r="B317" s="4">
        <f t="shared" si="18"/>
        <v>93182.940546716171</v>
      </c>
      <c r="C317" s="4">
        <f t="shared" si="20"/>
        <v>93182.940546716171</v>
      </c>
      <c r="D317" s="4">
        <f t="shared" si="21"/>
        <v>0</v>
      </c>
      <c r="E317" s="2">
        <f t="shared" si="22"/>
        <v>-17064719.543675821</v>
      </c>
      <c r="F317" s="2"/>
    </row>
    <row r="318" spans="1:6" ht="15.75" customHeight="1">
      <c r="A318" s="1">
        <f t="shared" si="19"/>
        <v>306</v>
      </c>
      <c r="B318" s="4">
        <f t="shared" si="18"/>
        <v>93182.940546716171</v>
      </c>
      <c r="C318" s="4">
        <f t="shared" si="20"/>
        <v>93182.940546716171</v>
      </c>
      <c r="D318" s="4">
        <f t="shared" si="21"/>
        <v>0</v>
      </c>
      <c r="E318" s="2">
        <f t="shared" si="22"/>
        <v>-17157902.484222539</v>
      </c>
      <c r="F318" s="2"/>
    </row>
    <row r="319" spans="1:6" ht="15.75" customHeight="1">
      <c r="A319" s="1">
        <f t="shared" si="19"/>
        <v>307</v>
      </c>
      <c r="B319" s="4">
        <f t="shared" si="18"/>
        <v>93182.940546716171</v>
      </c>
      <c r="C319" s="4">
        <f t="shared" si="20"/>
        <v>93182.940546716171</v>
      </c>
      <c r="D319" s="4">
        <f t="shared" si="21"/>
        <v>0</v>
      </c>
      <c r="E319" s="2">
        <f t="shared" si="22"/>
        <v>-17251085.424769256</v>
      </c>
      <c r="F319" s="2"/>
    </row>
    <row r="320" spans="1:6" ht="15.75" customHeight="1">
      <c r="A320" s="1">
        <f t="shared" si="19"/>
        <v>308</v>
      </c>
      <c r="B320" s="4">
        <f t="shared" si="18"/>
        <v>93182.940546716171</v>
      </c>
      <c r="C320" s="4">
        <f t="shared" si="20"/>
        <v>93182.940546716171</v>
      </c>
      <c r="D320" s="4">
        <f t="shared" si="21"/>
        <v>0</v>
      </c>
      <c r="E320" s="2">
        <f t="shared" si="22"/>
        <v>-17344268.365315974</v>
      </c>
      <c r="F320" s="2"/>
    </row>
    <row r="321" spans="1:6" ht="15.75" customHeight="1">
      <c r="A321" s="1">
        <f t="shared" si="19"/>
        <v>309</v>
      </c>
      <c r="B321" s="4">
        <f t="shared" si="18"/>
        <v>93182.940546716171</v>
      </c>
      <c r="C321" s="4">
        <f t="shared" si="20"/>
        <v>93182.940546716171</v>
      </c>
      <c r="D321" s="4">
        <f t="shared" si="21"/>
        <v>0</v>
      </c>
      <c r="E321" s="2">
        <f t="shared" si="22"/>
        <v>-17437451.305862691</v>
      </c>
      <c r="F321" s="2"/>
    </row>
    <row r="322" spans="1:6" ht="15.75" customHeight="1">
      <c r="A322" s="1">
        <f t="shared" si="19"/>
        <v>310</v>
      </c>
      <c r="B322" s="4">
        <f t="shared" si="18"/>
        <v>93182.940546716171</v>
      </c>
      <c r="C322" s="4">
        <f t="shared" si="20"/>
        <v>93182.940546716171</v>
      </c>
      <c r="D322" s="4">
        <f t="shared" si="21"/>
        <v>0</v>
      </c>
      <c r="E322" s="2">
        <f t="shared" si="22"/>
        <v>-17530634.246409409</v>
      </c>
      <c r="F322" s="2"/>
    </row>
    <row r="323" spans="1:6" ht="15.75" customHeight="1">
      <c r="A323" s="1">
        <f t="shared" si="19"/>
        <v>311</v>
      </c>
      <c r="B323" s="4">
        <f t="shared" si="18"/>
        <v>93182.940546716171</v>
      </c>
      <c r="C323" s="4">
        <f t="shared" si="20"/>
        <v>93182.940546716171</v>
      </c>
      <c r="D323" s="4">
        <f t="shared" si="21"/>
        <v>0</v>
      </c>
      <c r="E323" s="2">
        <f t="shared" si="22"/>
        <v>-17623817.186956126</v>
      </c>
      <c r="F323" s="2"/>
    </row>
    <row r="324" spans="1:6" ht="15.75" customHeight="1">
      <c r="A324" s="1">
        <f t="shared" si="19"/>
        <v>312</v>
      </c>
      <c r="B324" s="4">
        <f t="shared" si="18"/>
        <v>93182.940546716171</v>
      </c>
      <c r="C324" s="4">
        <f t="shared" si="20"/>
        <v>93182.940546716171</v>
      </c>
      <c r="D324" s="4">
        <f t="shared" si="21"/>
        <v>0</v>
      </c>
      <c r="E324" s="2">
        <f t="shared" si="22"/>
        <v>-17717000.127502844</v>
      </c>
      <c r="F324" s="2"/>
    </row>
    <row r="325" spans="1:6" ht="15.75" customHeight="1">
      <c r="A325" s="1">
        <f t="shared" si="19"/>
        <v>313</v>
      </c>
      <c r="B325" s="4">
        <f t="shared" si="18"/>
        <v>93182.940546716171</v>
      </c>
      <c r="C325" s="4">
        <f t="shared" si="20"/>
        <v>93182.940546716171</v>
      </c>
      <c r="D325" s="4">
        <f t="shared" si="21"/>
        <v>0</v>
      </c>
      <c r="E325" s="2">
        <f t="shared" si="22"/>
        <v>-17810183.068049561</v>
      </c>
      <c r="F325" s="2"/>
    </row>
    <row r="326" spans="1:6" ht="15.75" customHeight="1">
      <c r="A326" s="1">
        <f t="shared" si="19"/>
        <v>314</v>
      </c>
      <c r="B326" s="4">
        <f t="shared" si="18"/>
        <v>93182.940546716171</v>
      </c>
      <c r="C326" s="4">
        <f t="shared" si="20"/>
        <v>93182.940546716171</v>
      </c>
      <c r="D326" s="4">
        <f t="shared" si="21"/>
        <v>0</v>
      </c>
      <c r="E326" s="2">
        <f t="shared" si="22"/>
        <v>-17903366.008596279</v>
      </c>
      <c r="F326" s="2"/>
    </row>
    <row r="327" spans="1:6" ht="15.75" customHeight="1">
      <c r="A327" s="1">
        <f t="shared" si="19"/>
        <v>315</v>
      </c>
      <c r="B327" s="4">
        <f t="shared" si="18"/>
        <v>93182.940546716171</v>
      </c>
      <c r="C327" s="4">
        <f t="shared" si="20"/>
        <v>93182.940546716171</v>
      </c>
      <c r="D327" s="4">
        <f t="shared" si="21"/>
        <v>0</v>
      </c>
      <c r="E327" s="2">
        <f t="shared" si="22"/>
        <v>-17996548.949142996</v>
      </c>
      <c r="F327" s="2"/>
    </row>
    <row r="328" spans="1:6" ht="15.75" customHeight="1">
      <c r="A328" s="1">
        <f t="shared" si="19"/>
        <v>316</v>
      </c>
      <c r="B328" s="4">
        <f t="shared" si="18"/>
        <v>93182.940546716171</v>
      </c>
      <c r="C328" s="4">
        <f t="shared" si="20"/>
        <v>93182.940546716171</v>
      </c>
      <c r="D328" s="4">
        <f t="shared" si="21"/>
        <v>0</v>
      </c>
      <c r="E328" s="2">
        <f t="shared" si="22"/>
        <v>-18089731.889689714</v>
      </c>
      <c r="F328" s="2"/>
    </row>
    <row r="329" spans="1:6" ht="15.75" customHeight="1">
      <c r="A329" s="1">
        <f t="shared" si="19"/>
        <v>317</v>
      </c>
      <c r="B329" s="4">
        <f t="shared" si="18"/>
        <v>93182.940546716171</v>
      </c>
      <c r="C329" s="4">
        <f t="shared" si="20"/>
        <v>93182.940546716171</v>
      </c>
      <c r="D329" s="4">
        <f t="shared" si="21"/>
        <v>0</v>
      </c>
      <c r="E329" s="2">
        <f t="shared" si="22"/>
        <v>-18182914.830236431</v>
      </c>
      <c r="F329" s="2"/>
    </row>
    <row r="330" spans="1:6" ht="15.75" customHeight="1">
      <c r="A330" s="1">
        <f t="shared" si="19"/>
        <v>318</v>
      </c>
      <c r="B330" s="4">
        <f t="shared" si="18"/>
        <v>93182.940546716171</v>
      </c>
      <c r="C330" s="4">
        <f t="shared" si="20"/>
        <v>93182.940546716171</v>
      </c>
      <c r="D330" s="4">
        <f t="shared" si="21"/>
        <v>0</v>
      </c>
      <c r="E330" s="2">
        <f t="shared" si="22"/>
        <v>-18276097.770783149</v>
      </c>
      <c r="F330" s="2"/>
    </row>
    <row r="331" spans="1:6" ht="15.75" customHeight="1">
      <c r="A331" s="1">
        <f t="shared" si="19"/>
        <v>319</v>
      </c>
      <c r="B331" s="4">
        <f t="shared" si="18"/>
        <v>93182.940546716171</v>
      </c>
      <c r="C331" s="4">
        <f t="shared" si="20"/>
        <v>93182.940546716171</v>
      </c>
      <c r="D331" s="4">
        <f t="shared" si="21"/>
        <v>0</v>
      </c>
      <c r="E331" s="2">
        <f t="shared" si="22"/>
        <v>-18369280.711329866</v>
      </c>
      <c r="F331" s="2"/>
    </row>
    <row r="332" spans="1:6" ht="15.75" customHeight="1">
      <c r="A332" s="1">
        <f t="shared" si="19"/>
        <v>320</v>
      </c>
      <c r="B332" s="4">
        <f t="shared" si="18"/>
        <v>93182.940546716171</v>
      </c>
      <c r="C332" s="4">
        <f t="shared" si="20"/>
        <v>93182.940546716171</v>
      </c>
      <c r="D332" s="4">
        <f t="shared" si="21"/>
        <v>0</v>
      </c>
      <c r="E332" s="2">
        <f t="shared" si="22"/>
        <v>-18462463.651876584</v>
      </c>
      <c r="F332" s="2"/>
    </row>
    <row r="333" spans="1:6" ht="15.75" customHeight="1">
      <c r="A333" s="1">
        <f t="shared" si="19"/>
        <v>321</v>
      </c>
      <c r="B333" s="4">
        <f t="shared" si="18"/>
        <v>93182.940546716171</v>
      </c>
      <c r="C333" s="4">
        <f t="shared" si="20"/>
        <v>93182.940546716171</v>
      </c>
      <c r="D333" s="4">
        <f t="shared" si="21"/>
        <v>0</v>
      </c>
      <c r="E333" s="2">
        <f t="shared" si="22"/>
        <v>-18555646.592423301</v>
      </c>
      <c r="F333" s="2"/>
    </row>
    <row r="334" spans="1:6" ht="15.75" customHeight="1">
      <c r="A334" s="1">
        <f t="shared" si="19"/>
        <v>322</v>
      </c>
      <c r="B334" s="4">
        <f t="shared" si="18"/>
        <v>93182.940546716171</v>
      </c>
      <c r="C334" s="4">
        <f t="shared" si="20"/>
        <v>93182.940546716171</v>
      </c>
      <c r="D334" s="4">
        <f t="shared" si="21"/>
        <v>0</v>
      </c>
      <c r="E334" s="2">
        <f t="shared" si="22"/>
        <v>-18648829.532970019</v>
      </c>
      <c r="F334" s="2"/>
    </row>
    <row r="335" spans="1:6" ht="15.75" customHeight="1">
      <c r="A335" s="1">
        <f t="shared" si="19"/>
        <v>323</v>
      </c>
      <c r="B335" s="4">
        <f t="shared" si="18"/>
        <v>93182.940546716171</v>
      </c>
      <c r="C335" s="4">
        <f t="shared" si="20"/>
        <v>93182.940546716171</v>
      </c>
      <c r="D335" s="4">
        <f t="shared" si="21"/>
        <v>0</v>
      </c>
      <c r="E335" s="2">
        <f t="shared" si="22"/>
        <v>-18742012.473516736</v>
      </c>
      <c r="F335" s="2"/>
    </row>
    <row r="336" spans="1:6" ht="15.75" customHeight="1">
      <c r="A336" s="1">
        <f t="shared" si="19"/>
        <v>324</v>
      </c>
      <c r="B336" s="4">
        <f t="shared" si="18"/>
        <v>93182.940546716171</v>
      </c>
      <c r="C336" s="4">
        <f t="shared" si="20"/>
        <v>93182.940546716171</v>
      </c>
      <c r="D336" s="4">
        <f t="shared" si="21"/>
        <v>0</v>
      </c>
      <c r="E336" s="2">
        <f t="shared" si="22"/>
        <v>-18835195.414063454</v>
      </c>
      <c r="F336" s="2"/>
    </row>
    <row r="337" spans="1:6" ht="15.75" customHeight="1">
      <c r="A337" s="1">
        <f t="shared" si="19"/>
        <v>325</v>
      </c>
      <c r="B337" s="4">
        <f t="shared" si="18"/>
        <v>93182.940546716171</v>
      </c>
      <c r="C337" s="4">
        <f t="shared" si="20"/>
        <v>93182.940546716171</v>
      </c>
      <c r="D337" s="4">
        <f t="shared" si="21"/>
        <v>0</v>
      </c>
      <c r="E337" s="2">
        <f t="shared" si="22"/>
        <v>-18928378.354610171</v>
      </c>
      <c r="F337" s="2"/>
    </row>
    <row r="338" spans="1:6" ht="15.75" customHeight="1">
      <c r="A338" s="1">
        <f t="shared" si="19"/>
        <v>326</v>
      </c>
      <c r="B338" s="4">
        <f t="shared" si="18"/>
        <v>93182.940546716171</v>
      </c>
      <c r="C338" s="4">
        <f t="shared" si="20"/>
        <v>93182.940546716171</v>
      </c>
      <c r="D338" s="4">
        <f t="shared" si="21"/>
        <v>0</v>
      </c>
      <c r="E338" s="2">
        <f t="shared" si="22"/>
        <v>-19021561.295156889</v>
      </c>
      <c r="F338" s="2"/>
    </row>
    <row r="339" spans="1:6" ht="15.75" customHeight="1">
      <c r="A339" s="1">
        <f t="shared" si="19"/>
        <v>327</v>
      </c>
      <c r="B339" s="4">
        <f t="shared" si="18"/>
        <v>93182.940546716171</v>
      </c>
      <c r="C339" s="4">
        <f t="shared" si="20"/>
        <v>93182.940546716171</v>
      </c>
      <c r="D339" s="4">
        <f t="shared" si="21"/>
        <v>0</v>
      </c>
      <c r="E339" s="2">
        <f t="shared" si="22"/>
        <v>-19114744.235703606</v>
      </c>
      <c r="F339" s="2"/>
    </row>
    <row r="340" spans="1:6" ht="15.75" customHeight="1">
      <c r="A340" s="1">
        <f t="shared" si="19"/>
        <v>328</v>
      </c>
      <c r="B340" s="4">
        <f t="shared" si="18"/>
        <v>93182.940546716171</v>
      </c>
      <c r="C340" s="4">
        <f t="shared" si="20"/>
        <v>93182.940546716171</v>
      </c>
      <c r="D340" s="4">
        <f t="shared" si="21"/>
        <v>0</v>
      </c>
      <c r="E340" s="2">
        <f t="shared" si="22"/>
        <v>-19207927.176250324</v>
      </c>
      <c r="F340" s="2"/>
    </row>
    <row r="341" spans="1:6" ht="15.75" customHeight="1">
      <c r="A341" s="1">
        <f t="shared" si="19"/>
        <v>329</v>
      </c>
      <c r="B341" s="4">
        <f t="shared" si="18"/>
        <v>93182.940546716171</v>
      </c>
      <c r="C341" s="4">
        <f t="shared" si="20"/>
        <v>93182.940546716171</v>
      </c>
      <c r="D341" s="4">
        <f t="shared" si="21"/>
        <v>0</v>
      </c>
      <c r="E341" s="2">
        <f t="shared" si="22"/>
        <v>-19301110.116797041</v>
      </c>
      <c r="F341" s="2"/>
    </row>
    <row r="342" spans="1:6" ht="15.75" customHeight="1">
      <c r="A342" s="1">
        <f t="shared" si="19"/>
        <v>330</v>
      </c>
      <c r="B342" s="4">
        <f t="shared" si="18"/>
        <v>93182.940546716171</v>
      </c>
      <c r="C342" s="4">
        <f t="shared" si="20"/>
        <v>93182.940546716171</v>
      </c>
      <c r="D342" s="4">
        <f t="shared" si="21"/>
        <v>0</v>
      </c>
      <c r="E342" s="2">
        <f t="shared" si="22"/>
        <v>-19394293.057343759</v>
      </c>
      <c r="F342" s="2"/>
    </row>
    <row r="343" spans="1:6" ht="15.75" customHeight="1">
      <c r="A343" s="1">
        <f t="shared" si="19"/>
        <v>331</v>
      </c>
      <c r="B343" s="4">
        <f t="shared" si="18"/>
        <v>93182.940546716171</v>
      </c>
      <c r="C343" s="4">
        <f t="shared" si="20"/>
        <v>93182.940546716171</v>
      </c>
      <c r="D343" s="4">
        <f t="shared" si="21"/>
        <v>0</v>
      </c>
      <c r="E343" s="2">
        <f t="shared" si="22"/>
        <v>-19487475.997890476</v>
      </c>
      <c r="F343" s="2"/>
    </row>
    <row r="344" spans="1:6" ht="15.75" customHeight="1">
      <c r="A344" s="1">
        <f t="shared" si="19"/>
        <v>332</v>
      </c>
      <c r="B344" s="4">
        <f t="shared" si="18"/>
        <v>93182.940546716171</v>
      </c>
      <c r="C344" s="4">
        <f t="shared" si="20"/>
        <v>93182.940546716171</v>
      </c>
      <c r="D344" s="4">
        <f t="shared" si="21"/>
        <v>0</v>
      </c>
      <c r="E344" s="2">
        <f t="shared" si="22"/>
        <v>-19580658.938437194</v>
      </c>
      <c r="F344" s="2"/>
    </row>
    <row r="345" spans="1:6" ht="15.75" customHeight="1">
      <c r="A345" s="1">
        <f t="shared" si="19"/>
        <v>333</v>
      </c>
      <c r="B345" s="4">
        <f t="shared" si="18"/>
        <v>93182.940546716171</v>
      </c>
      <c r="C345" s="4">
        <f t="shared" si="20"/>
        <v>93182.940546716171</v>
      </c>
      <c r="D345" s="4">
        <f t="shared" si="21"/>
        <v>0</v>
      </c>
      <c r="E345" s="2">
        <f t="shared" si="22"/>
        <v>-19673841.878983911</v>
      </c>
      <c r="F345" s="2"/>
    </row>
    <row r="346" spans="1:6" ht="15.75" customHeight="1">
      <c r="A346" s="1">
        <f t="shared" si="19"/>
        <v>334</v>
      </c>
      <c r="B346" s="4">
        <f t="shared" si="18"/>
        <v>93182.940546716171</v>
      </c>
      <c r="C346" s="4">
        <f t="shared" si="20"/>
        <v>93182.940546716171</v>
      </c>
      <c r="D346" s="4">
        <f t="shared" si="21"/>
        <v>0</v>
      </c>
      <c r="E346" s="2">
        <f t="shared" si="22"/>
        <v>-19767024.819530629</v>
      </c>
      <c r="F346" s="2"/>
    </row>
    <row r="347" spans="1:6" ht="15.75" customHeight="1">
      <c r="A347" s="1">
        <f t="shared" si="19"/>
        <v>335</v>
      </c>
      <c r="B347" s="4">
        <f t="shared" si="18"/>
        <v>93182.940546716171</v>
      </c>
      <c r="C347" s="4">
        <f t="shared" si="20"/>
        <v>93182.940546716171</v>
      </c>
      <c r="D347" s="4">
        <f t="shared" si="21"/>
        <v>0</v>
      </c>
      <c r="E347" s="2">
        <f t="shared" si="22"/>
        <v>-19860207.760077346</v>
      </c>
      <c r="F347" s="2"/>
    </row>
    <row r="348" spans="1:6" ht="15.75" customHeight="1">
      <c r="A348" s="1">
        <f t="shared" si="19"/>
        <v>336</v>
      </c>
      <c r="B348" s="4">
        <f t="shared" si="18"/>
        <v>93182.940546716171</v>
      </c>
      <c r="C348" s="4">
        <f t="shared" si="20"/>
        <v>93182.940546716171</v>
      </c>
      <c r="D348" s="4">
        <f t="shared" si="21"/>
        <v>0</v>
      </c>
      <c r="E348" s="2">
        <f t="shared" si="22"/>
        <v>-19953390.700624064</v>
      </c>
      <c r="F348" s="2"/>
    </row>
    <row r="349" spans="1:6" ht="15.75" customHeight="1">
      <c r="A349" s="1">
        <f t="shared" si="19"/>
        <v>337</v>
      </c>
      <c r="B349" s="4">
        <f t="shared" si="18"/>
        <v>93182.940546716171</v>
      </c>
      <c r="C349" s="4">
        <f t="shared" si="20"/>
        <v>93182.940546716171</v>
      </c>
      <c r="D349" s="4">
        <f t="shared" si="21"/>
        <v>0</v>
      </c>
      <c r="E349" s="2">
        <f t="shared" si="22"/>
        <v>-20046573.641170781</v>
      </c>
      <c r="F349" s="2"/>
    </row>
    <row r="350" spans="1:6" ht="15.75" customHeight="1">
      <c r="A350" s="1">
        <f t="shared" si="19"/>
        <v>338</v>
      </c>
      <c r="B350" s="4">
        <f t="shared" si="18"/>
        <v>93182.940546716171</v>
      </c>
      <c r="C350" s="4">
        <f t="shared" si="20"/>
        <v>93182.940546716171</v>
      </c>
      <c r="D350" s="4">
        <f t="shared" si="21"/>
        <v>0</v>
      </c>
      <c r="E350" s="2">
        <f t="shared" si="22"/>
        <v>-20139756.581717499</v>
      </c>
      <c r="F350" s="2"/>
    </row>
    <row r="351" spans="1:6" ht="15.75" customHeight="1">
      <c r="A351" s="1">
        <f t="shared" si="19"/>
        <v>339</v>
      </c>
      <c r="B351" s="4">
        <f t="shared" si="18"/>
        <v>93182.940546716171</v>
      </c>
      <c r="C351" s="4">
        <f t="shared" si="20"/>
        <v>93182.940546716171</v>
      </c>
      <c r="D351" s="4">
        <f t="shared" si="21"/>
        <v>0</v>
      </c>
      <c r="E351" s="2">
        <f t="shared" si="22"/>
        <v>-20232939.522264216</v>
      </c>
      <c r="F351" s="2"/>
    </row>
    <row r="352" spans="1:6" ht="15.75" customHeight="1">
      <c r="A352" s="1">
        <f t="shared" si="19"/>
        <v>340</v>
      </c>
      <c r="B352" s="4">
        <f t="shared" si="18"/>
        <v>93182.940546716171</v>
      </c>
      <c r="C352" s="4">
        <f t="shared" si="20"/>
        <v>93182.940546716171</v>
      </c>
      <c r="D352" s="4">
        <f t="shared" si="21"/>
        <v>0</v>
      </c>
      <c r="E352" s="2">
        <f t="shared" si="22"/>
        <v>-20326122.462810934</v>
      </c>
      <c r="F352" s="2"/>
    </row>
    <row r="353" spans="1:6" ht="15.75" customHeight="1">
      <c r="A353" s="1">
        <f t="shared" si="19"/>
        <v>341</v>
      </c>
      <c r="B353" s="4">
        <f t="shared" si="18"/>
        <v>93182.940546716171</v>
      </c>
      <c r="C353" s="4">
        <f t="shared" si="20"/>
        <v>93182.940546716171</v>
      </c>
      <c r="D353" s="4">
        <f t="shared" si="21"/>
        <v>0</v>
      </c>
      <c r="E353" s="2">
        <f t="shared" si="22"/>
        <v>-20419305.403357651</v>
      </c>
      <c r="F353" s="2"/>
    </row>
    <row r="354" spans="1:6" ht="15.75" customHeight="1">
      <c r="A354" s="1">
        <f t="shared" si="19"/>
        <v>342</v>
      </c>
      <c r="B354" s="4">
        <f t="shared" si="18"/>
        <v>93182.940546716171</v>
      </c>
      <c r="C354" s="4">
        <f t="shared" si="20"/>
        <v>93182.940546716171</v>
      </c>
      <c r="D354" s="4">
        <f t="shared" si="21"/>
        <v>0</v>
      </c>
      <c r="E354" s="2">
        <f t="shared" si="22"/>
        <v>-20512488.343904369</v>
      </c>
      <c r="F354" s="2"/>
    </row>
    <row r="355" spans="1:6" ht="15.75" customHeight="1">
      <c r="A355" s="1">
        <f t="shared" si="19"/>
        <v>343</v>
      </c>
      <c r="B355" s="4">
        <f t="shared" si="18"/>
        <v>93182.940546716171</v>
      </c>
      <c r="C355" s="4">
        <f t="shared" si="20"/>
        <v>93182.940546716171</v>
      </c>
      <c r="D355" s="4">
        <f t="shared" si="21"/>
        <v>0</v>
      </c>
      <c r="E355" s="2">
        <f t="shared" si="22"/>
        <v>-20605671.284451086</v>
      </c>
      <c r="F355" s="2"/>
    </row>
    <row r="356" spans="1:6" ht="15.75" customHeight="1">
      <c r="A356" s="1">
        <f t="shared" si="19"/>
        <v>344</v>
      </c>
      <c r="B356" s="4">
        <f t="shared" si="18"/>
        <v>93182.940546716171</v>
      </c>
      <c r="C356" s="4">
        <f t="shared" si="20"/>
        <v>93182.940546716171</v>
      </c>
      <c r="D356" s="4">
        <f t="shared" si="21"/>
        <v>0</v>
      </c>
      <c r="E356" s="2">
        <f t="shared" si="22"/>
        <v>-20698854.224997804</v>
      </c>
      <c r="F356" s="2"/>
    </row>
    <row r="357" spans="1:6" ht="15.75" customHeight="1">
      <c r="A357" s="1">
        <f t="shared" si="19"/>
        <v>345</v>
      </c>
      <c r="B357" s="4">
        <f t="shared" si="18"/>
        <v>93182.940546716171</v>
      </c>
      <c r="C357" s="4">
        <f t="shared" si="20"/>
        <v>93182.940546716171</v>
      </c>
      <c r="D357" s="4">
        <f t="shared" si="21"/>
        <v>0</v>
      </c>
      <c r="E357" s="2">
        <f t="shared" si="22"/>
        <v>-20792037.165544521</v>
      </c>
      <c r="F357" s="2"/>
    </row>
    <row r="358" spans="1:6" ht="15.75" customHeight="1">
      <c r="A358" s="1">
        <f t="shared" si="19"/>
        <v>346</v>
      </c>
      <c r="B358" s="4">
        <f t="shared" si="18"/>
        <v>93182.940546716171</v>
      </c>
      <c r="C358" s="4">
        <f t="shared" si="20"/>
        <v>93182.940546716171</v>
      </c>
      <c r="D358" s="4">
        <f t="shared" si="21"/>
        <v>0</v>
      </c>
      <c r="E358" s="2">
        <f t="shared" si="22"/>
        <v>-20885220.106091239</v>
      </c>
      <c r="F358" s="2"/>
    </row>
    <row r="359" spans="1:6" ht="15.75" customHeight="1">
      <c r="A359" s="1">
        <f t="shared" si="19"/>
        <v>347</v>
      </c>
      <c r="B359" s="4">
        <f t="shared" si="18"/>
        <v>93182.940546716171</v>
      </c>
      <c r="C359" s="4">
        <f t="shared" si="20"/>
        <v>93182.940546716171</v>
      </c>
      <c r="D359" s="4">
        <f t="shared" si="21"/>
        <v>0</v>
      </c>
      <c r="E359" s="2">
        <f t="shared" si="22"/>
        <v>-20978403.046637956</v>
      </c>
      <c r="F359" s="2"/>
    </row>
    <row r="360" spans="1:6" ht="15.75" customHeight="1">
      <c r="A360" s="1">
        <f t="shared" si="19"/>
        <v>348</v>
      </c>
      <c r="B360" s="4">
        <f t="shared" si="18"/>
        <v>93182.940546716171</v>
      </c>
      <c r="C360" s="4">
        <f t="shared" si="20"/>
        <v>93182.940546716171</v>
      </c>
      <c r="D360" s="4">
        <f t="shared" si="21"/>
        <v>0</v>
      </c>
      <c r="E360" s="2">
        <f t="shared" si="22"/>
        <v>-21071585.987184674</v>
      </c>
      <c r="F360" s="2"/>
    </row>
    <row r="361" spans="1:6" ht="15.75" customHeight="1">
      <c r="A361" s="1">
        <f t="shared" si="19"/>
        <v>349</v>
      </c>
      <c r="B361" s="4">
        <f t="shared" si="18"/>
        <v>93182.940546716171</v>
      </c>
      <c r="C361" s="4">
        <f t="shared" si="20"/>
        <v>93182.940546716171</v>
      </c>
      <c r="D361" s="4">
        <f t="shared" si="21"/>
        <v>0</v>
      </c>
      <c r="E361" s="2">
        <f t="shared" si="22"/>
        <v>-21164768.927731391</v>
      </c>
      <c r="F361" s="2"/>
    </row>
    <row r="362" spans="1:6" ht="15.75" customHeight="1">
      <c r="A362" s="1">
        <f t="shared" si="19"/>
        <v>350</v>
      </c>
      <c r="B362" s="4">
        <f t="shared" si="18"/>
        <v>93182.940546716171</v>
      </c>
      <c r="C362" s="4">
        <f t="shared" si="20"/>
        <v>93182.940546716171</v>
      </c>
      <c r="D362" s="4">
        <f t="shared" si="21"/>
        <v>0</v>
      </c>
      <c r="E362" s="2">
        <f t="shared" si="22"/>
        <v>-21257951.868278109</v>
      </c>
      <c r="F362" s="2"/>
    </row>
    <row r="363" spans="1:6" ht="15.75" customHeight="1">
      <c r="A363" s="1">
        <f t="shared" si="19"/>
        <v>351</v>
      </c>
      <c r="B363" s="4">
        <f t="shared" si="18"/>
        <v>93182.940546716171</v>
      </c>
      <c r="C363" s="4">
        <f t="shared" si="20"/>
        <v>93182.940546716171</v>
      </c>
      <c r="D363" s="4">
        <f t="shared" si="21"/>
        <v>0</v>
      </c>
      <c r="E363" s="2">
        <f t="shared" si="22"/>
        <v>-21351134.808824826</v>
      </c>
      <c r="F363" s="2"/>
    </row>
    <row r="364" spans="1:6" ht="15.75" customHeight="1">
      <c r="A364" s="1">
        <f t="shared" si="19"/>
        <v>352</v>
      </c>
      <c r="B364" s="4">
        <f t="shared" si="18"/>
        <v>93182.940546716171</v>
      </c>
      <c r="C364" s="4">
        <f t="shared" si="20"/>
        <v>93182.940546716171</v>
      </c>
      <c r="D364" s="4">
        <f t="shared" si="21"/>
        <v>0</v>
      </c>
      <c r="E364" s="2">
        <f t="shared" si="22"/>
        <v>-21444317.749371544</v>
      </c>
      <c r="F364" s="2"/>
    </row>
    <row r="365" spans="1:6" ht="15.75" customHeight="1">
      <c r="A365" s="1">
        <f t="shared" si="19"/>
        <v>353</v>
      </c>
      <c r="B365" s="4">
        <f t="shared" si="18"/>
        <v>93182.940546716171</v>
      </c>
      <c r="C365" s="4">
        <f t="shared" si="20"/>
        <v>93182.940546716171</v>
      </c>
      <c r="D365" s="4">
        <f t="shared" si="21"/>
        <v>0</v>
      </c>
      <c r="E365" s="2">
        <f t="shared" si="22"/>
        <v>-21537500.689918261</v>
      </c>
      <c r="F365" s="2"/>
    </row>
    <row r="366" spans="1:6" ht="15.75" customHeight="1">
      <c r="A366" s="1">
        <f t="shared" si="19"/>
        <v>354</v>
      </c>
      <c r="B366" s="4">
        <f t="shared" si="18"/>
        <v>93182.940546716171</v>
      </c>
      <c r="C366" s="4">
        <f t="shared" si="20"/>
        <v>93182.940546716171</v>
      </c>
      <c r="D366" s="4">
        <f t="shared" si="21"/>
        <v>0</v>
      </c>
      <c r="E366" s="2">
        <f t="shared" si="22"/>
        <v>-21630683.630464979</v>
      </c>
      <c r="F366" s="2"/>
    </row>
    <row r="367" spans="1:6" ht="15.75" customHeight="1">
      <c r="A367" s="1">
        <f t="shared" si="19"/>
        <v>355</v>
      </c>
      <c r="B367" s="4">
        <f t="shared" si="18"/>
        <v>93182.940546716171</v>
      </c>
      <c r="C367" s="4">
        <f t="shared" si="20"/>
        <v>93182.940546716171</v>
      </c>
      <c r="D367" s="4">
        <f t="shared" si="21"/>
        <v>0</v>
      </c>
      <c r="E367" s="2">
        <f t="shared" si="22"/>
        <v>-21723866.571011696</v>
      </c>
      <c r="F367" s="2"/>
    </row>
    <row r="368" spans="1:6" ht="15.75" customHeight="1">
      <c r="A368" s="1">
        <f t="shared" si="19"/>
        <v>356</v>
      </c>
      <c r="B368" s="4">
        <f t="shared" si="18"/>
        <v>93182.940546716171</v>
      </c>
      <c r="C368" s="4">
        <f t="shared" si="20"/>
        <v>93182.940546716171</v>
      </c>
      <c r="D368" s="4">
        <f t="shared" si="21"/>
        <v>0</v>
      </c>
      <c r="E368" s="2">
        <f t="shared" si="22"/>
        <v>-21817049.511558414</v>
      </c>
      <c r="F368" s="2"/>
    </row>
    <row r="369" spans="1:6" ht="15.75" customHeight="1">
      <c r="A369" s="1">
        <f t="shared" si="19"/>
        <v>357</v>
      </c>
      <c r="B369" s="4">
        <f t="shared" si="18"/>
        <v>93182.940546716171</v>
      </c>
      <c r="C369" s="4">
        <f t="shared" si="20"/>
        <v>93182.940546716171</v>
      </c>
      <c r="D369" s="4">
        <f t="shared" si="21"/>
        <v>0</v>
      </c>
      <c r="E369" s="2">
        <f t="shared" si="22"/>
        <v>-21910232.452105131</v>
      </c>
      <c r="F369" s="2"/>
    </row>
    <row r="370" spans="1:6" ht="15.75" customHeight="1">
      <c r="A370" s="1">
        <f t="shared" si="19"/>
        <v>358</v>
      </c>
      <c r="B370" s="4">
        <f t="shared" si="18"/>
        <v>93182.940546716171</v>
      </c>
      <c r="C370" s="4">
        <f t="shared" si="20"/>
        <v>93182.940546716171</v>
      </c>
      <c r="D370" s="4">
        <f t="shared" si="21"/>
        <v>0</v>
      </c>
      <c r="E370" s="2">
        <f t="shared" si="22"/>
        <v>-22003415.392651848</v>
      </c>
      <c r="F370" s="2"/>
    </row>
    <row r="371" spans="1:6" ht="15.75" customHeight="1">
      <c r="A371" s="1">
        <f t="shared" si="19"/>
        <v>359</v>
      </c>
      <c r="B371" s="4">
        <f t="shared" si="18"/>
        <v>93182.940546716171</v>
      </c>
      <c r="C371" s="4">
        <f t="shared" si="20"/>
        <v>93182.940546716171</v>
      </c>
      <c r="D371" s="4">
        <f t="shared" si="21"/>
        <v>0</v>
      </c>
      <c r="E371" s="2">
        <f t="shared" si="22"/>
        <v>-22096598.333198566</v>
      </c>
      <c r="F371" s="2"/>
    </row>
    <row r="372" spans="1:6" ht="15.75" customHeight="1">
      <c r="A372" s="1">
        <f t="shared" si="19"/>
        <v>360</v>
      </c>
      <c r="B372" s="4">
        <f t="shared" si="18"/>
        <v>93182.940546716171</v>
      </c>
      <c r="C372" s="4">
        <f t="shared" si="20"/>
        <v>93182.940546716171</v>
      </c>
      <c r="D372" s="4">
        <f t="shared" si="21"/>
        <v>0</v>
      </c>
      <c r="E372" s="2">
        <f t="shared" si="22"/>
        <v>-22189781.273745283</v>
      </c>
      <c r="F372" s="2"/>
    </row>
    <row r="373" spans="1:6" ht="15.75" customHeight="1">
      <c r="F373" s="2"/>
    </row>
    <row r="374" spans="1:6" ht="15.75" customHeight="1">
      <c r="F374" s="2"/>
    </row>
    <row r="375" spans="1:6" ht="15.75" customHeight="1">
      <c r="F375" s="2"/>
    </row>
    <row r="376" spans="1:6" ht="15.75" customHeight="1">
      <c r="F376" s="2"/>
    </row>
    <row r="377" spans="1:6" ht="15.75" customHeight="1">
      <c r="F377" s="2"/>
    </row>
    <row r="378" spans="1:6" ht="15.75" customHeight="1">
      <c r="F378" s="2"/>
    </row>
    <row r="379" spans="1:6" ht="15.75" customHeight="1">
      <c r="F379" s="2"/>
    </row>
    <row r="380" spans="1:6" ht="15.75" customHeight="1">
      <c r="F380" s="2"/>
    </row>
    <row r="381" spans="1:6" ht="15.75" customHeight="1">
      <c r="F381" s="2"/>
    </row>
    <row r="382" spans="1:6" ht="15.75" customHeight="1">
      <c r="F382" s="2"/>
    </row>
    <row r="383" spans="1:6" ht="15.75" customHeight="1">
      <c r="F383" s="2"/>
    </row>
    <row r="384" spans="1:6" ht="15.75" customHeight="1">
      <c r="F384" s="2"/>
    </row>
    <row r="385" spans="6:6" ht="15.75" customHeight="1">
      <c r="F385" s="2"/>
    </row>
    <row r="386" spans="6:6" ht="15.75" customHeight="1">
      <c r="F386" s="2"/>
    </row>
    <row r="387" spans="6:6" ht="15.75" customHeight="1">
      <c r="F387" s="2"/>
    </row>
    <row r="388" spans="6:6" ht="15.75" customHeight="1">
      <c r="F388" s="2"/>
    </row>
    <row r="389" spans="6:6" ht="15.75" customHeight="1">
      <c r="F389" s="2"/>
    </row>
    <row r="390" spans="6:6" ht="15.75" customHeight="1">
      <c r="F390" s="2"/>
    </row>
    <row r="391" spans="6:6" ht="15.75" customHeight="1">
      <c r="F391" s="2"/>
    </row>
    <row r="392" spans="6:6" ht="15.75" customHeight="1">
      <c r="F392" s="2"/>
    </row>
    <row r="393" spans="6:6" ht="15.75" customHeight="1">
      <c r="F393" s="2"/>
    </row>
    <row r="394" spans="6:6" ht="15.75" customHeight="1">
      <c r="F394" s="2"/>
    </row>
    <row r="395" spans="6:6" ht="15.75" customHeight="1">
      <c r="F395" s="2"/>
    </row>
    <row r="396" spans="6:6" ht="15.75" customHeight="1">
      <c r="F396" s="2"/>
    </row>
    <row r="397" spans="6:6" ht="15.75" customHeight="1">
      <c r="F397" s="2"/>
    </row>
    <row r="398" spans="6:6" ht="15.75" customHeight="1">
      <c r="F398" s="2"/>
    </row>
    <row r="399" spans="6:6" ht="15.75" customHeight="1">
      <c r="F399" s="2"/>
    </row>
    <row r="400" spans="6:6" ht="15.75" customHeight="1">
      <c r="F400" s="2"/>
    </row>
    <row r="401" spans="6:6" ht="15.75" customHeight="1">
      <c r="F401" s="2"/>
    </row>
    <row r="402" spans="6:6" ht="15.75" customHeight="1">
      <c r="F402" s="2"/>
    </row>
    <row r="403" spans="6:6" ht="15.75" customHeight="1">
      <c r="F403" s="2"/>
    </row>
    <row r="404" spans="6:6" ht="15.75" customHeight="1">
      <c r="F404" s="2"/>
    </row>
    <row r="405" spans="6:6" ht="15.75" customHeight="1">
      <c r="F405" s="2"/>
    </row>
    <row r="406" spans="6:6" ht="15.75" customHeight="1">
      <c r="F406" s="2"/>
    </row>
    <row r="407" spans="6:6" ht="15.75" customHeight="1">
      <c r="F407" s="2"/>
    </row>
    <row r="408" spans="6:6" ht="15.75" customHeight="1">
      <c r="F408" s="2"/>
    </row>
    <row r="409" spans="6:6" ht="15.75" customHeight="1">
      <c r="F409" s="2"/>
    </row>
    <row r="410" spans="6:6" ht="15.75" customHeight="1">
      <c r="F410" s="2"/>
    </row>
    <row r="411" spans="6:6" ht="15.75" customHeight="1">
      <c r="F411" s="2"/>
    </row>
    <row r="412" spans="6:6" ht="15.75" customHeight="1">
      <c r="F412" s="2"/>
    </row>
    <row r="413" spans="6:6" ht="15.75" customHeight="1">
      <c r="F413" s="2"/>
    </row>
    <row r="414" spans="6:6" ht="15.75" customHeight="1">
      <c r="F414" s="2"/>
    </row>
    <row r="415" spans="6:6" ht="15.75" customHeight="1">
      <c r="F415" s="2"/>
    </row>
    <row r="416" spans="6:6" ht="15.75" customHeight="1">
      <c r="F416" s="2"/>
    </row>
    <row r="417" spans="6:6" ht="15.75" customHeight="1">
      <c r="F417" s="2"/>
    </row>
    <row r="418" spans="6:6" ht="15.75" customHeight="1">
      <c r="F418" s="2"/>
    </row>
    <row r="419" spans="6:6" ht="15.75" customHeight="1">
      <c r="F419" s="2"/>
    </row>
    <row r="420" spans="6:6" ht="15.75" customHeight="1">
      <c r="F420" s="2"/>
    </row>
    <row r="421" spans="6:6" ht="15.75" customHeight="1">
      <c r="F421" s="2"/>
    </row>
    <row r="422" spans="6:6" ht="15.75" customHeight="1">
      <c r="F422" s="2"/>
    </row>
    <row r="423" spans="6:6" ht="15.75" customHeight="1">
      <c r="F423" s="2"/>
    </row>
    <row r="424" spans="6:6" ht="15.75" customHeight="1">
      <c r="F424" s="2"/>
    </row>
    <row r="425" spans="6:6" ht="15.75" customHeight="1">
      <c r="F425" s="2"/>
    </row>
    <row r="426" spans="6:6" ht="15.75" customHeight="1">
      <c r="F426" s="2"/>
    </row>
    <row r="427" spans="6:6" ht="15.75" customHeight="1">
      <c r="F427" s="2"/>
    </row>
    <row r="428" spans="6:6" ht="15.75" customHeight="1">
      <c r="F428" s="2"/>
    </row>
    <row r="429" spans="6:6" ht="15.75" customHeight="1">
      <c r="F429" s="2"/>
    </row>
    <row r="430" spans="6:6" ht="15.75" customHeight="1">
      <c r="F430" s="2"/>
    </row>
    <row r="431" spans="6:6" ht="15.75" customHeight="1">
      <c r="F431" s="2"/>
    </row>
    <row r="432" spans="6:6" ht="15.75" customHeight="1">
      <c r="F432" s="2"/>
    </row>
    <row r="433" spans="6:6" ht="15.75" customHeight="1">
      <c r="F433" s="2"/>
    </row>
    <row r="434" spans="6:6" ht="15.75" customHeight="1">
      <c r="F434" s="2"/>
    </row>
    <row r="435" spans="6:6" ht="15.75" customHeight="1">
      <c r="F435" s="2"/>
    </row>
    <row r="436" spans="6:6" ht="15.75" customHeight="1">
      <c r="F436" s="2"/>
    </row>
    <row r="437" spans="6:6" ht="15.75" customHeight="1">
      <c r="F437" s="2"/>
    </row>
    <row r="438" spans="6:6" ht="15.75" customHeight="1">
      <c r="F438" s="2"/>
    </row>
    <row r="439" spans="6:6" ht="15.75" customHeight="1">
      <c r="F439" s="2"/>
    </row>
    <row r="440" spans="6:6" ht="15.75" customHeight="1">
      <c r="F440" s="2"/>
    </row>
    <row r="441" spans="6:6" ht="15.75" customHeight="1">
      <c r="F441" s="2"/>
    </row>
    <row r="442" spans="6:6" ht="15.75" customHeight="1">
      <c r="F442" s="2"/>
    </row>
    <row r="443" spans="6:6" ht="15.75" customHeight="1">
      <c r="F443" s="2"/>
    </row>
    <row r="444" spans="6:6" ht="15.75" customHeight="1">
      <c r="F444" s="2"/>
    </row>
    <row r="445" spans="6:6" ht="15.75" customHeight="1">
      <c r="F445" s="2"/>
    </row>
    <row r="446" spans="6:6" ht="15.75" customHeight="1">
      <c r="F446" s="2"/>
    </row>
    <row r="447" spans="6:6" ht="15.75" customHeight="1">
      <c r="F447" s="2"/>
    </row>
    <row r="448" spans="6:6" ht="15.75" customHeight="1">
      <c r="F448" s="2"/>
    </row>
    <row r="449" spans="6:6" ht="15.75" customHeight="1">
      <c r="F449" s="2"/>
    </row>
    <row r="450" spans="6:6" ht="15.75" customHeight="1">
      <c r="F450" s="2"/>
    </row>
    <row r="451" spans="6:6" ht="15.75" customHeight="1">
      <c r="F451" s="2"/>
    </row>
    <row r="452" spans="6:6" ht="15.75" customHeight="1">
      <c r="F452" s="2"/>
    </row>
    <row r="453" spans="6:6" ht="15.75" customHeight="1">
      <c r="F453" s="2"/>
    </row>
    <row r="454" spans="6:6" ht="15.75" customHeight="1">
      <c r="F454" s="2"/>
    </row>
    <row r="455" spans="6:6" ht="15.75" customHeight="1">
      <c r="F455" s="2"/>
    </row>
    <row r="456" spans="6:6" ht="15.75" customHeight="1">
      <c r="F456" s="2"/>
    </row>
    <row r="457" spans="6:6" ht="15.75" customHeight="1">
      <c r="F457" s="2"/>
    </row>
    <row r="458" spans="6:6" ht="15.75" customHeight="1">
      <c r="F458" s="2"/>
    </row>
    <row r="459" spans="6:6" ht="15.75" customHeight="1">
      <c r="F459" s="2"/>
    </row>
    <row r="460" spans="6:6" ht="15.75" customHeight="1">
      <c r="F460" s="2"/>
    </row>
    <row r="461" spans="6:6" ht="15.75" customHeight="1">
      <c r="F461" s="2"/>
    </row>
    <row r="462" spans="6:6" ht="15.75" customHeight="1">
      <c r="F462" s="2"/>
    </row>
    <row r="463" spans="6:6" ht="15.75" customHeight="1">
      <c r="F463" s="2"/>
    </row>
    <row r="464" spans="6:6" ht="15.75" customHeight="1">
      <c r="F464" s="2"/>
    </row>
    <row r="465" spans="6:6" ht="15.75" customHeight="1">
      <c r="F465" s="2"/>
    </row>
    <row r="466" spans="6:6" ht="15.75" customHeight="1">
      <c r="F466" s="2"/>
    </row>
    <row r="467" spans="6:6" ht="15.75" customHeight="1">
      <c r="F467" s="2"/>
    </row>
    <row r="468" spans="6:6" ht="15.75" customHeight="1">
      <c r="F468" s="2"/>
    </row>
    <row r="469" spans="6:6" ht="15.75" customHeight="1">
      <c r="F469" s="2"/>
    </row>
    <row r="470" spans="6:6" ht="15.75" customHeight="1">
      <c r="F470" s="2"/>
    </row>
    <row r="471" spans="6:6" ht="15.75" customHeight="1">
      <c r="F471" s="2"/>
    </row>
    <row r="472" spans="6:6" ht="15.75" customHeight="1">
      <c r="F472" s="2"/>
    </row>
    <row r="473" spans="6:6" ht="15.75" customHeight="1">
      <c r="F473" s="2"/>
    </row>
    <row r="474" spans="6:6" ht="15.75" customHeight="1">
      <c r="F474" s="2"/>
    </row>
    <row r="475" spans="6:6" ht="15.75" customHeight="1">
      <c r="F475" s="2"/>
    </row>
    <row r="476" spans="6:6" ht="15.75" customHeight="1">
      <c r="F476" s="2"/>
    </row>
    <row r="477" spans="6:6" ht="15.75" customHeight="1">
      <c r="F477" s="2"/>
    </row>
    <row r="478" spans="6:6" ht="15.75" customHeight="1">
      <c r="F478" s="2"/>
    </row>
    <row r="479" spans="6:6" ht="15.75" customHeight="1">
      <c r="F479" s="2"/>
    </row>
    <row r="480" spans="6:6" ht="15.75" customHeight="1">
      <c r="F480" s="2"/>
    </row>
    <row r="481" spans="6:6" ht="15.75" customHeight="1">
      <c r="F481" s="2"/>
    </row>
    <row r="482" spans="6:6" ht="15.75" customHeight="1">
      <c r="F482" s="2"/>
    </row>
    <row r="483" spans="6:6" ht="15.75" customHeight="1">
      <c r="F483" s="2"/>
    </row>
    <row r="484" spans="6:6" ht="15.75" customHeight="1">
      <c r="F484" s="2"/>
    </row>
    <row r="485" spans="6:6" ht="15.75" customHeight="1">
      <c r="F485" s="2"/>
    </row>
    <row r="486" spans="6:6" ht="15.75" customHeight="1">
      <c r="F486" s="2"/>
    </row>
    <row r="487" spans="6:6" ht="15.75" customHeight="1">
      <c r="F487" s="2"/>
    </row>
    <row r="488" spans="6:6" ht="15.75" customHeight="1">
      <c r="F488" s="2"/>
    </row>
    <row r="489" spans="6:6" ht="15.75" customHeight="1">
      <c r="F489" s="2"/>
    </row>
    <row r="490" spans="6:6" ht="15.75" customHeight="1">
      <c r="F490" s="2"/>
    </row>
    <row r="491" spans="6:6" ht="15.75" customHeight="1">
      <c r="F491" s="2"/>
    </row>
    <row r="492" spans="6:6" ht="15.75" customHeight="1">
      <c r="F492" s="2"/>
    </row>
    <row r="493" spans="6:6" ht="15.75" customHeight="1">
      <c r="F493" s="2"/>
    </row>
    <row r="494" spans="6:6" ht="15.75" customHeight="1">
      <c r="F494" s="2"/>
    </row>
    <row r="495" spans="6:6" ht="15.75" customHeight="1">
      <c r="F495" s="2"/>
    </row>
    <row r="496" spans="6:6" ht="15.75" customHeight="1">
      <c r="F496" s="2"/>
    </row>
    <row r="497" spans="6:6" ht="15.75" customHeight="1">
      <c r="F497" s="2"/>
    </row>
    <row r="498" spans="6:6" ht="15.75" customHeight="1">
      <c r="F498" s="2"/>
    </row>
    <row r="499" spans="6:6" ht="15.75" customHeight="1">
      <c r="F499" s="2"/>
    </row>
    <row r="500" spans="6:6" ht="15.75" customHeight="1">
      <c r="F500" s="2"/>
    </row>
    <row r="501" spans="6:6" ht="15.75" customHeight="1">
      <c r="F501" s="2"/>
    </row>
    <row r="502" spans="6:6" ht="15.75" customHeight="1">
      <c r="F502" s="2"/>
    </row>
    <row r="503" spans="6:6" ht="15.75" customHeight="1">
      <c r="F503" s="2"/>
    </row>
    <row r="504" spans="6:6" ht="15.75" customHeight="1">
      <c r="F504" s="2"/>
    </row>
    <row r="505" spans="6:6" ht="15.75" customHeight="1">
      <c r="F505" s="2"/>
    </row>
    <row r="506" spans="6:6" ht="15.75" customHeight="1">
      <c r="F506" s="2"/>
    </row>
    <row r="507" spans="6:6" ht="15.75" customHeight="1">
      <c r="F507" s="2"/>
    </row>
    <row r="508" spans="6:6" ht="15.75" customHeight="1">
      <c r="F508" s="2"/>
    </row>
    <row r="509" spans="6:6" ht="15.75" customHeight="1">
      <c r="F509" s="2"/>
    </row>
    <row r="510" spans="6:6" ht="15.75" customHeight="1">
      <c r="F510" s="2"/>
    </row>
    <row r="511" spans="6:6" ht="15.75" customHeight="1">
      <c r="F511" s="2"/>
    </row>
    <row r="512" spans="6:6" ht="15.75" customHeight="1">
      <c r="F512" s="2"/>
    </row>
    <row r="513" spans="6:6" ht="15.75" customHeight="1">
      <c r="F513" s="2"/>
    </row>
    <row r="514" spans="6:6" ht="15.75" customHeight="1">
      <c r="F514" s="2"/>
    </row>
    <row r="515" spans="6:6" ht="15.75" customHeight="1">
      <c r="F515" s="2"/>
    </row>
    <row r="516" spans="6:6" ht="15.75" customHeight="1">
      <c r="F516" s="2"/>
    </row>
    <row r="517" spans="6:6" ht="15.75" customHeight="1">
      <c r="F517" s="2"/>
    </row>
    <row r="518" spans="6:6" ht="15.75" customHeight="1">
      <c r="F518" s="2"/>
    </row>
    <row r="519" spans="6:6" ht="15.75" customHeight="1">
      <c r="F519" s="2"/>
    </row>
    <row r="520" spans="6:6" ht="15.75" customHeight="1">
      <c r="F520" s="2"/>
    </row>
    <row r="521" spans="6:6" ht="15.75" customHeight="1">
      <c r="F521" s="2"/>
    </row>
    <row r="522" spans="6:6" ht="15.75" customHeight="1">
      <c r="F522" s="2"/>
    </row>
    <row r="523" spans="6:6" ht="15.75" customHeight="1">
      <c r="F523" s="2"/>
    </row>
    <row r="524" spans="6:6" ht="15.75" customHeight="1">
      <c r="F524" s="2"/>
    </row>
    <row r="525" spans="6:6" ht="15.75" customHeight="1">
      <c r="F525" s="2"/>
    </row>
    <row r="526" spans="6:6" ht="15.75" customHeight="1">
      <c r="F526" s="2"/>
    </row>
    <row r="527" spans="6:6" ht="15.75" customHeight="1">
      <c r="F527" s="2"/>
    </row>
    <row r="528" spans="6:6" ht="15.75" customHeight="1">
      <c r="F528" s="2"/>
    </row>
    <row r="529" spans="6:6" ht="15.75" customHeight="1">
      <c r="F529" s="2"/>
    </row>
    <row r="530" spans="6:6" ht="15.75" customHeight="1">
      <c r="F530" s="2"/>
    </row>
    <row r="531" spans="6:6" ht="15.75" customHeight="1">
      <c r="F531" s="2"/>
    </row>
    <row r="532" spans="6:6" ht="15.75" customHeight="1">
      <c r="F532" s="2"/>
    </row>
    <row r="533" spans="6:6" ht="15.75" customHeight="1">
      <c r="F533" s="2"/>
    </row>
    <row r="534" spans="6:6" ht="15.75" customHeight="1">
      <c r="F534" s="2"/>
    </row>
    <row r="535" spans="6:6" ht="15.75" customHeight="1">
      <c r="F535" s="2"/>
    </row>
    <row r="536" spans="6:6" ht="15.75" customHeight="1">
      <c r="F536" s="2"/>
    </row>
    <row r="537" spans="6:6" ht="15.75" customHeight="1">
      <c r="F537" s="2"/>
    </row>
    <row r="538" spans="6:6" ht="15.75" customHeight="1">
      <c r="F538" s="2"/>
    </row>
    <row r="539" spans="6:6" ht="15.75" customHeight="1">
      <c r="F539" s="2"/>
    </row>
    <row r="540" spans="6:6" ht="15.75" customHeight="1">
      <c r="F540" s="2"/>
    </row>
    <row r="541" spans="6:6" ht="15.75" customHeight="1">
      <c r="F541" s="2"/>
    </row>
    <row r="542" spans="6:6" ht="15.75" customHeight="1">
      <c r="F542" s="2"/>
    </row>
    <row r="543" spans="6:6" ht="15.75" customHeight="1">
      <c r="F543" s="2"/>
    </row>
    <row r="544" spans="6:6" ht="15.75" customHeight="1">
      <c r="F544" s="2"/>
    </row>
    <row r="545" spans="6:6" ht="15.75" customHeight="1">
      <c r="F545" s="2"/>
    </row>
    <row r="546" spans="6:6" ht="15.75" customHeight="1">
      <c r="F546" s="2"/>
    </row>
    <row r="547" spans="6:6" ht="15.75" customHeight="1">
      <c r="F547" s="2"/>
    </row>
    <row r="548" spans="6:6" ht="15.75" customHeight="1">
      <c r="F548" s="2"/>
    </row>
    <row r="549" spans="6:6" ht="15.75" customHeight="1">
      <c r="F549" s="2"/>
    </row>
    <row r="550" spans="6:6" ht="15.75" customHeight="1">
      <c r="F550" s="2"/>
    </row>
    <row r="551" spans="6:6" ht="15.75" customHeight="1">
      <c r="F551" s="2"/>
    </row>
    <row r="552" spans="6:6" ht="15.75" customHeight="1">
      <c r="F552" s="2"/>
    </row>
    <row r="553" spans="6:6" ht="15.75" customHeight="1">
      <c r="F553" s="2"/>
    </row>
    <row r="554" spans="6:6" ht="15.75" customHeight="1">
      <c r="F554" s="2"/>
    </row>
    <row r="555" spans="6:6" ht="15.75" customHeight="1">
      <c r="F555" s="2"/>
    </row>
    <row r="556" spans="6:6" ht="15.75" customHeight="1">
      <c r="F556" s="2"/>
    </row>
    <row r="557" spans="6:6" ht="15.75" customHeight="1">
      <c r="F557" s="2"/>
    </row>
    <row r="558" spans="6:6" ht="15.75" customHeight="1">
      <c r="F558" s="2"/>
    </row>
    <row r="559" spans="6:6" ht="15.75" customHeight="1">
      <c r="F559" s="2"/>
    </row>
    <row r="560" spans="6:6" ht="15.75" customHeight="1">
      <c r="F560" s="2"/>
    </row>
    <row r="561" spans="6:6" ht="15.75" customHeight="1">
      <c r="F561" s="2"/>
    </row>
    <row r="562" spans="6:6" ht="15.75" customHeight="1">
      <c r="F562" s="2"/>
    </row>
    <row r="563" spans="6:6" ht="15.75" customHeight="1">
      <c r="F563" s="2"/>
    </row>
    <row r="564" spans="6:6" ht="15.75" customHeight="1">
      <c r="F564" s="2"/>
    </row>
    <row r="565" spans="6:6" ht="15.75" customHeight="1">
      <c r="F565" s="2"/>
    </row>
    <row r="566" spans="6:6" ht="15.75" customHeight="1">
      <c r="F566" s="2"/>
    </row>
    <row r="567" spans="6:6" ht="15.75" customHeight="1">
      <c r="F567" s="2"/>
    </row>
    <row r="568" spans="6:6" ht="15.75" customHeight="1">
      <c r="F568" s="2"/>
    </row>
    <row r="569" spans="6:6" ht="15.75" customHeight="1">
      <c r="F569" s="2"/>
    </row>
    <row r="570" spans="6:6" ht="15.75" customHeight="1">
      <c r="F570" s="2"/>
    </row>
    <row r="571" spans="6:6" ht="15.75" customHeight="1">
      <c r="F571" s="2"/>
    </row>
    <row r="572" spans="6:6" ht="15.75" customHeight="1">
      <c r="F572" s="2"/>
    </row>
    <row r="573" spans="6:6" ht="15.75" customHeight="1">
      <c r="F573" s="2"/>
    </row>
    <row r="574" spans="6:6" ht="15.75" customHeight="1">
      <c r="F574" s="2"/>
    </row>
    <row r="575" spans="6:6" ht="15.75" customHeight="1">
      <c r="F575" s="2"/>
    </row>
    <row r="576" spans="6:6" ht="15.75" customHeight="1">
      <c r="F576" s="2"/>
    </row>
    <row r="577" spans="6:6" ht="15.75" customHeight="1">
      <c r="F577" s="2"/>
    </row>
    <row r="578" spans="6:6" ht="15.75" customHeight="1">
      <c r="F578" s="2"/>
    </row>
    <row r="579" spans="6:6" ht="15.75" customHeight="1">
      <c r="F579" s="2"/>
    </row>
    <row r="580" spans="6:6" ht="15.75" customHeight="1">
      <c r="F580" s="2"/>
    </row>
    <row r="581" spans="6:6" ht="15.75" customHeight="1">
      <c r="F581" s="2"/>
    </row>
    <row r="582" spans="6:6" ht="15.75" customHeight="1">
      <c r="F582" s="2"/>
    </row>
    <row r="583" spans="6:6" ht="15.75" customHeight="1">
      <c r="F583" s="2"/>
    </row>
    <row r="584" spans="6:6" ht="15.75" customHeight="1">
      <c r="F584" s="2"/>
    </row>
    <row r="585" spans="6:6" ht="15.75" customHeight="1">
      <c r="F585" s="2"/>
    </row>
    <row r="586" spans="6:6" ht="15.75" customHeight="1">
      <c r="F586" s="2"/>
    </row>
    <row r="587" spans="6:6" ht="15.75" customHeight="1">
      <c r="F587" s="2"/>
    </row>
    <row r="588" spans="6:6" ht="15.75" customHeight="1">
      <c r="F588" s="2"/>
    </row>
    <row r="589" spans="6:6" ht="15.75" customHeight="1">
      <c r="F589" s="2"/>
    </row>
    <row r="590" spans="6:6" ht="15.75" customHeight="1">
      <c r="F590" s="2"/>
    </row>
    <row r="591" spans="6:6" ht="15.75" customHeight="1">
      <c r="F591" s="2"/>
    </row>
    <row r="592" spans="6:6" ht="15.75" customHeight="1">
      <c r="F592" s="2"/>
    </row>
    <row r="593" spans="6:6" ht="15.75" customHeight="1">
      <c r="F593" s="2"/>
    </row>
    <row r="594" spans="6:6" ht="15.75" customHeight="1">
      <c r="F594" s="2"/>
    </row>
    <row r="595" spans="6:6" ht="15.75" customHeight="1">
      <c r="F595" s="2"/>
    </row>
    <row r="596" spans="6:6" ht="15.75" customHeight="1">
      <c r="F596" s="2"/>
    </row>
    <row r="597" spans="6:6" ht="15.75" customHeight="1">
      <c r="F597" s="2"/>
    </row>
    <row r="598" spans="6:6" ht="15.75" customHeight="1">
      <c r="F598" s="2"/>
    </row>
    <row r="599" spans="6:6" ht="15.75" customHeight="1">
      <c r="F599" s="2"/>
    </row>
    <row r="600" spans="6:6" ht="15.75" customHeight="1">
      <c r="F600" s="2"/>
    </row>
    <row r="601" spans="6:6" ht="15.75" customHeight="1">
      <c r="F601" s="2"/>
    </row>
    <row r="602" spans="6:6" ht="15.75" customHeight="1">
      <c r="F602" s="2"/>
    </row>
    <row r="603" spans="6:6" ht="15.75" customHeight="1">
      <c r="F603" s="2"/>
    </row>
    <row r="604" spans="6:6" ht="15.75" customHeight="1">
      <c r="F604" s="2"/>
    </row>
    <row r="605" spans="6:6" ht="15.75" customHeight="1">
      <c r="F605" s="2"/>
    </row>
    <row r="606" spans="6:6" ht="15.75" customHeight="1">
      <c r="F606" s="2"/>
    </row>
    <row r="607" spans="6:6" ht="15.75" customHeight="1">
      <c r="F607" s="2"/>
    </row>
    <row r="608" spans="6:6" ht="15.75" customHeight="1">
      <c r="F608" s="2"/>
    </row>
    <row r="609" spans="6:6" ht="15.75" customHeight="1">
      <c r="F609" s="2"/>
    </row>
    <row r="610" spans="6:6" ht="15.75" customHeight="1">
      <c r="F610" s="2"/>
    </row>
    <row r="611" spans="6:6" ht="15.75" customHeight="1">
      <c r="F611" s="2"/>
    </row>
    <row r="612" spans="6:6" ht="15.75" customHeight="1">
      <c r="F612" s="2"/>
    </row>
    <row r="613" spans="6:6" ht="15.75" customHeight="1">
      <c r="F613" s="2"/>
    </row>
    <row r="614" spans="6:6" ht="15.75" customHeight="1">
      <c r="F614" s="2"/>
    </row>
    <row r="615" spans="6:6" ht="15.75" customHeight="1">
      <c r="F615" s="2"/>
    </row>
    <row r="616" spans="6:6" ht="15.75" customHeight="1">
      <c r="F616" s="2"/>
    </row>
    <row r="617" spans="6:6" ht="15.75" customHeight="1">
      <c r="F617" s="2"/>
    </row>
    <row r="618" spans="6:6" ht="15.75" customHeight="1">
      <c r="F618" s="2"/>
    </row>
    <row r="619" spans="6:6" ht="15.75" customHeight="1">
      <c r="F619" s="2"/>
    </row>
    <row r="620" spans="6:6" ht="15.75" customHeight="1">
      <c r="F620" s="2"/>
    </row>
    <row r="621" spans="6:6" ht="15.75" customHeight="1">
      <c r="F621" s="2"/>
    </row>
    <row r="622" spans="6:6" ht="15.75" customHeight="1">
      <c r="F622" s="2"/>
    </row>
    <row r="623" spans="6:6" ht="15.75" customHeight="1">
      <c r="F623" s="2"/>
    </row>
    <row r="624" spans="6:6" ht="15.75" customHeight="1">
      <c r="F624" s="2"/>
    </row>
    <row r="625" spans="6:6" ht="15.75" customHeight="1">
      <c r="F625" s="2"/>
    </row>
    <row r="626" spans="6:6" ht="15.75" customHeight="1">
      <c r="F626" s="2"/>
    </row>
    <row r="627" spans="6:6" ht="15.75" customHeight="1">
      <c r="F627" s="2"/>
    </row>
    <row r="628" spans="6:6" ht="15.75" customHeight="1">
      <c r="F628" s="2"/>
    </row>
    <row r="629" spans="6:6" ht="15.75" customHeight="1">
      <c r="F629" s="2"/>
    </row>
    <row r="630" spans="6:6" ht="15.75" customHeight="1">
      <c r="F630" s="2"/>
    </row>
    <row r="631" spans="6:6" ht="15.75" customHeight="1">
      <c r="F631" s="2"/>
    </row>
    <row r="632" spans="6:6" ht="15.75" customHeight="1">
      <c r="F632" s="2"/>
    </row>
    <row r="633" spans="6:6" ht="15.75" customHeight="1">
      <c r="F633" s="2"/>
    </row>
    <row r="634" spans="6:6" ht="15.75" customHeight="1">
      <c r="F634" s="2"/>
    </row>
    <row r="635" spans="6:6" ht="15.75" customHeight="1">
      <c r="F635" s="2"/>
    </row>
    <row r="636" spans="6:6" ht="15.75" customHeight="1">
      <c r="F636" s="2"/>
    </row>
    <row r="637" spans="6:6" ht="15.75" customHeight="1">
      <c r="F637" s="2"/>
    </row>
    <row r="638" spans="6:6" ht="15.75" customHeight="1">
      <c r="F638" s="2"/>
    </row>
    <row r="639" spans="6:6" ht="15.75" customHeight="1">
      <c r="F639" s="2"/>
    </row>
    <row r="640" spans="6:6" ht="15.75" customHeight="1">
      <c r="F640" s="2"/>
    </row>
    <row r="641" spans="6:6" ht="15.75" customHeight="1">
      <c r="F641" s="2"/>
    </row>
    <row r="642" spans="6:6" ht="15.75" customHeight="1">
      <c r="F642" s="2"/>
    </row>
    <row r="643" spans="6:6" ht="15.75" customHeight="1">
      <c r="F643" s="2"/>
    </row>
    <row r="644" spans="6:6" ht="15.75" customHeight="1">
      <c r="F644" s="2"/>
    </row>
    <row r="645" spans="6:6" ht="15.75" customHeight="1">
      <c r="F645" s="2"/>
    </row>
    <row r="646" spans="6:6" ht="15.75" customHeight="1">
      <c r="F646" s="2"/>
    </row>
    <row r="647" spans="6:6" ht="15.75" customHeight="1">
      <c r="F647" s="2"/>
    </row>
    <row r="648" spans="6:6" ht="15.75" customHeight="1">
      <c r="F648" s="2"/>
    </row>
    <row r="649" spans="6:6" ht="15.75" customHeight="1">
      <c r="F649" s="2"/>
    </row>
    <row r="650" spans="6:6" ht="15.75" customHeight="1">
      <c r="F650" s="2"/>
    </row>
    <row r="651" spans="6:6" ht="15.75" customHeight="1">
      <c r="F651" s="2"/>
    </row>
    <row r="652" spans="6:6" ht="15.75" customHeight="1">
      <c r="F652" s="2"/>
    </row>
    <row r="653" spans="6:6" ht="15.75" customHeight="1">
      <c r="F653" s="2"/>
    </row>
    <row r="654" spans="6:6" ht="15.75" customHeight="1">
      <c r="F654" s="2"/>
    </row>
    <row r="655" spans="6:6" ht="15.75" customHeight="1">
      <c r="F655" s="2"/>
    </row>
    <row r="656" spans="6:6" ht="15.75" customHeight="1">
      <c r="F656" s="2"/>
    </row>
    <row r="657" spans="6:6" ht="15.75" customHeight="1">
      <c r="F657" s="2"/>
    </row>
    <row r="658" spans="6:6" ht="15.75" customHeight="1">
      <c r="F658" s="2"/>
    </row>
    <row r="659" spans="6:6" ht="15.75" customHeight="1">
      <c r="F659" s="2"/>
    </row>
    <row r="660" spans="6:6" ht="15.75" customHeight="1">
      <c r="F660" s="2"/>
    </row>
    <row r="661" spans="6:6" ht="15.75" customHeight="1">
      <c r="F661" s="2"/>
    </row>
    <row r="662" spans="6:6" ht="15.75" customHeight="1">
      <c r="F662" s="2"/>
    </row>
    <row r="663" spans="6:6" ht="15.75" customHeight="1">
      <c r="F663" s="2"/>
    </row>
    <row r="664" spans="6:6" ht="15.75" customHeight="1">
      <c r="F664" s="2"/>
    </row>
    <row r="665" spans="6:6" ht="15.75" customHeight="1">
      <c r="F665" s="2"/>
    </row>
    <row r="666" spans="6:6" ht="15.75" customHeight="1">
      <c r="F666" s="2"/>
    </row>
    <row r="667" spans="6:6" ht="15.75" customHeight="1">
      <c r="F667" s="2"/>
    </row>
    <row r="668" spans="6:6" ht="15.75" customHeight="1">
      <c r="F668" s="2"/>
    </row>
    <row r="669" spans="6:6" ht="15.75" customHeight="1">
      <c r="F669" s="2"/>
    </row>
    <row r="670" spans="6:6" ht="15.75" customHeight="1">
      <c r="F670" s="2"/>
    </row>
    <row r="671" spans="6:6" ht="15.75" customHeight="1">
      <c r="F671" s="2"/>
    </row>
    <row r="672" spans="6:6" ht="15.75" customHeight="1">
      <c r="F672" s="2"/>
    </row>
    <row r="673" spans="6:6" ht="15.75" customHeight="1">
      <c r="F673" s="2"/>
    </row>
    <row r="674" spans="6:6" ht="15.75" customHeight="1">
      <c r="F674" s="2"/>
    </row>
    <row r="675" spans="6:6" ht="15.75" customHeight="1">
      <c r="F675" s="2"/>
    </row>
    <row r="676" spans="6:6" ht="15.75" customHeight="1">
      <c r="F676" s="2"/>
    </row>
    <row r="677" spans="6:6" ht="15.75" customHeight="1">
      <c r="F677" s="2"/>
    </row>
    <row r="678" spans="6:6" ht="15.75" customHeight="1">
      <c r="F678" s="2"/>
    </row>
    <row r="679" spans="6:6" ht="15.75" customHeight="1">
      <c r="F679" s="2"/>
    </row>
    <row r="680" spans="6:6" ht="15.75" customHeight="1">
      <c r="F680" s="2"/>
    </row>
    <row r="681" spans="6:6" ht="15.75" customHeight="1">
      <c r="F681" s="2"/>
    </row>
    <row r="682" spans="6:6" ht="15.75" customHeight="1">
      <c r="F682" s="2"/>
    </row>
    <row r="683" spans="6:6" ht="15.75" customHeight="1">
      <c r="F683" s="2"/>
    </row>
    <row r="684" spans="6:6" ht="15.75" customHeight="1">
      <c r="F684" s="2"/>
    </row>
    <row r="685" spans="6:6" ht="15.75" customHeight="1">
      <c r="F685" s="2"/>
    </row>
    <row r="686" spans="6:6" ht="15.75" customHeight="1">
      <c r="F686" s="2"/>
    </row>
    <row r="687" spans="6:6" ht="15.75" customHeight="1">
      <c r="F687" s="2"/>
    </row>
    <row r="688" spans="6:6" ht="15.75" customHeight="1">
      <c r="F688" s="2"/>
    </row>
    <row r="689" spans="6:6" ht="15.75" customHeight="1">
      <c r="F689" s="2"/>
    </row>
    <row r="690" spans="6:6" ht="15.75" customHeight="1">
      <c r="F690" s="2"/>
    </row>
    <row r="691" spans="6:6" ht="15.75" customHeight="1">
      <c r="F691" s="2"/>
    </row>
    <row r="692" spans="6:6" ht="15.75" customHeight="1">
      <c r="F692" s="2"/>
    </row>
    <row r="693" spans="6:6" ht="15.75" customHeight="1">
      <c r="F693" s="2"/>
    </row>
    <row r="694" spans="6:6" ht="15.75" customHeight="1">
      <c r="F694" s="2"/>
    </row>
    <row r="695" spans="6:6" ht="15.75" customHeight="1">
      <c r="F695" s="2"/>
    </row>
    <row r="696" spans="6:6" ht="15.75" customHeight="1">
      <c r="F696" s="2"/>
    </row>
    <row r="697" spans="6:6" ht="15.75" customHeight="1">
      <c r="F697" s="2"/>
    </row>
    <row r="698" spans="6:6" ht="15.75" customHeight="1">
      <c r="F698" s="2"/>
    </row>
    <row r="699" spans="6:6" ht="15.75" customHeight="1">
      <c r="F699" s="2"/>
    </row>
    <row r="700" spans="6:6" ht="15.75" customHeight="1">
      <c r="F700" s="2"/>
    </row>
    <row r="701" spans="6:6" ht="15.75" customHeight="1">
      <c r="F701" s="2"/>
    </row>
    <row r="702" spans="6:6" ht="15.75" customHeight="1">
      <c r="F702" s="2"/>
    </row>
    <row r="703" spans="6:6" ht="15.75" customHeight="1">
      <c r="F703" s="2"/>
    </row>
    <row r="704" spans="6:6" ht="15.75" customHeight="1">
      <c r="F704" s="2"/>
    </row>
    <row r="705" spans="6:6" ht="15.75" customHeight="1">
      <c r="F705" s="2"/>
    </row>
    <row r="706" spans="6:6" ht="15.75" customHeight="1">
      <c r="F706" s="2"/>
    </row>
    <row r="707" spans="6:6" ht="15.75" customHeight="1">
      <c r="F707" s="2"/>
    </row>
    <row r="708" spans="6:6" ht="15.75" customHeight="1">
      <c r="F708" s="2"/>
    </row>
    <row r="709" spans="6:6" ht="15.75" customHeight="1">
      <c r="F709" s="2"/>
    </row>
    <row r="710" spans="6:6" ht="15.75" customHeight="1">
      <c r="F710" s="2"/>
    </row>
    <row r="711" spans="6:6" ht="15.75" customHeight="1">
      <c r="F711" s="2"/>
    </row>
    <row r="712" spans="6:6" ht="15.75" customHeight="1">
      <c r="F712" s="2"/>
    </row>
    <row r="713" spans="6:6" ht="15.75" customHeight="1">
      <c r="F713" s="2"/>
    </row>
    <row r="714" spans="6:6" ht="15.75" customHeight="1">
      <c r="F714" s="2"/>
    </row>
    <row r="715" spans="6:6" ht="15.75" customHeight="1">
      <c r="F715" s="2"/>
    </row>
    <row r="716" spans="6:6" ht="15.75" customHeight="1">
      <c r="F716" s="2"/>
    </row>
    <row r="717" spans="6:6" ht="15.75" customHeight="1">
      <c r="F717" s="2"/>
    </row>
    <row r="718" spans="6:6" ht="15.75" customHeight="1">
      <c r="F718" s="2"/>
    </row>
    <row r="719" spans="6:6" ht="15.75" customHeight="1">
      <c r="F719" s="2"/>
    </row>
    <row r="720" spans="6:6" ht="15.75" customHeight="1">
      <c r="F720" s="2"/>
    </row>
    <row r="721" spans="6:6" ht="15.75" customHeight="1">
      <c r="F721" s="2"/>
    </row>
    <row r="722" spans="6:6" ht="15.75" customHeight="1">
      <c r="F722" s="2"/>
    </row>
    <row r="723" spans="6:6" ht="15.75" customHeight="1">
      <c r="F723" s="2"/>
    </row>
    <row r="724" spans="6:6" ht="15.75" customHeight="1">
      <c r="F724" s="2"/>
    </row>
    <row r="725" spans="6:6" ht="15.75" customHeight="1">
      <c r="F725" s="2"/>
    </row>
    <row r="726" spans="6:6" ht="15.75" customHeight="1">
      <c r="F726" s="2"/>
    </row>
    <row r="727" spans="6:6" ht="15.75" customHeight="1">
      <c r="F727" s="2"/>
    </row>
    <row r="728" spans="6:6" ht="15.75" customHeight="1">
      <c r="F728" s="2"/>
    </row>
    <row r="729" spans="6:6" ht="15.75" customHeight="1">
      <c r="F729" s="2"/>
    </row>
    <row r="730" spans="6:6" ht="15.75" customHeight="1">
      <c r="F730" s="2"/>
    </row>
    <row r="731" spans="6:6" ht="15.75" customHeight="1">
      <c r="F731" s="2"/>
    </row>
    <row r="732" spans="6:6" ht="15.75" customHeight="1">
      <c r="F732" s="2"/>
    </row>
    <row r="733" spans="6:6" ht="15.75" customHeight="1">
      <c r="F733" s="2"/>
    </row>
    <row r="734" spans="6:6" ht="15.75" customHeight="1">
      <c r="F734" s="2"/>
    </row>
    <row r="735" spans="6:6" ht="15.75" customHeight="1">
      <c r="F735" s="2"/>
    </row>
    <row r="736" spans="6:6" ht="15.75" customHeight="1">
      <c r="F736" s="2"/>
    </row>
    <row r="737" spans="6:6" ht="15.75" customHeight="1">
      <c r="F737" s="2"/>
    </row>
    <row r="738" spans="6:6" ht="15.75" customHeight="1">
      <c r="F738" s="2"/>
    </row>
    <row r="739" spans="6:6" ht="15.75" customHeight="1">
      <c r="F739" s="2"/>
    </row>
    <row r="740" spans="6:6" ht="15.75" customHeight="1">
      <c r="F740" s="2"/>
    </row>
    <row r="741" spans="6:6" ht="15.75" customHeight="1">
      <c r="F741" s="2"/>
    </row>
    <row r="742" spans="6:6" ht="15.75" customHeight="1">
      <c r="F742" s="2"/>
    </row>
    <row r="743" spans="6:6" ht="15.75" customHeight="1">
      <c r="F743" s="2"/>
    </row>
    <row r="744" spans="6:6" ht="15.75" customHeight="1">
      <c r="F744" s="2"/>
    </row>
    <row r="745" spans="6:6" ht="15.75" customHeight="1">
      <c r="F745" s="2"/>
    </row>
    <row r="746" spans="6:6" ht="15.75" customHeight="1">
      <c r="F746" s="2"/>
    </row>
    <row r="747" spans="6:6" ht="15.75" customHeight="1">
      <c r="F747" s="2"/>
    </row>
    <row r="748" spans="6:6" ht="15.75" customHeight="1">
      <c r="F748" s="2"/>
    </row>
    <row r="749" spans="6:6" ht="15.75" customHeight="1">
      <c r="F749" s="2"/>
    </row>
    <row r="750" spans="6:6" ht="15.75" customHeight="1">
      <c r="F750" s="2"/>
    </row>
    <row r="751" spans="6:6" ht="15.75" customHeight="1">
      <c r="F751" s="2"/>
    </row>
    <row r="752" spans="6:6" ht="15.75" customHeight="1">
      <c r="F752" s="2"/>
    </row>
    <row r="753" spans="6:6" ht="15.75" customHeight="1">
      <c r="F753" s="2"/>
    </row>
    <row r="754" spans="6:6" ht="15.75" customHeight="1">
      <c r="F754" s="2"/>
    </row>
    <row r="755" spans="6:6" ht="15.75" customHeight="1">
      <c r="F755" s="2"/>
    </row>
    <row r="756" spans="6:6" ht="15.75" customHeight="1">
      <c r="F756" s="2"/>
    </row>
    <row r="757" spans="6:6" ht="15.75" customHeight="1">
      <c r="F757" s="2"/>
    </row>
    <row r="758" spans="6:6" ht="15.75" customHeight="1">
      <c r="F758" s="2"/>
    </row>
    <row r="759" spans="6:6" ht="15.75" customHeight="1">
      <c r="F759" s="2"/>
    </row>
    <row r="760" spans="6:6" ht="15.75" customHeight="1">
      <c r="F760" s="2"/>
    </row>
    <row r="761" spans="6:6" ht="15.75" customHeight="1">
      <c r="F761" s="2"/>
    </row>
    <row r="762" spans="6:6" ht="15.75" customHeight="1">
      <c r="F762" s="2"/>
    </row>
    <row r="763" spans="6:6" ht="15.75" customHeight="1">
      <c r="F763" s="2"/>
    </row>
    <row r="764" spans="6:6" ht="15.75" customHeight="1">
      <c r="F764" s="2"/>
    </row>
    <row r="765" spans="6:6" ht="15.75" customHeight="1">
      <c r="F765" s="2"/>
    </row>
    <row r="766" spans="6:6" ht="15.75" customHeight="1">
      <c r="F766" s="2"/>
    </row>
    <row r="767" spans="6:6" ht="15.75" customHeight="1">
      <c r="F767" s="2"/>
    </row>
    <row r="768" spans="6:6" ht="15.75" customHeight="1">
      <c r="F768" s="2"/>
    </row>
    <row r="769" spans="6:6" ht="15.75" customHeight="1">
      <c r="F769" s="2"/>
    </row>
    <row r="770" spans="6:6" ht="15.75" customHeight="1">
      <c r="F770" s="2"/>
    </row>
    <row r="771" spans="6:6" ht="15.75" customHeight="1">
      <c r="F771" s="2"/>
    </row>
    <row r="772" spans="6:6" ht="15.75" customHeight="1">
      <c r="F772" s="2"/>
    </row>
    <row r="773" spans="6:6" ht="15.75" customHeight="1">
      <c r="F773" s="2"/>
    </row>
    <row r="774" spans="6:6" ht="15.75" customHeight="1">
      <c r="F774" s="2"/>
    </row>
    <row r="775" spans="6:6" ht="15.75" customHeight="1">
      <c r="F775" s="2"/>
    </row>
    <row r="776" spans="6:6" ht="15.75" customHeight="1">
      <c r="F776" s="2"/>
    </row>
    <row r="777" spans="6:6" ht="15.75" customHeight="1">
      <c r="F777" s="2"/>
    </row>
    <row r="778" spans="6:6" ht="15.75" customHeight="1">
      <c r="F778" s="2"/>
    </row>
    <row r="779" spans="6:6" ht="15.75" customHeight="1">
      <c r="F779" s="2"/>
    </row>
    <row r="780" spans="6:6" ht="15.75" customHeight="1">
      <c r="F780" s="2"/>
    </row>
    <row r="781" spans="6:6" ht="15.75" customHeight="1">
      <c r="F781" s="2"/>
    </row>
    <row r="782" spans="6:6" ht="15.75" customHeight="1">
      <c r="F782" s="2"/>
    </row>
    <row r="783" spans="6:6" ht="15.75" customHeight="1">
      <c r="F783" s="2"/>
    </row>
    <row r="784" spans="6:6" ht="15.75" customHeight="1">
      <c r="F784" s="2"/>
    </row>
    <row r="785" spans="6:6" ht="15.75" customHeight="1">
      <c r="F785" s="2"/>
    </row>
    <row r="786" spans="6:6" ht="15.75" customHeight="1">
      <c r="F786" s="2"/>
    </row>
    <row r="787" spans="6:6" ht="15.75" customHeight="1">
      <c r="F787" s="2"/>
    </row>
    <row r="788" spans="6:6" ht="15.75" customHeight="1">
      <c r="F788" s="2"/>
    </row>
    <row r="789" spans="6:6" ht="15.75" customHeight="1">
      <c r="F789" s="2"/>
    </row>
    <row r="790" spans="6:6" ht="15.75" customHeight="1">
      <c r="F790" s="2"/>
    </row>
    <row r="791" spans="6:6" ht="15.75" customHeight="1">
      <c r="F791" s="2"/>
    </row>
    <row r="792" spans="6:6" ht="15.75" customHeight="1">
      <c r="F792" s="2"/>
    </row>
    <row r="793" spans="6:6" ht="15.75" customHeight="1">
      <c r="F793" s="2"/>
    </row>
    <row r="794" spans="6:6" ht="15.75" customHeight="1">
      <c r="F794" s="2"/>
    </row>
    <row r="795" spans="6:6" ht="15.75" customHeight="1">
      <c r="F795" s="2"/>
    </row>
    <row r="796" spans="6:6" ht="15.75" customHeight="1">
      <c r="F796" s="2"/>
    </row>
    <row r="797" spans="6:6" ht="15.75" customHeight="1">
      <c r="F797" s="2"/>
    </row>
    <row r="798" spans="6:6" ht="15.75" customHeight="1">
      <c r="F798" s="2"/>
    </row>
    <row r="799" spans="6:6" ht="15.75" customHeight="1">
      <c r="F799" s="2"/>
    </row>
    <row r="800" spans="6:6" ht="15.75" customHeight="1">
      <c r="F800" s="2"/>
    </row>
    <row r="801" spans="6:6" ht="15.75" customHeight="1">
      <c r="F801" s="2"/>
    </row>
    <row r="802" spans="6:6" ht="15.75" customHeight="1">
      <c r="F802" s="2"/>
    </row>
    <row r="803" spans="6:6" ht="15.75" customHeight="1">
      <c r="F803" s="2"/>
    </row>
    <row r="804" spans="6:6" ht="15.75" customHeight="1">
      <c r="F804" s="2"/>
    </row>
    <row r="805" spans="6:6" ht="15.75" customHeight="1">
      <c r="F805" s="2"/>
    </row>
    <row r="806" spans="6:6" ht="15.75" customHeight="1">
      <c r="F806" s="2"/>
    </row>
    <row r="807" spans="6:6" ht="15.75" customHeight="1">
      <c r="F807" s="2"/>
    </row>
    <row r="808" spans="6:6" ht="15.75" customHeight="1">
      <c r="F808" s="2"/>
    </row>
    <row r="809" spans="6:6" ht="15.75" customHeight="1">
      <c r="F809" s="2"/>
    </row>
    <row r="810" spans="6:6" ht="15.75" customHeight="1">
      <c r="F810" s="2"/>
    </row>
    <row r="811" spans="6:6" ht="15.75" customHeight="1">
      <c r="F811" s="2"/>
    </row>
    <row r="812" spans="6:6" ht="15.75" customHeight="1">
      <c r="F812" s="2"/>
    </row>
    <row r="813" spans="6:6" ht="15.75" customHeight="1">
      <c r="F813" s="2"/>
    </row>
    <row r="814" spans="6:6" ht="15.75" customHeight="1">
      <c r="F814" s="2"/>
    </row>
    <row r="815" spans="6:6" ht="15.75" customHeight="1">
      <c r="F815" s="2"/>
    </row>
    <row r="816" spans="6:6" ht="15.75" customHeight="1">
      <c r="F816" s="2"/>
    </row>
    <row r="817" spans="6:6" ht="15.75" customHeight="1">
      <c r="F817" s="2"/>
    </row>
    <row r="818" spans="6:6" ht="15.75" customHeight="1">
      <c r="F818" s="2"/>
    </row>
    <row r="819" spans="6:6" ht="15.75" customHeight="1">
      <c r="F819" s="2"/>
    </row>
    <row r="820" spans="6:6" ht="15.75" customHeight="1">
      <c r="F820" s="2"/>
    </row>
    <row r="821" spans="6:6" ht="15.75" customHeight="1">
      <c r="F821" s="2"/>
    </row>
    <row r="822" spans="6:6" ht="15.75" customHeight="1">
      <c r="F822" s="2"/>
    </row>
    <row r="823" spans="6:6" ht="15.75" customHeight="1">
      <c r="F823" s="2"/>
    </row>
    <row r="824" spans="6:6" ht="15.75" customHeight="1">
      <c r="F824" s="2"/>
    </row>
    <row r="825" spans="6:6" ht="15.75" customHeight="1">
      <c r="F825" s="2"/>
    </row>
    <row r="826" spans="6:6" ht="15.75" customHeight="1">
      <c r="F826" s="2"/>
    </row>
    <row r="827" spans="6:6" ht="15.75" customHeight="1">
      <c r="F827" s="2"/>
    </row>
    <row r="828" spans="6:6" ht="15.75" customHeight="1">
      <c r="F828" s="2"/>
    </row>
    <row r="829" spans="6:6" ht="15.75" customHeight="1">
      <c r="F829" s="2"/>
    </row>
    <row r="830" spans="6:6" ht="15.75" customHeight="1">
      <c r="F830" s="2"/>
    </row>
    <row r="831" spans="6:6" ht="15.75" customHeight="1">
      <c r="F831" s="2"/>
    </row>
    <row r="832" spans="6:6" ht="15.75" customHeight="1">
      <c r="F832" s="2"/>
    </row>
    <row r="833" spans="6:6" ht="15.75" customHeight="1">
      <c r="F833" s="2"/>
    </row>
    <row r="834" spans="6:6" ht="15.75" customHeight="1">
      <c r="F834" s="2"/>
    </row>
    <row r="835" spans="6:6" ht="15.75" customHeight="1">
      <c r="F835" s="2"/>
    </row>
    <row r="836" spans="6:6" ht="15.75" customHeight="1">
      <c r="F836" s="2"/>
    </row>
    <row r="837" spans="6:6" ht="15.75" customHeight="1">
      <c r="F837" s="2"/>
    </row>
    <row r="838" spans="6:6" ht="15.75" customHeight="1">
      <c r="F838" s="2"/>
    </row>
    <row r="839" spans="6:6" ht="15.75" customHeight="1">
      <c r="F839" s="2"/>
    </row>
    <row r="840" spans="6:6" ht="15.75" customHeight="1">
      <c r="F840" s="2"/>
    </row>
    <row r="841" spans="6:6" ht="15.75" customHeight="1">
      <c r="F841" s="2"/>
    </row>
    <row r="842" spans="6:6" ht="15.75" customHeight="1">
      <c r="F842" s="2"/>
    </row>
    <row r="843" spans="6:6" ht="15.75" customHeight="1">
      <c r="F843" s="2"/>
    </row>
    <row r="844" spans="6:6" ht="15.75" customHeight="1">
      <c r="F844" s="2"/>
    </row>
    <row r="845" spans="6:6" ht="15.75" customHeight="1">
      <c r="F845" s="2"/>
    </row>
    <row r="846" spans="6:6" ht="15.75" customHeight="1">
      <c r="F846" s="2"/>
    </row>
    <row r="847" spans="6:6" ht="15.75" customHeight="1">
      <c r="F847" s="2"/>
    </row>
    <row r="848" spans="6:6" ht="15.75" customHeight="1">
      <c r="F848" s="2"/>
    </row>
    <row r="849" spans="6:6" ht="15.75" customHeight="1">
      <c r="F849" s="2"/>
    </row>
    <row r="850" spans="6:6" ht="15.75" customHeight="1">
      <c r="F850" s="2"/>
    </row>
    <row r="851" spans="6:6" ht="15.75" customHeight="1">
      <c r="F851" s="2"/>
    </row>
    <row r="852" spans="6:6" ht="15.75" customHeight="1">
      <c r="F852" s="2"/>
    </row>
    <row r="853" spans="6:6" ht="15.75" customHeight="1">
      <c r="F853" s="2"/>
    </row>
    <row r="854" spans="6:6" ht="15.75" customHeight="1">
      <c r="F854" s="2"/>
    </row>
    <row r="855" spans="6:6" ht="15.75" customHeight="1">
      <c r="F855" s="2"/>
    </row>
    <row r="856" spans="6:6" ht="15.75" customHeight="1">
      <c r="F856" s="2"/>
    </row>
    <row r="857" spans="6:6" ht="15.75" customHeight="1">
      <c r="F857" s="2"/>
    </row>
    <row r="858" spans="6:6" ht="15.75" customHeight="1">
      <c r="F858" s="2"/>
    </row>
    <row r="859" spans="6:6" ht="15.75" customHeight="1">
      <c r="F859" s="2"/>
    </row>
    <row r="860" spans="6:6" ht="15.75" customHeight="1">
      <c r="F860" s="2"/>
    </row>
    <row r="861" spans="6:6" ht="15.75" customHeight="1">
      <c r="F861" s="2"/>
    </row>
    <row r="862" spans="6:6" ht="15.75" customHeight="1">
      <c r="F862" s="2"/>
    </row>
    <row r="863" spans="6:6" ht="15.75" customHeight="1">
      <c r="F863" s="2"/>
    </row>
    <row r="864" spans="6:6" ht="15.75" customHeight="1">
      <c r="F864" s="2"/>
    </row>
    <row r="865" spans="6:6" ht="15.75" customHeight="1">
      <c r="F865" s="2"/>
    </row>
    <row r="866" spans="6:6" ht="15.75" customHeight="1">
      <c r="F866" s="2"/>
    </row>
    <row r="867" spans="6:6" ht="15.75" customHeight="1">
      <c r="F867" s="2"/>
    </row>
    <row r="868" spans="6:6" ht="15.75" customHeight="1">
      <c r="F868" s="2"/>
    </row>
    <row r="869" spans="6:6" ht="15.75" customHeight="1">
      <c r="F869" s="2"/>
    </row>
    <row r="870" spans="6:6" ht="15.75" customHeight="1">
      <c r="F870" s="2"/>
    </row>
    <row r="871" spans="6:6" ht="15.75" customHeight="1">
      <c r="F871" s="2"/>
    </row>
    <row r="872" spans="6:6" ht="15.75" customHeight="1">
      <c r="F872" s="2"/>
    </row>
    <row r="873" spans="6:6" ht="15.75" customHeight="1">
      <c r="F873" s="2"/>
    </row>
    <row r="874" spans="6:6" ht="15.75" customHeight="1">
      <c r="F874" s="2"/>
    </row>
    <row r="875" spans="6:6" ht="15.75" customHeight="1">
      <c r="F875" s="2"/>
    </row>
    <row r="876" spans="6:6" ht="15.75" customHeight="1">
      <c r="F876" s="2"/>
    </row>
    <row r="877" spans="6:6" ht="15.75" customHeight="1">
      <c r="F877" s="2"/>
    </row>
    <row r="878" spans="6:6" ht="15.75" customHeight="1">
      <c r="F878" s="2"/>
    </row>
    <row r="879" spans="6:6" ht="15.75" customHeight="1">
      <c r="F879" s="2"/>
    </row>
    <row r="880" spans="6:6" ht="15.75" customHeight="1">
      <c r="F880" s="2"/>
    </row>
    <row r="881" spans="6:6" ht="15.75" customHeight="1">
      <c r="F881" s="2"/>
    </row>
    <row r="882" spans="6:6" ht="15.75" customHeight="1">
      <c r="F882" s="2"/>
    </row>
    <row r="883" spans="6:6" ht="15.75" customHeight="1">
      <c r="F883" s="2"/>
    </row>
    <row r="884" spans="6:6" ht="15.75" customHeight="1">
      <c r="F884" s="2"/>
    </row>
    <row r="885" spans="6:6" ht="15.75" customHeight="1">
      <c r="F885" s="2"/>
    </row>
    <row r="886" spans="6:6" ht="15.75" customHeight="1">
      <c r="F886" s="2"/>
    </row>
    <row r="887" spans="6:6" ht="15.75" customHeight="1">
      <c r="F887" s="2"/>
    </row>
    <row r="888" spans="6:6" ht="15.75" customHeight="1">
      <c r="F888" s="2"/>
    </row>
    <row r="889" spans="6:6" ht="15.75" customHeight="1">
      <c r="F889" s="2"/>
    </row>
    <row r="890" spans="6:6" ht="15.75" customHeight="1">
      <c r="F890" s="2"/>
    </row>
    <row r="891" spans="6:6" ht="15.75" customHeight="1">
      <c r="F891" s="2"/>
    </row>
    <row r="892" spans="6:6" ht="15.75" customHeight="1">
      <c r="F892" s="2"/>
    </row>
    <row r="893" spans="6:6" ht="15.75" customHeight="1">
      <c r="F893" s="2"/>
    </row>
    <row r="894" spans="6:6" ht="15.75" customHeight="1">
      <c r="F894" s="2"/>
    </row>
    <row r="895" spans="6:6" ht="15.75" customHeight="1">
      <c r="F895" s="2"/>
    </row>
    <row r="896" spans="6:6" ht="15.75" customHeight="1">
      <c r="F896" s="2"/>
    </row>
    <row r="897" spans="6:6" ht="15.75" customHeight="1">
      <c r="F897" s="2"/>
    </row>
    <row r="898" spans="6:6" ht="15.75" customHeight="1">
      <c r="F898" s="2"/>
    </row>
    <row r="899" spans="6:6" ht="15.75" customHeight="1">
      <c r="F899" s="2"/>
    </row>
    <row r="900" spans="6:6" ht="15.75" customHeight="1">
      <c r="F900" s="2"/>
    </row>
    <row r="901" spans="6:6" ht="15.75" customHeight="1">
      <c r="F901" s="2"/>
    </row>
    <row r="902" spans="6:6" ht="15.75" customHeight="1">
      <c r="F902" s="2"/>
    </row>
    <row r="903" spans="6:6" ht="15.75" customHeight="1">
      <c r="F903" s="2"/>
    </row>
    <row r="904" spans="6:6" ht="15.75" customHeight="1">
      <c r="F904" s="2"/>
    </row>
    <row r="905" spans="6:6" ht="15.75" customHeight="1">
      <c r="F905" s="2"/>
    </row>
    <row r="906" spans="6:6" ht="15.75" customHeight="1">
      <c r="F906" s="2"/>
    </row>
    <row r="907" spans="6:6" ht="15.75" customHeight="1">
      <c r="F907" s="2"/>
    </row>
    <row r="908" spans="6:6" ht="15.75" customHeight="1">
      <c r="F908" s="2"/>
    </row>
    <row r="909" spans="6:6" ht="15.75" customHeight="1">
      <c r="F909" s="2"/>
    </row>
    <row r="910" spans="6:6" ht="15.75" customHeight="1">
      <c r="F910" s="2"/>
    </row>
    <row r="911" spans="6:6" ht="15.75" customHeight="1">
      <c r="F911" s="2"/>
    </row>
    <row r="912" spans="6:6" ht="15.75" customHeight="1">
      <c r="F912" s="2"/>
    </row>
    <row r="913" spans="6:6" ht="15.75" customHeight="1">
      <c r="F913" s="2"/>
    </row>
    <row r="914" spans="6:6" ht="15.75" customHeight="1">
      <c r="F914" s="2"/>
    </row>
    <row r="915" spans="6:6" ht="15.75" customHeight="1">
      <c r="F915" s="2"/>
    </row>
    <row r="916" spans="6:6" ht="15.75" customHeight="1">
      <c r="F916" s="2"/>
    </row>
    <row r="917" spans="6:6" ht="15.75" customHeight="1">
      <c r="F917" s="2"/>
    </row>
    <row r="918" spans="6:6" ht="15.75" customHeight="1">
      <c r="F918" s="2"/>
    </row>
    <row r="919" spans="6:6" ht="15.75" customHeight="1">
      <c r="F919" s="2"/>
    </row>
    <row r="920" spans="6:6" ht="15.75" customHeight="1">
      <c r="F920" s="2"/>
    </row>
    <row r="921" spans="6:6" ht="15.75" customHeight="1">
      <c r="F921" s="2"/>
    </row>
    <row r="922" spans="6:6" ht="15.75" customHeight="1">
      <c r="F922" s="2"/>
    </row>
    <row r="923" spans="6:6" ht="15.75" customHeight="1">
      <c r="F923" s="2"/>
    </row>
    <row r="924" spans="6:6" ht="15.75" customHeight="1">
      <c r="F924" s="2"/>
    </row>
    <row r="925" spans="6:6" ht="15.75" customHeight="1">
      <c r="F925" s="2"/>
    </row>
    <row r="926" spans="6:6" ht="15.75" customHeight="1">
      <c r="F926" s="2"/>
    </row>
    <row r="927" spans="6:6" ht="15.75" customHeight="1">
      <c r="F927" s="2"/>
    </row>
    <row r="928" spans="6:6" ht="15.75" customHeight="1">
      <c r="F928" s="2"/>
    </row>
    <row r="929" spans="6:6" ht="15.75" customHeight="1">
      <c r="F929" s="2"/>
    </row>
    <row r="930" spans="6:6" ht="15.75" customHeight="1">
      <c r="F930" s="2"/>
    </row>
    <row r="931" spans="6:6" ht="15.75" customHeight="1">
      <c r="F931" s="2"/>
    </row>
    <row r="932" spans="6:6" ht="15.75" customHeight="1">
      <c r="F932" s="2"/>
    </row>
    <row r="933" spans="6:6" ht="15.75" customHeight="1">
      <c r="F933" s="2"/>
    </row>
    <row r="934" spans="6:6" ht="15.75" customHeight="1">
      <c r="F934" s="2"/>
    </row>
    <row r="935" spans="6:6" ht="15.75" customHeight="1">
      <c r="F935" s="2"/>
    </row>
    <row r="936" spans="6:6" ht="15.75" customHeight="1">
      <c r="F936" s="2"/>
    </row>
    <row r="937" spans="6:6" ht="15.75" customHeight="1">
      <c r="F937" s="2"/>
    </row>
    <row r="938" spans="6:6" ht="15.75" customHeight="1">
      <c r="F938" s="2"/>
    </row>
    <row r="939" spans="6:6" ht="15.75" customHeight="1">
      <c r="F939" s="2"/>
    </row>
    <row r="940" spans="6:6" ht="15.75" customHeight="1">
      <c r="F940" s="2"/>
    </row>
    <row r="941" spans="6:6" ht="15.75" customHeight="1">
      <c r="F941" s="2"/>
    </row>
    <row r="942" spans="6:6" ht="15.75" customHeight="1">
      <c r="F942" s="2"/>
    </row>
    <row r="943" spans="6:6" ht="15.75" customHeight="1">
      <c r="F943" s="2"/>
    </row>
    <row r="944" spans="6:6" ht="15.75" customHeight="1">
      <c r="F944" s="2"/>
    </row>
    <row r="945" spans="6:6" ht="15.75" customHeight="1">
      <c r="F945" s="2"/>
    </row>
    <row r="946" spans="6:6" ht="15.75" customHeight="1">
      <c r="F946" s="2"/>
    </row>
    <row r="947" spans="6:6" ht="15.75" customHeight="1">
      <c r="F947" s="2"/>
    </row>
    <row r="948" spans="6:6" ht="15.75" customHeight="1">
      <c r="F948" s="2"/>
    </row>
    <row r="949" spans="6:6" ht="15.75" customHeight="1">
      <c r="F949" s="2"/>
    </row>
    <row r="950" spans="6:6" ht="15.75" customHeight="1">
      <c r="F950" s="2"/>
    </row>
    <row r="951" spans="6:6" ht="15.75" customHeight="1">
      <c r="F951" s="2"/>
    </row>
    <row r="952" spans="6:6" ht="15.75" customHeight="1">
      <c r="F952" s="2"/>
    </row>
    <row r="953" spans="6:6" ht="15.75" customHeight="1">
      <c r="F953" s="2"/>
    </row>
    <row r="954" spans="6:6" ht="15.75" customHeight="1">
      <c r="F954" s="2"/>
    </row>
    <row r="955" spans="6:6" ht="15.75" customHeight="1">
      <c r="F955" s="2"/>
    </row>
    <row r="956" spans="6:6" ht="15.75" customHeight="1">
      <c r="F956" s="2"/>
    </row>
    <row r="957" spans="6:6" ht="15.75" customHeight="1">
      <c r="F957" s="2"/>
    </row>
    <row r="958" spans="6:6" ht="15.75" customHeight="1">
      <c r="F958" s="2"/>
    </row>
    <row r="959" spans="6:6" ht="15.75" customHeight="1">
      <c r="F959" s="2"/>
    </row>
    <row r="960" spans="6:6" ht="15.75" customHeight="1">
      <c r="F960" s="2"/>
    </row>
    <row r="961" spans="6:6" ht="15.75" customHeight="1">
      <c r="F961" s="2"/>
    </row>
    <row r="962" spans="6:6" ht="15.75" customHeight="1">
      <c r="F962" s="2"/>
    </row>
    <row r="963" spans="6:6" ht="15.75" customHeight="1">
      <c r="F963" s="2"/>
    </row>
    <row r="964" spans="6:6" ht="15.75" customHeight="1">
      <c r="F964" s="2"/>
    </row>
    <row r="965" spans="6:6" ht="15.75" customHeight="1">
      <c r="F965" s="2"/>
    </row>
    <row r="966" spans="6:6" ht="15.75" customHeight="1">
      <c r="F966" s="2"/>
    </row>
    <row r="967" spans="6:6" ht="15.75" customHeight="1">
      <c r="F967" s="2"/>
    </row>
    <row r="968" spans="6:6" ht="15.75" customHeight="1">
      <c r="F968" s="2"/>
    </row>
    <row r="969" spans="6:6" ht="15.75" customHeight="1">
      <c r="F969" s="2"/>
    </row>
    <row r="970" spans="6:6" ht="15.75" customHeight="1">
      <c r="F970" s="2"/>
    </row>
    <row r="971" spans="6:6" ht="15.75" customHeight="1">
      <c r="F971" s="2"/>
    </row>
    <row r="972" spans="6:6" ht="15.75" customHeight="1">
      <c r="F972" s="2"/>
    </row>
    <row r="973" spans="6:6" ht="15.75" customHeight="1">
      <c r="F973" s="2"/>
    </row>
    <row r="974" spans="6:6" ht="15.75" customHeight="1">
      <c r="F974" s="2"/>
    </row>
    <row r="975" spans="6:6" ht="15.75" customHeight="1">
      <c r="F975" s="2"/>
    </row>
    <row r="976" spans="6:6" ht="15.75" customHeight="1">
      <c r="F976" s="2"/>
    </row>
    <row r="977" spans="6:6" ht="15.75" customHeight="1">
      <c r="F977" s="2"/>
    </row>
    <row r="978" spans="6:6" ht="15.75" customHeight="1">
      <c r="F978" s="2"/>
    </row>
    <row r="979" spans="6:6" ht="15.75" customHeight="1">
      <c r="F979" s="2"/>
    </row>
    <row r="980" spans="6:6" ht="15.75" customHeight="1">
      <c r="F980" s="2"/>
    </row>
    <row r="981" spans="6:6" ht="15.75" customHeight="1">
      <c r="F981" s="2"/>
    </row>
    <row r="982" spans="6:6" ht="15.75" customHeight="1">
      <c r="F982" s="2"/>
    </row>
    <row r="983" spans="6:6" ht="15.75" customHeight="1">
      <c r="F983" s="2"/>
    </row>
    <row r="984" spans="6:6" ht="15.75" customHeight="1">
      <c r="F984" s="2"/>
    </row>
    <row r="985" spans="6:6" ht="15.75" customHeight="1">
      <c r="F985" s="2"/>
    </row>
    <row r="986" spans="6:6" ht="15.75" customHeight="1">
      <c r="F986" s="2"/>
    </row>
    <row r="987" spans="6:6" ht="15.75" customHeight="1">
      <c r="F987" s="2"/>
    </row>
    <row r="988" spans="6:6" ht="15.75" customHeight="1">
      <c r="F988" s="2"/>
    </row>
    <row r="989" spans="6:6" ht="15.75" customHeight="1">
      <c r="F989" s="2"/>
    </row>
    <row r="990" spans="6:6" ht="15.75" customHeight="1">
      <c r="F990" s="2"/>
    </row>
    <row r="991" spans="6:6" ht="15.75" customHeight="1">
      <c r="F991" s="2"/>
    </row>
    <row r="992" spans="6:6" ht="15.75" customHeight="1">
      <c r="F992" s="2"/>
    </row>
    <row r="993" spans="6:6" ht="15.75" customHeight="1">
      <c r="F993" s="2"/>
    </row>
    <row r="994" spans="6:6" ht="15.75" customHeight="1">
      <c r="F994" s="2"/>
    </row>
    <row r="995" spans="6:6" ht="15.75" customHeight="1">
      <c r="F995" s="2"/>
    </row>
    <row r="996" spans="6:6" ht="15.75" customHeight="1">
      <c r="F996" s="2"/>
    </row>
    <row r="997" spans="6:6" ht="15.75" customHeight="1">
      <c r="F997" s="2"/>
    </row>
    <row r="998" spans="6:6" ht="15.75" customHeight="1">
      <c r="F998" s="2"/>
    </row>
    <row r="999" spans="6:6" ht="15.75" customHeight="1">
      <c r="F999" s="2"/>
    </row>
    <row r="1000" spans="6:6" ht="15.75" customHeight="1">
      <c r="F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/>
  </sheetViews>
  <sheetFormatPr defaultColWidth="14.3984375" defaultRowHeight="15" customHeight="1"/>
  <cols>
    <col min="1" max="1" width="25.53125" customWidth="1"/>
    <col min="2" max="2" width="12.53125" customWidth="1"/>
    <col min="3" max="3" width="13.1328125" customWidth="1"/>
    <col min="4" max="4" width="16" customWidth="1"/>
    <col min="5" max="5" width="16.53125" customWidth="1"/>
    <col min="6" max="6" width="22.53125" customWidth="1"/>
    <col min="7" max="7" width="24.3984375" customWidth="1"/>
    <col min="8" max="8" width="12.265625" customWidth="1"/>
    <col min="9" max="9" width="20.73046875" customWidth="1"/>
    <col min="10" max="10" width="17.53125" customWidth="1"/>
    <col min="11" max="11" width="9.86328125" customWidth="1"/>
    <col min="12" max="26" width="8.73046875" customWidth="1"/>
  </cols>
  <sheetData>
    <row r="1" spans="1:11" ht="14.25">
      <c r="A1" s="1" t="s">
        <v>0</v>
      </c>
      <c r="B1" s="2">
        <v>4800000</v>
      </c>
      <c r="F1" s="2"/>
      <c r="G1" s="1" t="s">
        <v>14</v>
      </c>
      <c r="H1" s="1">
        <v>25000</v>
      </c>
    </row>
    <row r="2" spans="1:11" ht="14.25">
      <c r="A2" s="1" t="s">
        <v>1</v>
      </c>
      <c r="B2" s="3">
        <v>0.08</v>
      </c>
      <c r="F2" s="2"/>
      <c r="G2" s="1" t="s">
        <v>15</v>
      </c>
      <c r="H2" s="1">
        <v>5</v>
      </c>
      <c r="I2" s="1">
        <f>H2</f>
        <v>5</v>
      </c>
    </row>
    <row r="3" spans="1:11" ht="14.25">
      <c r="A3" s="1" t="s">
        <v>2</v>
      </c>
      <c r="B3" s="1">
        <v>25</v>
      </c>
      <c r="C3" s="1" t="s">
        <v>3</v>
      </c>
      <c r="F3" s="2"/>
    </row>
    <row r="4" spans="1:11" ht="14.25">
      <c r="F4" s="2"/>
      <c r="G4" s="1" t="s">
        <v>16</v>
      </c>
      <c r="H4" s="1">
        <v>6</v>
      </c>
      <c r="I4" s="1">
        <f t="shared" ref="I4:I5" si="0">H4</f>
        <v>6</v>
      </c>
    </row>
    <row r="5" spans="1:11" ht="14.25">
      <c r="A5" s="1" t="s">
        <v>4</v>
      </c>
      <c r="B5" s="4">
        <f>-PMT($B$2/12,B3*12,B1)</f>
        <v>37047.178529904144</v>
      </c>
      <c r="F5" s="2"/>
      <c r="G5" s="1" t="s">
        <v>17</v>
      </c>
      <c r="H5" s="1">
        <v>10</v>
      </c>
      <c r="I5" s="1">
        <f t="shared" si="0"/>
        <v>10</v>
      </c>
    </row>
    <row r="6" spans="1:11" ht="14.25">
      <c r="A6" s="1" t="s">
        <v>5</v>
      </c>
      <c r="B6" s="2">
        <f>B1</f>
        <v>4800000</v>
      </c>
      <c r="F6" s="2"/>
    </row>
    <row r="7" spans="1:11" ht="14.25">
      <c r="A7" s="1" t="s">
        <v>6</v>
      </c>
      <c r="B7" s="2">
        <f>-CUMIPMT($B$2/12,B3*12,B1,1,B3*12,1)</f>
        <v>6240549.8930177931</v>
      </c>
      <c r="F7" s="2"/>
    </row>
    <row r="8" spans="1:11" ht="14.25">
      <c r="A8" s="1" t="s">
        <v>7</v>
      </c>
      <c r="B8" s="1">
        <v>1</v>
      </c>
      <c r="F8" s="2"/>
    </row>
    <row r="9" spans="1:11" ht="14.25">
      <c r="A9" s="1" t="s">
        <v>8</v>
      </c>
      <c r="B9" s="3">
        <v>0.05</v>
      </c>
      <c r="F9" s="2"/>
    </row>
    <row r="10" spans="1:11" ht="14.25">
      <c r="F10" s="2"/>
    </row>
    <row r="11" spans="1:11" ht="14.25">
      <c r="C11" s="4">
        <f t="shared" ref="C11:D11" si="1">SUM(C13:C372)</f>
        <v>18954758.13412869</v>
      </c>
      <c r="D11" s="5">
        <f t="shared" si="1"/>
        <v>3170862.3253561067</v>
      </c>
      <c r="F11" s="2"/>
    </row>
    <row r="12" spans="1:11" ht="14.25">
      <c r="A12" s="1" t="s">
        <v>9</v>
      </c>
      <c r="B12" s="1" t="s">
        <v>4</v>
      </c>
      <c r="C12" s="1" t="s">
        <v>10</v>
      </c>
      <c r="D12" s="1" t="s">
        <v>11</v>
      </c>
      <c r="E12" s="1" t="s">
        <v>12</v>
      </c>
      <c r="F12" s="2" t="s">
        <v>13</v>
      </c>
      <c r="G12" s="1" t="s">
        <v>9</v>
      </c>
      <c r="H12" s="1" t="s">
        <v>18</v>
      </c>
      <c r="I12" s="1" t="s">
        <v>19</v>
      </c>
      <c r="K12" s="1" t="s">
        <v>20</v>
      </c>
    </row>
    <row r="13" spans="1:11" ht="14.25">
      <c r="A13" s="1">
        <v>1</v>
      </c>
      <c r="B13" s="4">
        <f>$B$5</f>
        <v>37047.178529904144</v>
      </c>
      <c r="C13" s="4">
        <f>B13-D13</f>
        <v>5047.1785299041439</v>
      </c>
      <c r="D13" s="4">
        <f>B1*B2/12</f>
        <v>32000</v>
      </c>
      <c r="E13" s="2">
        <f>B1-C13</f>
        <v>4794952.8214700958</v>
      </c>
      <c r="F13" s="2"/>
      <c r="G13" s="1">
        <v>1</v>
      </c>
      <c r="H13" s="1">
        <f t="shared" ref="H13:I13" si="2">$H$1</f>
        <v>25000</v>
      </c>
      <c r="I13" s="1">
        <f t="shared" si="2"/>
        <v>25000</v>
      </c>
      <c r="J13" s="1">
        <f>IF(AND($H$4&gt;=1,"H15+H15*$H$5%",I15),H15)</f>
        <v>25000</v>
      </c>
      <c r="K13" s="1">
        <f t="shared" ref="K13:K26" si="3">H13*$H$5%</f>
        <v>2500</v>
      </c>
    </row>
    <row r="14" spans="1:11" ht="14.25">
      <c r="A14" s="1">
        <f t="shared" ref="A14:A268" si="4">A13+1</f>
        <v>2</v>
      </c>
      <c r="B14" s="4">
        <f t="shared" ref="B14:B24" si="5">IF(ROUND(E13,1)=0,0,B13)</f>
        <v>37047.178529904144</v>
      </c>
      <c r="C14" s="4">
        <f t="shared" ref="C14:C268" si="6">IF(ROUND(E13,1)=0,0,B14-D14)</f>
        <v>5080.8263867701717</v>
      </c>
      <c r="D14" s="4">
        <f t="shared" ref="D14:D268" si="7">IF(E13&gt;0,E13*$B$2/12,0)</f>
        <v>31966.352143133972</v>
      </c>
      <c r="E14" s="2">
        <f>E13-SUM(F24,C14)</f>
        <v>4752824.8165534213</v>
      </c>
      <c r="F14" s="2"/>
      <c r="G14" s="1">
        <f t="shared" ref="G14:G268" si="8">G13+1</f>
        <v>2</v>
      </c>
      <c r="H14" s="1">
        <f t="shared" ref="H14:I14" si="9">$H$1</f>
        <v>25000</v>
      </c>
      <c r="I14" s="1">
        <f t="shared" si="9"/>
        <v>25000</v>
      </c>
      <c r="K14" s="1">
        <f t="shared" si="3"/>
        <v>2500</v>
      </c>
    </row>
    <row r="15" spans="1:11" ht="14.25">
      <c r="A15" s="1">
        <f t="shared" si="4"/>
        <v>3</v>
      </c>
      <c r="B15" s="4">
        <f t="shared" si="5"/>
        <v>37047.178529904144</v>
      </c>
      <c r="C15" s="4">
        <f t="shared" si="6"/>
        <v>5361.6797528813368</v>
      </c>
      <c r="D15" s="4">
        <f t="shared" si="7"/>
        <v>31685.498777022807</v>
      </c>
      <c r="E15" s="2">
        <f t="shared" ref="E15:E269" si="10">E14-SUM(F14,C15)</f>
        <v>4747463.1368005397</v>
      </c>
      <c r="F15" s="2"/>
      <c r="G15" s="1">
        <f t="shared" si="8"/>
        <v>3</v>
      </c>
      <c r="H15" s="1">
        <f t="shared" ref="H15:I15" si="11">$H$1</f>
        <v>25000</v>
      </c>
      <c r="I15" s="1">
        <f t="shared" si="11"/>
        <v>25000</v>
      </c>
      <c r="K15" s="1">
        <f t="shared" si="3"/>
        <v>2500</v>
      </c>
    </row>
    <row r="16" spans="1:11" ht="14.25">
      <c r="A16" s="1">
        <f t="shared" si="4"/>
        <v>4</v>
      </c>
      <c r="B16" s="4">
        <f t="shared" si="5"/>
        <v>37047.178529904144</v>
      </c>
      <c r="C16" s="4">
        <f t="shared" si="6"/>
        <v>5397.4242845672088</v>
      </c>
      <c r="D16" s="4">
        <f t="shared" si="7"/>
        <v>31649.754245336935</v>
      </c>
      <c r="E16" s="2">
        <f t="shared" si="10"/>
        <v>4742065.7125159726</v>
      </c>
      <c r="F16" s="2"/>
      <c r="G16" s="1">
        <f t="shared" si="8"/>
        <v>4</v>
      </c>
      <c r="H16" s="1">
        <f t="shared" ref="H16:I16" si="12">$H$1</f>
        <v>25000</v>
      </c>
      <c r="I16" s="1">
        <f t="shared" si="12"/>
        <v>25000</v>
      </c>
      <c r="K16" s="1">
        <f t="shared" si="3"/>
        <v>2500</v>
      </c>
    </row>
    <row r="17" spans="1:11" ht="14.25">
      <c r="A17" s="1">
        <f t="shared" si="4"/>
        <v>5</v>
      </c>
      <c r="B17" s="4">
        <f t="shared" si="5"/>
        <v>37047.178529904144</v>
      </c>
      <c r="C17" s="4">
        <f t="shared" si="6"/>
        <v>5433.4071131309938</v>
      </c>
      <c r="D17" s="4">
        <f t="shared" si="7"/>
        <v>31613.77141677315</v>
      </c>
      <c r="E17" s="2">
        <f t="shared" si="10"/>
        <v>4736632.3054028414</v>
      </c>
      <c r="F17" s="2"/>
      <c r="G17" s="1">
        <f t="shared" si="8"/>
        <v>5</v>
      </c>
      <c r="H17" s="1">
        <f t="shared" ref="H17:I17" si="13">$H$1</f>
        <v>25000</v>
      </c>
      <c r="I17" s="1">
        <f t="shared" si="13"/>
        <v>25000</v>
      </c>
      <c r="K17" s="1">
        <f t="shared" si="3"/>
        <v>2500</v>
      </c>
    </row>
    <row r="18" spans="1:11" ht="14.25">
      <c r="A18" s="1">
        <f t="shared" si="4"/>
        <v>6</v>
      </c>
      <c r="B18" s="4">
        <f t="shared" si="5"/>
        <v>37047.178529904144</v>
      </c>
      <c r="C18" s="4">
        <f t="shared" si="6"/>
        <v>5469.629827218534</v>
      </c>
      <c r="D18" s="4">
        <f t="shared" si="7"/>
        <v>31577.54870268561</v>
      </c>
      <c r="E18" s="2">
        <f t="shared" si="10"/>
        <v>4731162.6755756233</v>
      </c>
      <c r="F18" s="2"/>
      <c r="G18" s="1">
        <f t="shared" si="8"/>
        <v>6</v>
      </c>
      <c r="H18" s="1">
        <f t="shared" ref="H18:I18" si="14">$H$1</f>
        <v>25000</v>
      </c>
      <c r="I18" s="1">
        <f t="shared" si="14"/>
        <v>25000</v>
      </c>
      <c r="K18" s="1">
        <f t="shared" si="3"/>
        <v>2500</v>
      </c>
    </row>
    <row r="19" spans="1:11" ht="14.25">
      <c r="A19" s="1">
        <f t="shared" si="4"/>
        <v>7</v>
      </c>
      <c r="B19" s="4">
        <f t="shared" si="5"/>
        <v>37047.178529904144</v>
      </c>
      <c r="C19" s="4">
        <f t="shared" si="6"/>
        <v>5506.0940260666575</v>
      </c>
      <c r="D19" s="4">
        <f t="shared" si="7"/>
        <v>31541.084503837486</v>
      </c>
      <c r="E19" s="2">
        <f t="shared" si="10"/>
        <v>4725656.5815495569</v>
      </c>
      <c r="F19" s="2"/>
      <c r="G19" s="1">
        <f t="shared" si="8"/>
        <v>7</v>
      </c>
      <c r="H19" s="1">
        <f t="shared" ref="H19:I19" si="15">$H$1</f>
        <v>25000</v>
      </c>
      <c r="I19" s="1">
        <f t="shared" si="15"/>
        <v>25000</v>
      </c>
      <c r="K19" s="1">
        <f t="shared" si="3"/>
        <v>2500</v>
      </c>
    </row>
    <row r="20" spans="1:11" ht="14.25">
      <c r="A20" s="1">
        <f t="shared" si="4"/>
        <v>8</v>
      </c>
      <c r="B20" s="4">
        <f t="shared" si="5"/>
        <v>37047.178529904144</v>
      </c>
      <c r="C20" s="4">
        <f t="shared" si="6"/>
        <v>5542.8013195737658</v>
      </c>
      <c r="D20" s="4">
        <f t="shared" si="7"/>
        <v>31504.377210330378</v>
      </c>
      <c r="E20" s="2">
        <f t="shared" si="10"/>
        <v>4720113.7802299829</v>
      </c>
      <c r="F20" s="2"/>
      <c r="G20" s="1">
        <f t="shared" si="8"/>
        <v>8</v>
      </c>
      <c r="H20" s="1">
        <f t="shared" ref="H20:I20" si="16">$H$1</f>
        <v>25000</v>
      </c>
      <c r="I20" s="1">
        <f t="shared" si="16"/>
        <v>25000</v>
      </c>
      <c r="K20" s="1">
        <f t="shared" si="3"/>
        <v>2500</v>
      </c>
    </row>
    <row r="21" spans="1:11" ht="15.75" customHeight="1">
      <c r="A21" s="1">
        <f t="shared" si="4"/>
        <v>9</v>
      </c>
      <c r="B21" s="4">
        <f t="shared" si="5"/>
        <v>37047.178529904144</v>
      </c>
      <c r="C21" s="4">
        <f t="shared" si="6"/>
        <v>5579.7533283709236</v>
      </c>
      <c r="D21" s="4">
        <f t="shared" si="7"/>
        <v>31467.42520153322</v>
      </c>
      <c r="E21" s="2">
        <f t="shared" si="10"/>
        <v>4714534.0269016121</v>
      </c>
      <c r="F21" s="2"/>
      <c r="G21" s="1">
        <f t="shared" si="8"/>
        <v>9</v>
      </c>
      <c r="H21" s="1">
        <f t="shared" ref="H21:I21" si="17">$H$1</f>
        <v>25000</v>
      </c>
      <c r="I21" s="1">
        <f t="shared" si="17"/>
        <v>25000</v>
      </c>
      <c r="K21" s="1">
        <f t="shared" si="3"/>
        <v>2500</v>
      </c>
    </row>
    <row r="22" spans="1:11" ht="15.75" customHeight="1">
      <c r="A22" s="1">
        <f t="shared" si="4"/>
        <v>10</v>
      </c>
      <c r="B22" s="4">
        <f t="shared" si="5"/>
        <v>37047.178529904144</v>
      </c>
      <c r="C22" s="4">
        <f t="shared" si="6"/>
        <v>5616.951683893396</v>
      </c>
      <c r="D22" s="4">
        <f t="shared" si="7"/>
        <v>31430.226846010748</v>
      </c>
      <c r="E22" s="2">
        <f t="shared" si="10"/>
        <v>4708917.0752177183</v>
      </c>
      <c r="F22" s="2"/>
      <c r="G22" s="1">
        <f t="shared" si="8"/>
        <v>10</v>
      </c>
      <c r="H22" s="1">
        <f t="shared" ref="H22:I22" si="18">$H$1</f>
        <v>25000</v>
      </c>
      <c r="I22" s="1">
        <f t="shared" si="18"/>
        <v>25000</v>
      </c>
      <c r="K22" s="1">
        <f t="shared" si="3"/>
        <v>2500</v>
      </c>
    </row>
    <row r="23" spans="1:11" ht="15.75" customHeight="1">
      <c r="A23" s="1">
        <f t="shared" si="4"/>
        <v>11</v>
      </c>
      <c r="B23" s="4">
        <f t="shared" si="5"/>
        <v>37047.178529904144</v>
      </c>
      <c r="C23" s="4">
        <f t="shared" si="6"/>
        <v>5654.3980284526879</v>
      </c>
      <c r="D23" s="4">
        <f t="shared" si="7"/>
        <v>31392.780501451456</v>
      </c>
      <c r="E23" s="2">
        <f t="shared" si="10"/>
        <v>4703262.6771892654</v>
      </c>
      <c r="F23" s="2"/>
      <c r="G23" s="1">
        <f t="shared" si="8"/>
        <v>11</v>
      </c>
      <c r="H23" s="1">
        <f t="shared" ref="H23:I23" si="19">$H$1</f>
        <v>25000</v>
      </c>
      <c r="I23" s="1">
        <f t="shared" si="19"/>
        <v>25000</v>
      </c>
      <c r="K23" s="1">
        <f t="shared" si="3"/>
        <v>2500</v>
      </c>
    </row>
    <row r="24" spans="1:11" ht="15.75" customHeight="1">
      <c r="A24" s="1">
        <f t="shared" si="4"/>
        <v>12</v>
      </c>
      <c r="B24" s="4">
        <f t="shared" si="5"/>
        <v>37047.178529904144</v>
      </c>
      <c r="C24" s="4">
        <f t="shared" si="6"/>
        <v>5692.0940153090414</v>
      </c>
      <c r="D24" s="4">
        <f t="shared" si="7"/>
        <v>31355.084514595103</v>
      </c>
      <c r="E24" s="2">
        <f t="shared" si="10"/>
        <v>4697570.5831739567</v>
      </c>
      <c r="F24" s="2">
        <f>$B$5*$B$8</f>
        <v>37047.178529904144</v>
      </c>
      <c r="G24" s="1">
        <f t="shared" si="8"/>
        <v>12</v>
      </c>
      <c r="H24" s="1">
        <f t="shared" ref="H24:I24" si="20">$H$1</f>
        <v>25000</v>
      </c>
      <c r="I24" s="1">
        <f t="shared" si="20"/>
        <v>25000</v>
      </c>
      <c r="K24" s="1">
        <f t="shared" si="3"/>
        <v>2500</v>
      </c>
    </row>
    <row r="25" spans="1:11" ht="15.75" customHeight="1">
      <c r="A25" s="1">
        <f t="shared" si="4"/>
        <v>13</v>
      </c>
      <c r="B25" s="4">
        <f>IF(ROUND(E24,1)=0,0,B24)*(1+$B$9)</f>
        <v>38899.537456399354</v>
      </c>
      <c r="C25" s="4">
        <f t="shared" si="6"/>
        <v>7582.4002352396383</v>
      </c>
      <c r="D25" s="4">
        <f t="shared" si="7"/>
        <v>31317.137221159715</v>
      </c>
      <c r="E25" s="2">
        <f t="shared" si="10"/>
        <v>4652941.0044088131</v>
      </c>
      <c r="F25" s="2"/>
      <c r="G25" s="1">
        <f t="shared" si="8"/>
        <v>13</v>
      </c>
      <c r="H25" s="1">
        <f t="shared" ref="H25:I25" si="21">(H24)+(H24*(H2/100))</f>
        <v>26250</v>
      </c>
      <c r="I25" s="1">
        <f t="shared" si="21"/>
        <v>26250</v>
      </c>
      <c r="K25" s="1">
        <f t="shared" si="3"/>
        <v>2625</v>
      </c>
    </row>
    <row r="26" spans="1:11" ht="15.75" customHeight="1">
      <c r="A26" s="1">
        <f t="shared" si="4"/>
        <v>14</v>
      </c>
      <c r="B26" s="4">
        <f t="shared" ref="B26:B36" si="22">IF(ROUND(E25,1)=0,0,B25)</f>
        <v>38899.537456399354</v>
      </c>
      <c r="C26" s="4">
        <f t="shared" si="6"/>
        <v>7879.9307603406014</v>
      </c>
      <c r="D26" s="4">
        <f t="shared" si="7"/>
        <v>31019.606696058752</v>
      </c>
      <c r="E26" s="2">
        <f t="shared" si="10"/>
        <v>4645061.0736484723</v>
      </c>
      <c r="F26" s="2"/>
      <c r="G26" s="1">
        <f t="shared" si="8"/>
        <v>14</v>
      </c>
      <c r="H26" s="1">
        <f t="shared" ref="H26:I26" si="23">$H$25</f>
        <v>26250</v>
      </c>
      <c r="I26" s="1">
        <f t="shared" si="23"/>
        <v>26250</v>
      </c>
      <c r="K26" s="1">
        <f t="shared" si="3"/>
        <v>2625</v>
      </c>
    </row>
    <row r="27" spans="1:11" ht="15.75" customHeight="1">
      <c r="A27" s="1">
        <f t="shared" si="4"/>
        <v>15</v>
      </c>
      <c r="B27" s="4">
        <f t="shared" si="22"/>
        <v>38899.537456399354</v>
      </c>
      <c r="C27" s="4">
        <f t="shared" si="6"/>
        <v>7932.4636320762038</v>
      </c>
      <c r="D27" s="4">
        <f t="shared" si="7"/>
        <v>30967.07382432315</v>
      </c>
      <c r="E27" s="2">
        <f t="shared" si="10"/>
        <v>4637128.6100163963</v>
      </c>
      <c r="F27" s="2"/>
      <c r="G27" s="1">
        <f t="shared" si="8"/>
        <v>15</v>
      </c>
      <c r="H27" s="1">
        <f t="shared" ref="H27:I27" si="24">$H$25</f>
        <v>26250</v>
      </c>
      <c r="I27" s="1">
        <f t="shared" si="24"/>
        <v>26250</v>
      </c>
    </row>
    <row r="28" spans="1:11" ht="15.75" customHeight="1">
      <c r="A28" s="1">
        <f t="shared" si="4"/>
        <v>16</v>
      </c>
      <c r="B28" s="4">
        <f t="shared" si="22"/>
        <v>38899.537456399354</v>
      </c>
      <c r="C28" s="4">
        <f t="shared" si="6"/>
        <v>7985.3467229567141</v>
      </c>
      <c r="D28" s="4">
        <f t="shared" si="7"/>
        <v>30914.19073344264</v>
      </c>
      <c r="E28" s="2">
        <f t="shared" si="10"/>
        <v>4629143.2632934395</v>
      </c>
      <c r="F28" s="2"/>
      <c r="G28" s="1">
        <f t="shared" si="8"/>
        <v>16</v>
      </c>
      <c r="H28" s="1">
        <f t="shared" ref="H28:I28" si="25">$H$25</f>
        <v>26250</v>
      </c>
      <c r="I28" s="1">
        <f t="shared" si="25"/>
        <v>26250</v>
      </c>
    </row>
    <row r="29" spans="1:11" ht="15.75" customHeight="1">
      <c r="A29" s="1">
        <f t="shared" si="4"/>
        <v>17</v>
      </c>
      <c r="B29" s="4">
        <f t="shared" si="22"/>
        <v>38899.537456399354</v>
      </c>
      <c r="C29" s="4">
        <f t="shared" si="6"/>
        <v>8038.5823677764238</v>
      </c>
      <c r="D29" s="4">
        <f t="shared" si="7"/>
        <v>30860.95508862293</v>
      </c>
      <c r="E29" s="2">
        <f t="shared" si="10"/>
        <v>4621104.6809256636</v>
      </c>
      <c r="F29" s="2"/>
      <c r="G29" s="1">
        <f t="shared" si="8"/>
        <v>17</v>
      </c>
      <c r="H29" s="1">
        <f t="shared" ref="H29:I29" si="26">$H$25</f>
        <v>26250</v>
      </c>
      <c r="I29" s="1">
        <f t="shared" si="26"/>
        <v>26250</v>
      </c>
    </row>
    <row r="30" spans="1:11" ht="15.75" customHeight="1">
      <c r="A30" s="1">
        <f t="shared" si="4"/>
        <v>18</v>
      </c>
      <c r="B30" s="4">
        <f t="shared" si="22"/>
        <v>38899.537456399354</v>
      </c>
      <c r="C30" s="4">
        <f t="shared" si="6"/>
        <v>8092.1729168949278</v>
      </c>
      <c r="D30" s="4">
        <f t="shared" si="7"/>
        <v>30807.364539504426</v>
      </c>
      <c r="E30" s="2">
        <f t="shared" si="10"/>
        <v>4613012.5080087688</v>
      </c>
      <c r="F30" s="2"/>
      <c r="G30" s="1">
        <f t="shared" si="8"/>
        <v>18</v>
      </c>
      <c r="H30" s="1">
        <f t="shared" ref="H30:I30" si="27">$H$25</f>
        <v>26250</v>
      </c>
      <c r="I30" s="1">
        <f t="shared" si="27"/>
        <v>26250</v>
      </c>
    </row>
    <row r="31" spans="1:11" ht="15.75" customHeight="1">
      <c r="A31" s="1">
        <f t="shared" si="4"/>
        <v>19</v>
      </c>
      <c r="B31" s="4">
        <f t="shared" si="22"/>
        <v>38899.537456399354</v>
      </c>
      <c r="C31" s="4">
        <f t="shared" si="6"/>
        <v>8146.1207363408939</v>
      </c>
      <c r="D31" s="4">
        <f t="shared" si="7"/>
        <v>30753.41672005846</v>
      </c>
      <c r="E31" s="2">
        <f t="shared" si="10"/>
        <v>4604866.3872724278</v>
      </c>
      <c r="F31" s="2"/>
      <c r="G31" s="1">
        <f t="shared" si="8"/>
        <v>19</v>
      </c>
      <c r="H31" s="1">
        <f t="shared" ref="H31:I31" si="28">$H$25</f>
        <v>26250</v>
      </c>
      <c r="I31" s="1">
        <f t="shared" si="28"/>
        <v>26250</v>
      </c>
    </row>
    <row r="32" spans="1:11" ht="15.75" customHeight="1">
      <c r="A32" s="1">
        <f t="shared" si="4"/>
        <v>20</v>
      </c>
      <c r="B32" s="4">
        <f t="shared" si="22"/>
        <v>38899.537456399354</v>
      </c>
      <c r="C32" s="4">
        <f t="shared" si="6"/>
        <v>8200.4282079165023</v>
      </c>
      <c r="D32" s="4">
        <f t="shared" si="7"/>
        <v>30699.109248482851</v>
      </c>
      <c r="E32" s="2">
        <f t="shared" si="10"/>
        <v>4596665.9590645116</v>
      </c>
      <c r="F32" s="2"/>
      <c r="G32" s="1">
        <f t="shared" si="8"/>
        <v>20</v>
      </c>
      <c r="H32" s="1">
        <f t="shared" ref="H32:I32" si="29">$H$25</f>
        <v>26250</v>
      </c>
      <c r="I32" s="1">
        <f t="shared" si="29"/>
        <v>26250</v>
      </c>
    </row>
    <row r="33" spans="1:9" ht="15.75" customHeight="1">
      <c r="A33" s="1">
        <f t="shared" si="4"/>
        <v>21</v>
      </c>
      <c r="B33" s="4">
        <f t="shared" si="22"/>
        <v>38899.537456399354</v>
      </c>
      <c r="C33" s="4">
        <f t="shared" si="6"/>
        <v>8255.0977293026081</v>
      </c>
      <c r="D33" s="4">
        <f t="shared" si="7"/>
        <v>30644.439727096746</v>
      </c>
      <c r="E33" s="2">
        <f t="shared" si="10"/>
        <v>4588410.8613352086</v>
      </c>
      <c r="F33" s="2"/>
      <c r="G33" s="1">
        <f t="shared" si="8"/>
        <v>21</v>
      </c>
      <c r="H33" s="1">
        <f t="shared" ref="H33:I33" si="30">$H$25</f>
        <v>26250</v>
      </c>
      <c r="I33" s="1">
        <f t="shared" si="30"/>
        <v>26250</v>
      </c>
    </row>
    <row r="34" spans="1:9" ht="15.75" customHeight="1">
      <c r="A34" s="1">
        <f t="shared" si="4"/>
        <v>22</v>
      </c>
      <c r="B34" s="4">
        <f t="shared" si="22"/>
        <v>38899.537456399354</v>
      </c>
      <c r="C34" s="4">
        <f t="shared" si="6"/>
        <v>8310.1317141646286</v>
      </c>
      <c r="D34" s="4">
        <f t="shared" si="7"/>
        <v>30589.405742234725</v>
      </c>
      <c r="E34" s="2">
        <f t="shared" si="10"/>
        <v>4580100.7296210444</v>
      </c>
      <c r="F34" s="2"/>
      <c r="G34" s="1">
        <f t="shared" si="8"/>
        <v>22</v>
      </c>
      <c r="H34" s="1">
        <f t="shared" ref="H34:I34" si="31">$H$25</f>
        <v>26250</v>
      </c>
      <c r="I34" s="1">
        <f t="shared" si="31"/>
        <v>26250</v>
      </c>
    </row>
    <row r="35" spans="1:9" ht="15.75" customHeight="1">
      <c r="A35" s="1">
        <f t="shared" si="4"/>
        <v>23</v>
      </c>
      <c r="B35" s="4">
        <f t="shared" si="22"/>
        <v>38899.537456399354</v>
      </c>
      <c r="C35" s="4">
        <f t="shared" si="6"/>
        <v>8365.5325922590564</v>
      </c>
      <c r="D35" s="4">
        <f t="shared" si="7"/>
        <v>30534.004864140297</v>
      </c>
      <c r="E35" s="2">
        <f t="shared" si="10"/>
        <v>4571735.197028785</v>
      </c>
      <c r="F35" s="2"/>
      <c r="G35" s="1">
        <f t="shared" si="8"/>
        <v>23</v>
      </c>
      <c r="H35" s="1">
        <f t="shared" ref="H35:I35" si="32">$H$25</f>
        <v>26250</v>
      </c>
      <c r="I35" s="1">
        <f t="shared" si="32"/>
        <v>26250</v>
      </c>
    </row>
    <row r="36" spans="1:9" ht="15.75" customHeight="1">
      <c r="A36" s="1">
        <f t="shared" si="4"/>
        <v>24</v>
      </c>
      <c r="B36" s="4">
        <f t="shared" si="22"/>
        <v>38899.537456399354</v>
      </c>
      <c r="C36" s="4">
        <f t="shared" si="6"/>
        <v>8421.3028095407899</v>
      </c>
      <c r="D36" s="4">
        <f t="shared" si="7"/>
        <v>30478.234646858564</v>
      </c>
      <c r="E36" s="2">
        <f t="shared" si="10"/>
        <v>4563313.8942192439</v>
      </c>
      <c r="F36" s="2">
        <f>$B$5*$B$8</f>
        <v>37047.178529904144</v>
      </c>
      <c r="G36" s="1">
        <f t="shared" si="8"/>
        <v>24</v>
      </c>
      <c r="H36" s="1">
        <f t="shared" ref="H36:I36" si="33">$H$25</f>
        <v>26250</v>
      </c>
      <c r="I36" s="1">
        <f t="shared" si="33"/>
        <v>26250</v>
      </c>
    </row>
    <row r="37" spans="1:9" ht="15.75" customHeight="1">
      <c r="A37" s="1">
        <f t="shared" si="4"/>
        <v>25</v>
      </c>
      <c r="B37" s="4">
        <f>IF(ROUND(E36,1)=0,0,B36)*(1+B9)</f>
        <v>40844.514329219324</v>
      </c>
      <c r="C37" s="4">
        <f t="shared" si="6"/>
        <v>10422.421701091032</v>
      </c>
      <c r="D37" s="4">
        <f t="shared" si="7"/>
        <v>30422.092628128292</v>
      </c>
      <c r="E37" s="2">
        <f t="shared" si="10"/>
        <v>4515844.2939882483</v>
      </c>
      <c r="F37" s="2"/>
      <c r="G37" s="1">
        <f t="shared" si="8"/>
        <v>25</v>
      </c>
      <c r="H37" s="1">
        <f t="shared" ref="H37:I37" si="34">(H36)+(H36*(H2/100))</f>
        <v>27562.5</v>
      </c>
      <c r="I37" s="1">
        <f t="shared" si="34"/>
        <v>27562.5</v>
      </c>
    </row>
    <row r="38" spans="1:9" ht="15.75" customHeight="1">
      <c r="A38" s="1">
        <f t="shared" si="4"/>
        <v>26</v>
      </c>
      <c r="B38" s="4">
        <f t="shared" ref="B38:B48" si="35">IF(ROUND(E37,1)=0,0,B37)</f>
        <v>40844.514329219324</v>
      </c>
      <c r="C38" s="4">
        <f t="shared" si="6"/>
        <v>10738.885702631</v>
      </c>
      <c r="D38" s="4">
        <f t="shared" si="7"/>
        <v>30105.628626588325</v>
      </c>
      <c r="E38" s="2">
        <f t="shared" si="10"/>
        <v>4505105.4082856169</v>
      </c>
      <c r="F38" s="2"/>
      <c r="G38" s="1">
        <f t="shared" si="8"/>
        <v>26</v>
      </c>
      <c r="H38" s="1">
        <f t="shared" ref="H38:I38" si="36">$H$37</f>
        <v>27562.5</v>
      </c>
      <c r="I38" s="1">
        <f t="shared" si="36"/>
        <v>27562.5</v>
      </c>
    </row>
    <row r="39" spans="1:9" ht="15.75" customHeight="1">
      <c r="A39" s="1">
        <f t="shared" si="4"/>
        <v>27</v>
      </c>
      <c r="B39" s="4">
        <f t="shared" si="35"/>
        <v>40844.514329219324</v>
      </c>
      <c r="C39" s="4">
        <f t="shared" si="6"/>
        <v>10810.478273981877</v>
      </c>
      <c r="D39" s="4">
        <f t="shared" si="7"/>
        <v>30034.036055237448</v>
      </c>
      <c r="E39" s="2">
        <f t="shared" si="10"/>
        <v>4494294.9300116347</v>
      </c>
      <c r="F39" s="2"/>
      <c r="G39" s="1">
        <f t="shared" si="8"/>
        <v>27</v>
      </c>
      <c r="H39" s="1">
        <f t="shared" ref="H39:I39" si="37">$H$37</f>
        <v>27562.5</v>
      </c>
      <c r="I39" s="1">
        <f t="shared" si="37"/>
        <v>27562.5</v>
      </c>
    </row>
    <row r="40" spans="1:9" ht="15.75" customHeight="1">
      <c r="A40" s="1">
        <f t="shared" si="4"/>
        <v>28</v>
      </c>
      <c r="B40" s="4">
        <f t="shared" si="35"/>
        <v>40844.514329219324</v>
      </c>
      <c r="C40" s="4">
        <f t="shared" si="6"/>
        <v>10882.548129141756</v>
      </c>
      <c r="D40" s="4">
        <f t="shared" si="7"/>
        <v>29961.966200077568</v>
      </c>
      <c r="E40" s="2">
        <f t="shared" si="10"/>
        <v>4483412.3818824934</v>
      </c>
      <c r="F40" s="2"/>
      <c r="G40" s="1">
        <f t="shared" si="8"/>
        <v>28</v>
      </c>
      <c r="H40" s="1">
        <f t="shared" ref="H40:I40" si="38">$H$37</f>
        <v>27562.5</v>
      </c>
      <c r="I40" s="1">
        <f t="shared" si="38"/>
        <v>27562.5</v>
      </c>
    </row>
    <row r="41" spans="1:9" ht="15.75" customHeight="1">
      <c r="A41" s="1">
        <f t="shared" si="4"/>
        <v>29</v>
      </c>
      <c r="B41" s="4">
        <f t="shared" si="35"/>
        <v>40844.514329219324</v>
      </c>
      <c r="C41" s="4">
        <f t="shared" si="6"/>
        <v>10955.098450002701</v>
      </c>
      <c r="D41" s="4">
        <f t="shared" si="7"/>
        <v>29889.415879216624</v>
      </c>
      <c r="E41" s="2">
        <f t="shared" si="10"/>
        <v>4472457.2834324911</v>
      </c>
      <c r="F41" s="2"/>
      <c r="G41" s="1">
        <f t="shared" si="8"/>
        <v>29</v>
      </c>
      <c r="H41" s="1">
        <f t="shared" ref="H41:I41" si="39">$H$37</f>
        <v>27562.5</v>
      </c>
      <c r="I41" s="1">
        <f t="shared" si="39"/>
        <v>27562.5</v>
      </c>
    </row>
    <row r="42" spans="1:9" ht="15.75" customHeight="1">
      <c r="A42" s="1">
        <f t="shared" si="4"/>
        <v>30</v>
      </c>
      <c r="B42" s="4">
        <f t="shared" si="35"/>
        <v>40844.514329219324</v>
      </c>
      <c r="C42" s="4">
        <f t="shared" si="6"/>
        <v>11028.132439669382</v>
      </c>
      <c r="D42" s="4">
        <f t="shared" si="7"/>
        <v>29816.381889549943</v>
      </c>
      <c r="E42" s="2">
        <f t="shared" si="10"/>
        <v>4461429.1509928219</v>
      </c>
      <c r="F42" s="2"/>
      <c r="G42" s="1">
        <f t="shared" si="8"/>
        <v>30</v>
      </c>
      <c r="H42" s="1">
        <f t="shared" ref="H42:I42" si="40">$H$37</f>
        <v>27562.5</v>
      </c>
      <c r="I42" s="1">
        <f t="shared" si="40"/>
        <v>27562.5</v>
      </c>
    </row>
    <row r="43" spans="1:9" ht="15.75" customHeight="1">
      <c r="A43" s="1">
        <f t="shared" si="4"/>
        <v>31</v>
      </c>
      <c r="B43" s="4">
        <f t="shared" si="35"/>
        <v>40844.514329219324</v>
      </c>
      <c r="C43" s="4">
        <f t="shared" si="6"/>
        <v>11101.653322600512</v>
      </c>
      <c r="D43" s="4">
        <f t="shared" si="7"/>
        <v>29742.861006618812</v>
      </c>
      <c r="E43" s="2">
        <f t="shared" si="10"/>
        <v>4450327.4976702211</v>
      </c>
      <c r="F43" s="2"/>
      <c r="G43" s="1">
        <f t="shared" si="8"/>
        <v>31</v>
      </c>
      <c r="H43" s="1">
        <f t="shared" ref="H43:I43" si="41">$H$37</f>
        <v>27562.5</v>
      </c>
      <c r="I43" s="1">
        <f t="shared" si="41"/>
        <v>27562.5</v>
      </c>
    </row>
    <row r="44" spans="1:9" ht="15.75" customHeight="1">
      <c r="A44" s="1">
        <f t="shared" si="4"/>
        <v>32</v>
      </c>
      <c r="B44" s="4">
        <f t="shared" si="35"/>
        <v>40844.514329219324</v>
      </c>
      <c r="C44" s="4">
        <f t="shared" si="6"/>
        <v>11175.664344751185</v>
      </c>
      <c r="D44" s="4">
        <f t="shared" si="7"/>
        <v>29668.849984468139</v>
      </c>
      <c r="E44" s="2">
        <f t="shared" si="10"/>
        <v>4439151.8333254699</v>
      </c>
      <c r="F44" s="2"/>
      <c r="G44" s="1">
        <f t="shared" si="8"/>
        <v>32</v>
      </c>
      <c r="H44" s="1">
        <f t="shared" ref="H44:I44" si="42">$H$37</f>
        <v>27562.5</v>
      </c>
      <c r="I44" s="1">
        <f t="shared" si="42"/>
        <v>27562.5</v>
      </c>
    </row>
    <row r="45" spans="1:9" ht="15.75" customHeight="1">
      <c r="A45" s="1">
        <f t="shared" si="4"/>
        <v>33</v>
      </c>
      <c r="B45" s="4">
        <f t="shared" si="35"/>
        <v>40844.514329219324</v>
      </c>
      <c r="C45" s="4">
        <f t="shared" si="6"/>
        <v>11250.168773716188</v>
      </c>
      <c r="D45" s="4">
        <f t="shared" si="7"/>
        <v>29594.345555503136</v>
      </c>
      <c r="E45" s="2">
        <f t="shared" si="10"/>
        <v>4427901.6645517536</v>
      </c>
      <c r="F45" s="2"/>
      <c r="G45" s="1">
        <f t="shared" si="8"/>
        <v>33</v>
      </c>
      <c r="H45" s="1">
        <f t="shared" ref="H45:I45" si="43">$H$37</f>
        <v>27562.5</v>
      </c>
      <c r="I45" s="1">
        <f t="shared" si="43"/>
        <v>27562.5</v>
      </c>
    </row>
    <row r="46" spans="1:9" ht="15.75" customHeight="1">
      <c r="A46" s="1">
        <f t="shared" si="4"/>
        <v>34</v>
      </c>
      <c r="B46" s="4">
        <f t="shared" si="35"/>
        <v>40844.514329219324</v>
      </c>
      <c r="C46" s="4">
        <f t="shared" si="6"/>
        <v>11325.169898874301</v>
      </c>
      <c r="D46" s="4">
        <f t="shared" si="7"/>
        <v>29519.344430345023</v>
      </c>
      <c r="E46" s="2">
        <f t="shared" si="10"/>
        <v>4416576.4946528794</v>
      </c>
      <c r="F46" s="2"/>
      <c r="G46" s="1">
        <f t="shared" si="8"/>
        <v>34</v>
      </c>
      <c r="H46" s="1">
        <f t="shared" ref="H46:I46" si="44">$H$37</f>
        <v>27562.5</v>
      </c>
      <c r="I46" s="1">
        <f t="shared" si="44"/>
        <v>27562.5</v>
      </c>
    </row>
    <row r="47" spans="1:9" ht="15.75" customHeight="1">
      <c r="A47" s="1">
        <f t="shared" si="4"/>
        <v>35</v>
      </c>
      <c r="B47" s="4">
        <f t="shared" si="35"/>
        <v>40844.514329219324</v>
      </c>
      <c r="C47" s="4">
        <f t="shared" si="6"/>
        <v>11400.67103153346</v>
      </c>
      <c r="D47" s="4">
        <f t="shared" si="7"/>
        <v>29443.843297685864</v>
      </c>
      <c r="E47" s="2">
        <f t="shared" si="10"/>
        <v>4405175.8236213457</v>
      </c>
      <c r="F47" s="2"/>
      <c r="G47" s="1">
        <f t="shared" si="8"/>
        <v>35</v>
      </c>
      <c r="H47" s="1">
        <f t="shared" ref="H47:I47" si="45">$H$37</f>
        <v>27562.5</v>
      </c>
      <c r="I47" s="1">
        <f t="shared" si="45"/>
        <v>27562.5</v>
      </c>
    </row>
    <row r="48" spans="1:9" ht="15.75" customHeight="1">
      <c r="A48" s="1">
        <f t="shared" si="4"/>
        <v>36</v>
      </c>
      <c r="B48" s="4">
        <f t="shared" si="35"/>
        <v>40844.514329219324</v>
      </c>
      <c r="C48" s="4">
        <f t="shared" si="6"/>
        <v>11476.675505077019</v>
      </c>
      <c r="D48" s="4">
        <f t="shared" si="7"/>
        <v>29367.838824142305</v>
      </c>
      <c r="E48" s="2">
        <f t="shared" si="10"/>
        <v>4393699.1481162682</v>
      </c>
      <c r="F48" s="2">
        <f>$B$5*$B$8</f>
        <v>37047.178529904144</v>
      </c>
      <c r="G48" s="1">
        <f t="shared" si="8"/>
        <v>36</v>
      </c>
      <c r="H48" s="1">
        <f t="shared" ref="H48:I48" si="46">$H$37</f>
        <v>27562.5</v>
      </c>
      <c r="I48" s="1">
        <f t="shared" si="46"/>
        <v>27562.5</v>
      </c>
    </row>
    <row r="49" spans="1:9" ht="15.75" customHeight="1">
      <c r="A49" s="1">
        <f t="shared" si="4"/>
        <v>37</v>
      </c>
      <c r="B49" s="4">
        <f>IF(ROUND(E48,1)=0,0,B48)*(1+B9)</f>
        <v>42886.740045680293</v>
      </c>
      <c r="C49" s="4">
        <f t="shared" si="6"/>
        <v>13595.412391571841</v>
      </c>
      <c r="D49" s="4">
        <f t="shared" si="7"/>
        <v>29291.327654108452</v>
      </c>
      <c r="E49" s="2">
        <f t="shared" si="10"/>
        <v>4343056.5571947927</v>
      </c>
      <c r="F49" s="2"/>
      <c r="G49" s="1">
        <f t="shared" si="8"/>
        <v>37</v>
      </c>
      <c r="H49" s="6">
        <f t="shared" ref="H49:I49" si="47">(H48)+(H48*(H2/100))</f>
        <v>28940.625</v>
      </c>
      <c r="I49" s="6">
        <f t="shared" si="47"/>
        <v>28940.625</v>
      </c>
    </row>
    <row r="50" spans="1:9" ht="15.75" customHeight="1">
      <c r="A50" s="1">
        <f t="shared" si="4"/>
        <v>38</v>
      </c>
      <c r="B50" s="4">
        <f t="shared" ref="B50:B60" si="48">IF(ROUND(E49,1)=0,0,B49)</f>
        <v>42886.740045680293</v>
      </c>
      <c r="C50" s="4">
        <f t="shared" si="6"/>
        <v>13933.029664381676</v>
      </c>
      <c r="D50" s="4">
        <f t="shared" si="7"/>
        <v>28953.710381298617</v>
      </c>
      <c r="E50" s="2">
        <f t="shared" si="10"/>
        <v>4329123.5275304113</v>
      </c>
      <c r="F50" s="2"/>
      <c r="G50" s="1">
        <f t="shared" si="8"/>
        <v>38</v>
      </c>
      <c r="H50" s="1">
        <f t="shared" ref="H50:I50" si="49">$H$49</f>
        <v>28940.625</v>
      </c>
      <c r="I50" s="1">
        <f t="shared" si="49"/>
        <v>28940.625</v>
      </c>
    </row>
    <row r="51" spans="1:9" ht="15.75" customHeight="1">
      <c r="A51" s="1">
        <f t="shared" si="4"/>
        <v>39</v>
      </c>
      <c r="B51" s="4">
        <f t="shared" si="48"/>
        <v>42886.740045680293</v>
      </c>
      <c r="C51" s="4">
        <f t="shared" si="6"/>
        <v>14025.916528810885</v>
      </c>
      <c r="D51" s="4">
        <f t="shared" si="7"/>
        <v>28860.823516869408</v>
      </c>
      <c r="E51" s="2">
        <f t="shared" si="10"/>
        <v>4315097.6110016005</v>
      </c>
      <c r="F51" s="2"/>
      <c r="G51" s="1">
        <f t="shared" si="8"/>
        <v>39</v>
      </c>
      <c r="H51" s="1">
        <f t="shared" ref="H51:I51" si="50">$H$49</f>
        <v>28940.625</v>
      </c>
      <c r="I51" s="1">
        <f t="shared" si="50"/>
        <v>28940.625</v>
      </c>
    </row>
    <row r="52" spans="1:9" ht="15.75" customHeight="1">
      <c r="A52" s="1">
        <f t="shared" si="4"/>
        <v>40</v>
      </c>
      <c r="B52" s="4">
        <f t="shared" si="48"/>
        <v>42886.740045680293</v>
      </c>
      <c r="C52" s="4">
        <f t="shared" si="6"/>
        <v>14119.422639002958</v>
      </c>
      <c r="D52" s="4">
        <f t="shared" si="7"/>
        <v>28767.317406677335</v>
      </c>
      <c r="E52" s="2">
        <f t="shared" si="10"/>
        <v>4300978.1883625975</v>
      </c>
      <c r="F52" s="2"/>
      <c r="G52" s="1">
        <f t="shared" si="8"/>
        <v>40</v>
      </c>
      <c r="H52" s="1">
        <f t="shared" ref="H52:I52" si="51">$H$49</f>
        <v>28940.625</v>
      </c>
      <c r="I52" s="1">
        <f t="shared" si="51"/>
        <v>28940.625</v>
      </c>
    </row>
    <row r="53" spans="1:9" ht="15.75" customHeight="1">
      <c r="A53" s="1">
        <f t="shared" si="4"/>
        <v>41</v>
      </c>
      <c r="B53" s="4">
        <f t="shared" si="48"/>
        <v>42886.740045680293</v>
      </c>
      <c r="C53" s="4">
        <f t="shared" si="6"/>
        <v>14213.552123262976</v>
      </c>
      <c r="D53" s="4">
        <f t="shared" si="7"/>
        <v>28673.187922417317</v>
      </c>
      <c r="E53" s="2">
        <f t="shared" si="10"/>
        <v>4286764.6362393349</v>
      </c>
      <c r="F53" s="2"/>
      <c r="G53" s="1">
        <f t="shared" si="8"/>
        <v>41</v>
      </c>
      <c r="H53" s="1">
        <f t="shared" ref="H53:I53" si="52">$H$49</f>
        <v>28940.625</v>
      </c>
      <c r="I53" s="1">
        <f t="shared" si="52"/>
        <v>28940.625</v>
      </c>
    </row>
    <row r="54" spans="1:9" ht="15.75" customHeight="1">
      <c r="A54" s="1">
        <f t="shared" si="4"/>
        <v>42</v>
      </c>
      <c r="B54" s="4">
        <f t="shared" si="48"/>
        <v>42886.740045680293</v>
      </c>
      <c r="C54" s="4">
        <f t="shared" si="6"/>
        <v>14308.309137418059</v>
      </c>
      <c r="D54" s="4">
        <f t="shared" si="7"/>
        <v>28578.430908262235</v>
      </c>
      <c r="E54" s="2">
        <f t="shared" si="10"/>
        <v>4272456.327101917</v>
      </c>
      <c r="F54" s="2"/>
      <c r="G54" s="1">
        <f t="shared" si="8"/>
        <v>42</v>
      </c>
      <c r="H54" s="1">
        <f t="shared" ref="H54:I54" si="53">$H$49</f>
        <v>28940.625</v>
      </c>
      <c r="I54" s="1">
        <f t="shared" si="53"/>
        <v>28940.625</v>
      </c>
    </row>
    <row r="55" spans="1:9" ht="15.75" customHeight="1">
      <c r="A55" s="1">
        <f t="shared" si="4"/>
        <v>43</v>
      </c>
      <c r="B55" s="4">
        <f t="shared" si="48"/>
        <v>42886.740045680293</v>
      </c>
      <c r="C55" s="4">
        <f t="shared" si="6"/>
        <v>14403.697865000846</v>
      </c>
      <c r="D55" s="4">
        <f t="shared" si="7"/>
        <v>28483.042180679447</v>
      </c>
      <c r="E55" s="2">
        <f t="shared" si="10"/>
        <v>4258052.6292369161</v>
      </c>
      <c r="F55" s="2"/>
      <c r="G55" s="1">
        <f t="shared" si="8"/>
        <v>43</v>
      </c>
      <c r="H55" s="1">
        <f t="shared" ref="H55:I55" si="54">$H$49</f>
        <v>28940.625</v>
      </c>
      <c r="I55" s="1">
        <f t="shared" si="54"/>
        <v>28940.625</v>
      </c>
    </row>
    <row r="56" spans="1:9" ht="15.75" customHeight="1">
      <c r="A56" s="1">
        <f t="shared" si="4"/>
        <v>44</v>
      </c>
      <c r="B56" s="4">
        <f t="shared" si="48"/>
        <v>42886.740045680293</v>
      </c>
      <c r="C56" s="4">
        <f t="shared" si="6"/>
        <v>14499.722517434184</v>
      </c>
      <c r="D56" s="4">
        <f t="shared" si="7"/>
        <v>28387.01752824611</v>
      </c>
      <c r="E56" s="2">
        <f t="shared" si="10"/>
        <v>4243552.9067194816</v>
      </c>
      <c r="F56" s="2"/>
      <c r="G56" s="1">
        <f t="shared" si="8"/>
        <v>44</v>
      </c>
      <c r="H56" s="1">
        <f t="shared" ref="H56:I56" si="55">$H$49</f>
        <v>28940.625</v>
      </c>
      <c r="I56" s="1">
        <f t="shared" si="55"/>
        <v>28940.625</v>
      </c>
    </row>
    <row r="57" spans="1:9" ht="15.75" customHeight="1">
      <c r="A57" s="1">
        <f t="shared" si="4"/>
        <v>45</v>
      </c>
      <c r="B57" s="4">
        <f t="shared" si="48"/>
        <v>42886.740045680293</v>
      </c>
      <c r="C57" s="4">
        <f t="shared" si="6"/>
        <v>14596.387334217081</v>
      </c>
      <c r="D57" s="4">
        <f t="shared" si="7"/>
        <v>28290.352711463212</v>
      </c>
      <c r="E57" s="2">
        <f t="shared" si="10"/>
        <v>4228956.5193852643</v>
      </c>
      <c r="F57" s="2"/>
      <c r="G57" s="1">
        <f t="shared" si="8"/>
        <v>45</v>
      </c>
      <c r="H57" s="1">
        <f t="shared" ref="H57:I57" si="56">$H$49</f>
        <v>28940.625</v>
      </c>
      <c r="I57" s="1">
        <f t="shared" si="56"/>
        <v>28940.625</v>
      </c>
    </row>
    <row r="58" spans="1:9" ht="15.75" customHeight="1">
      <c r="A58" s="1">
        <f t="shared" si="4"/>
        <v>46</v>
      </c>
      <c r="B58" s="4">
        <f t="shared" si="48"/>
        <v>42886.740045680293</v>
      </c>
      <c r="C58" s="4">
        <f t="shared" si="6"/>
        <v>14693.696583111865</v>
      </c>
      <c r="D58" s="4">
        <f t="shared" si="7"/>
        <v>28193.043462568428</v>
      </c>
      <c r="E58" s="2">
        <f t="shared" si="10"/>
        <v>4214262.8228021525</v>
      </c>
      <c r="F58" s="2"/>
      <c r="G58" s="1">
        <f t="shared" si="8"/>
        <v>46</v>
      </c>
      <c r="H58" s="1">
        <f t="shared" ref="H58:I58" si="57">$H$49</f>
        <v>28940.625</v>
      </c>
      <c r="I58" s="1">
        <f t="shared" si="57"/>
        <v>28940.625</v>
      </c>
    </row>
    <row r="59" spans="1:9" ht="15.75" customHeight="1">
      <c r="A59" s="1">
        <f t="shared" si="4"/>
        <v>47</v>
      </c>
      <c r="B59" s="4">
        <f t="shared" si="48"/>
        <v>42886.740045680293</v>
      </c>
      <c r="C59" s="4">
        <f t="shared" si="6"/>
        <v>14791.654560332612</v>
      </c>
      <c r="D59" s="4">
        <f t="shared" si="7"/>
        <v>28095.085485347681</v>
      </c>
      <c r="E59" s="2">
        <f t="shared" si="10"/>
        <v>4199471.1682418203</v>
      </c>
      <c r="F59" s="2"/>
      <c r="G59" s="1">
        <f t="shared" si="8"/>
        <v>47</v>
      </c>
      <c r="H59" s="1">
        <f t="shared" ref="H59:I59" si="58">$H$49</f>
        <v>28940.625</v>
      </c>
      <c r="I59" s="1">
        <f t="shared" si="58"/>
        <v>28940.625</v>
      </c>
    </row>
    <row r="60" spans="1:9" ht="15.75" customHeight="1">
      <c r="A60" s="1">
        <f t="shared" si="4"/>
        <v>48</v>
      </c>
      <c r="B60" s="4">
        <f t="shared" si="48"/>
        <v>42886.740045680293</v>
      </c>
      <c r="C60" s="4">
        <f t="shared" si="6"/>
        <v>14890.265590734827</v>
      </c>
      <c r="D60" s="4">
        <f t="shared" si="7"/>
        <v>27996.474454945466</v>
      </c>
      <c r="E60" s="2">
        <f t="shared" si="10"/>
        <v>4184580.9026510855</v>
      </c>
      <c r="F60" s="2">
        <f>$B$5*$B$8</f>
        <v>37047.178529904144</v>
      </c>
      <c r="G60" s="1">
        <f t="shared" si="8"/>
        <v>48</v>
      </c>
      <c r="H60" s="1">
        <f t="shared" ref="H60:I60" si="59">$H$49</f>
        <v>28940.625</v>
      </c>
      <c r="I60" s="1">
        <f t="shared" si="59"/>
        <v>28940.625</v>
      </c>
    </row>
    <row r="61" spans="1:9" ht="15.75" customHeight="1">
      <c r="A61" s="1">
        <f t="shared" si="4"/>
        <v>49</v>
      </c>
      <c r="B61" s="4">
        <f>IF(ROUND(E60,1)=0,0,B60)*(1+B9)</f>
        <v>45031.077047964311</v>
      </c>
      <c r="C61" s="4">
        <f t="shared" si="6"/>
        <v>17133.871030290407</v>
      </c>
      <c r="D61" s="4">
        <f t="shared" si="7"/>
        <v>27897.206017673903</v>
      </c>
      <c r="E61" s="2">
        <f t="shared" si="10"/>
        <v>4130399.8530908911</v>
      </c>
      <c r="F61" s="2"/>
      <c r="G61" s="1">
        <f t="shared" si="8"/>
        <v>49</v>
      </c>
      <c r="H61" s="1">
        <f t="shared" ref="H61:I61" si="60">(H60)+(H60*(H2/100))</f>
        <v>30387.65625</v>
      </c>
      <c r="I61" s="1">
        <f t="shared" si="60"/>
        <v>30387.65625</v>
      </c>
    </row>
    <row r="62" spans="1:9" ht="15.75" customHeight="1">
      <c r="A62" s="1">
        <f t="shared" si="4"/>
        <v>50</v>
      </c>
      <c r="B62" s="4">
        <f t="shared" ref="B62:B72" si="61">IF(ROUND(E61,1)=0,0,B61)</f>
        <v>45031.077047964311</v>
      </c>
      <c r="C62" s="4">
        <f t="shared" si="6"/>
        <v>17495.07802735837</v>
      </c>
      <c r="D62" s="4">
        <f t="shared" si="7"/>
        <v>27535.999020605941</v>
      </c>
      <c r="E62" s="2">
        <f t="shared" si="10"/>
        <v>4112904.7750635329</v>
      </c>
      <c r="F62" s="2"/>
      <c r="G62" s="1">
        <f t="shared" si="8"/>
        <v>50</v>
      </c>
      <c r="H62" s="1">
        <f t="shared" ref="H62:I62" si="62">$H$61</f>
        <v>30387.65625</v>
      </c>
      <c r="I62" s="1">
        <f t="shared" si="62"/>
        <v>30387.65625</v>
      </c>
    </row>
    <row r="63" spans="1:9" ht="15.75" customHeight="1">
      <c r="A63" s="1">
        <f t="shared" si="4"/>
        <v>51</v>
      </c>
      <c r="B63" s="4">
        <f t="shared" si="61"/>
        <v>45031.077047964311</v>
      </c>
      <c r="C63" s="4">
        <f t="shared" si="6"/>
        <v>17611.711880874092</v>
      </c>
      <c r="D63" s="4">
        <f t="shared" si="7"/>
        <v>27419.365167090218</v>
      </c>
      <c r="E63" s="2">
        <f t="shared" si="10"/>
        <v>4095293.063182659</v>
      </c>
      <c r="F63" s="2"/>
      <c r="G63" s="1">
        <f t="shared" si="8"/>
        <v>51</v>
      </c>
      <c r="H63" s="1">
        <f t="shared" ref="H63:I63" si="63">$H$61</f>
        <v>30387.65625</v>
      </c>
      <c r="I63" s="1">
        <f t="shared" si="63"/>
        <v>30387.65625</v>
      </c>
    </row>
    <row r="64" spans="1:9" ht="15.75" customHeight="1">
      <c r="A64" s="1">
        <f t="shared" si="4"/>
        <v>52</v>
      </c>
      <c r="B64" s="4">
        <f t="shared" si="61"/>
        <v>45031.077047964311</v>
      </c>
      <c r="C64" s="4">
        <f t="shared" si="6"/>
        <v>17729.123293413253</v>
      </c>
      <c r="D64" s="4">
        <f t="shared" si="7"/>
        <v>27301.953754551058</v>
      </c>
      <c r="E64" s="2">
        <f t="shared" si="10"/>
        <v>4077563.9398892457</v>
      </c>
      <c r="F64" s="2"/>
      <c r="G64" s="1">
        <f t="shared" si="8"/>
        <v>52</v>
      </c>
      <c r="H64" s="1">
        <f t="shared" ref="H64:I64" si="64">$H$61</f>
        <v>30387.65625</v>
      </c>
      <c r="I64" s="1">
        <f t="shared" si="64"/>
        <v>30387.65625</v>
      </c>
    </row>
    <row r="65" spans="1:9" ht="15.75" customHeight="1">
      <c r="A65" s="1">
        <f t="shared" si="4"/>
        <v>53</v>
      </c>
      <c r="B65" s="4">
        <f t="shared" si="61"/>
        <v>45031.077047964311</v>
      </c>
      <c r="C65" s="4">
        <f t="shared" si="6"/>
        <v>17847.31744870267</v>
      </c>
      <c r="D65" s="4">
        <f t="shared" si="7"/>
        <v>27183.759599261641</v>
      </c>
      <c r="E65" s="2">
        <f t="shared" si="10"/>
        <v>4059716.622440543</v>
      </c>
      <c r="F65" s="2"/>
      <c r="G65" s="1">
        <f t="shared" si="8"/>
        <v>53</v>
      </c>
      <c r="H65" s="1">
        <f t="shared" ref="H65:I65" si="65">$H$61</f>
        <v>30387.65625</v>
      </c>
      <c r="I65" s="1">
        <f t="shared" si="65"/>
        <v>30387.65625</v>
      </c>
    </row>
    <row r="66" spans="1:9" ht="15.75" customHeight="1">
      <c r="A66" s="1">
        <f t="shared" si="4"/>
        <v>54</v>
      </c>
      <c r="B66" s="4">
        <f t="shared" si="61"/>
        <v>45031.077047964311</v>
      </c>
      <c r="C66" s="4">
        <f t="shared" si="6"/>
        <v>17966.299565027355</v>
      </c>
      <c r="D66" s="4">
        <f t="shared" si="7"/>
        <v>27064.777482936955</v>
      </c>
      <c r="E66" s="2">
        <f t="shared" si="10"/>
        <v>4041750.3228755156</v>
      </c>
      <c r="F66" s="2"/>
      <c r="G66" s="1">
        <f t="shared" si="8"/>
        <v>54</v>
      </c>
      <c r="H66" s="1">
        <f t="shared" ref="H66:I66" si="66">$H$61</f>
        <v>30387.65625</v>
      </c>
      <c r="I66" s="1">
        <f t="shared" si="66"/>
        <v>30387.65625</v>
      </c>
    </row>
    <row r="67" spans="1:9" ht="15.75" customHeight="1">
      <c r="A67" s="1">
        <f t="shared" si="4"/>
        <v>55</v>
      </c>
      <c r="B67" s="4">
        <f t="shared" si="61"/>
        <v>45031.077047964311</v>
      </c>
      <c r="C67" s="4">
        <f t="shared" si="6"/>
        <v>18086.074895460872</v>
      </c>
      <c r="D67" s="4">
        <f t="shared" si="7"/>
        <v>26945.002152503439</v>
      </c>
      <c r="E67" s="2">
        <f t="shared" si="10"/>
        <v>4023664.2479800545</v>
      </c>
      <c r="F67" s="2"/>
      <c r="G67" s="1">
        <f t="shared" si="8"/>
        <v>55</v>
      </c>
      <c r="H67" s="1">
        <f t="shared" ref="H67:I67" si="67">$H$61</f>
        <v>30387.65625</v>
      </c>
      <c r="I67" s="1">
        <f t="shared" si="67"/>
        <v>30387.65625</v>
      </c>
    </row>
    <row r="68" spans="1:9" ht="15.75" customHeight="1">
      <c r="A68" s="1">
        <f t="shared" si="4"/>
        <v>56</v>
      </c>
      <c r="B68" s="4">
        <f t="shared" si="61"/>
        <v>45031.077047964311</v>
      </c>
      <c r="C68" s="4">
        <f t="shared" si="6"/>
        <v>18206.64872809728</v>
      </c>
      <c r="D68" s="4">
        <f t="shared" si="7"/>
        <v>26824.428319867031</v>
      </c>
      <c r="E68" s="2">
        <f t="shared" si="10"/>
        <v>4005457.5992519571</v>
      </c>
      <c r="F68" s="2"/>
      <c r="G68" s="1">
        <f t="shared" si="8"/>
        <v>56</v>
      </c>
      <c r="H68" s="1">
        <f t="shared" ref="H68:I68" si="68">$H$61</f>
        <v>30387.65625</v>
      </c>
      <c r="I68" s="1">
        <f t="shared" si="68"/>
        <v>30387.65625</v>
      </c>
    </row>
    <row r="69" spans="1:9" ht="15.75" customHeight="1">
      <c r="A69" s="1">
        <f t="shared" si="4"/>
        <v>57</v>
      </c>
      <c r="B69" s="4">
        <f t="shared" si="61"/>
        <v>45031.077047964311</v>
      </c>
      <c r="C69" s="4">
        <f t="shared" si="6"/>
        <v>18328.026386284593</v>
      </c>
      <c r="D69" s="4">
        <f t="shared" si="7"/>
        <v>26703.050661679717</v>
      </c>
      <c r="E69" s="2">
        <f t="shared" si="10"/>
        <v>3987129.5728656724</v>
      </c>
      <c r="F69" s="2"/>
      <c r="G69" s="1">
        <f t="shared" si="8"/>
        <v>57</v>
      </c>
      <c r="H69" s="1">
        <f t="shared" ref="H69:I69" si="69">$H$61</f>
        <v>30387.65625</v>
      </c>
      <c r="I69" s="1">
        <f t="shared" si="69"/>
        <v>30387.65625</v>
      </c>
    </row>
    <row r="70" spans="1:9" ht="15.75" customHeight="1">
      <c r="A70" s="1">
        <f t="shared" si="4"/>
        <v>58</v>
      </c>
      <c r="B70" s="4">
        <f t="shared" si="61"/>
        <v>45031.077047964311</v>
      </c>
      <c r="C70" s="4">
        <f t="shared" si="6"/>
        <v>18450.213228859826</v>
      </c>
      <c r="D70" s="4">
        <f t="shared" si="7"/>
        <v>26580.863819104485</v>
      </c>
      <c r="E70" s="2">
        <f t="shared" si="10"/>
        <v>3968679.3596368125</v>
      </c>
      <c r="F70" s="2"/>
      <c r="G70" s="1">
        <f t="shared" si="8"/>
        <v>58</v>
      </c>
      <c r="H70" s="1">
        <f t="shared" ref="H70:I70" si="70">$H$61</f>
        <v>30387.65625</v>
      </c>
      <c r="I70" s="1">
        <f t="shared" si="70"/>
        <v>30387.65625</v>
      </c>
    </row>
    <row r="71" spans="1:9" ht="15.75" customHeight="1">
      <c r="A71" s="1">
        <f t="shared" si="4"/>
        <v>59</v>
      </c>
      <c r="B71" s="4">
        <f t="shared" si="61"/>
        <v>45031.077047964311</v>
      </c>
      <c r="C71" s="4">
        <f t="shared" si="6"/>
        <v>18573.214650385562</v>
      </c>
      <c r="D71" s="4">
        <f t="shared" si="7"/>
        <v>26457.862397578749</v>
      </c>
      <c r="E71" s="2">
        <f t="shared" si="10"/>
        <v>3950106.1449864269</v>
      </c>
      <c r="F71" s="2"/>
      <c r="G71" s="1">
        <f t="shared" si="8"/>
        <v>59</v>
      </c>
      <c r="H71" s="1">
        <f t="shared" ref="H71:I71" si="71">$H$61</f>
        <v>30387.65625</v>
      </c>
      <c r="I71" s="1">
        <f t="shared" si="71"/>
        <v>30387.65625</v>
      </c>
    </row>
    <row r="72" spans="1:9" ht="15.75" customHeight="1">
      <c r="A72" s="1">
        <f t="shared" si="4"/>
        <v>60</v>
      </c>
      <c r="B72" s="4">
        <f t="shared" si="61"/>
        <v>45031.077047964311</v>
      </c>
      <c r="C72" s="4">
        <f t="shared" si="6"/>
        <v>18697.036081388131</v>
      </c>
      <c r="D72" s="4">
        <f t="shared" si="7"/>
        <v>26334.04096657618</v>
      </c>
      <c r="E72" s="2">
        <f t="shared" si="10"/>
        <v>3931409.1089050388</v>
      </c>
      <c r="F72" s="2">
        <f>$B$5*$B$8</f>
        <v>37047.178529904144</v>
      </c>
      <c r="G72" s="1">
        <f t="shared" si="8"/>
        <v>60</v>
      </c>
      <c r="H72" s="1">
        <f t="shared" ref="H72:I72" si="72">$H$61</f>
        <v>30387.65625</v>
      </c>
      <c r="I72" s="1">
        <f t="shared" si="72"/>
        <v>30387.65625</v>
      </c>
    </row>
    <row r="73" spans="1:9" ht="15.75" customHeight="1">
      <c r="A73" s="1">
        <f t="shared" si="4"/>
        <v>61</v>
      </c>
      <c r="B73" s="4">
        <f>IF(ROUND(E72,1)=0,0,B72)*(1+B9)</f>
        <v>47282.630900362528</v>
      </c>
      <c r="C73" s="4">
        <f t="shared" si="6"/>
        <v>21073.236840995603</v>
      </c>
      <c r="D73" s="4">
        <f t="shared" si="7"/>
        <v>26209.394059366925</v>
      </c>
      <c r="E73" s="2">
        <f t="shared" si="10"/>
        <v>3873288.6935341391</v>
      </c>
      <c r="F73" s="2"/>
      <c r="G73" s="1">
        <f t="shared" si="8"/>
        <v>61</v>
      </c>
      <c r="H73" s="1">
        <f t="shared" ref="H73:I73" si="73">(H72)+(H72*(H2/100))</f>
        <v>31907.0390625</v>
      </c>
      <c r="I73" s="1">
        <f t="shared" si="73"/>
        <v>31907.0390625</v>
      </c>
    </row>
    <row r="74" spans="1:9" ht="15.75" customHeight="1">
      <c r="A74" s="1">
        <f t="shared" si="4"/>
        <v>62</v>
      </c>
      <c r="B74" s="4">
        <f t="shared" ref="B74:B84" si="74">IF(ROUND(E73,1)=0,0,B73)</f>
        <v>47282.630900362528</v>
      </c>
      <c r="C74" s="4">
        <f t="shared" si="6"/>
        <v>21460.7062768016</v>
      </c>
      <c r="D74" s="4">
        <f t="shared" si="7"/>
        <v>25821.924623560928</v>
      </c>
      <c r="E74" s="2">
        <f t="shared" si="10"/>
        <v>3851827.9872573377</v>
      </c>
      <c r="F74" s="2"/>
      <c r="G74" s="1">
        <f t="shared" si="8"/>
        <v>62</v>
      </c>
      <c r="H74" s="1">
        <f t="shared" ref="H74:I74" si="75">$H$73</f>
        <v>31907.0390625</v>
      </c>
      <c r="I74" s="1">
        <f t="shared" si="75"/>
        <v>31907.0390625</v>
      </c>
    </row>
    <row r="75" spans="1:9" ht="15.75" customHeight="1">
      <c r="A75" s="1">
        <f t="shared" si="4"/>
        <v>63</v>
      </c>
      <c r="B75" s="4">
        <f t="shared" si="74"/>
        <v>47282.630900362528</v>
      </c>
      <c r="C75" s="4">
        <f t="shared" si="6"/>
        <v>21603.777651980276</v>
      </c>
      <c r="D75" s="4">
        <f t="shared" si="7"/>
        <v>25678.853248382253</v>
      </c>
      <c r="E75" s="2">
        <f t="shared" si="10"/>
        <v>3830224.2096053576</v>
      </c>
      <c r="F75" s="2"/>
      <c r="G75" s="1">
        <f t="shared" si="8"/>
        <v>63</v>
      </c>
      <c r="H75" s="1">
        <f t="shared" ref="H75:I75" si="76">$H$73</f>
        <v>31907.0390625</v>
      </c>
      <c r="I75" s="1">
        <f t="shared" si="76"/>
        <v>31907.0390625</v>
      </c>
    </row>
    <row r="76" spans="1:9" ht="15.75" customHeight="1">
      <c r="A76" s="1">
        <f t="shared" si="4"/>
        <v>64</v>
      </c>
      <c r="B76" s="4">
        <f t="shared" si="74"/>
        <v>47282.630900362528</v>
      </c>
      <c r="C76" s="4">
        <f t="shared" si="6"/>
        <v>21747.802836326813</v>
      </c>
      <c r="D76" s="4">
        <f t="shared" si="7"/>
        <v>25534.828064035715</v>
      </c>
      <c r="E76" s="2">
        <f t="shared" si="10"/>
        <v>3808476.4067690307</v>
      </c>
      <c r="F76" s="2"/>
      <c r="G76" s="1">
        <f t="shared" si="8"/>
        <v>64</v>
      </c>
      <c r="H76" s="1">
        <f t="shared" ref="H76:I76" si="77">$H$73</f>
        <v>31907.0390625</v>
      </c>
      <c r="I76" s="1">
        <f t="shared" si="77"/>
        <v>31907.0390625</v>
      </c>
    </row>
    <row r="77" spans="1:9" ht="15.75" customHeight="1">
      <c r="A77" s="1">
        <f t="shared" si="4"/>
        <v>65</v>
      </c>
      <c r="B77" s="4">
        <f t="shared" si="74"/>
        <v>47282.630900362528</v>
      </c>
      <c r="C77" s="4">
        <f t="shared" si="6"/>
        <v>21892.788188568989</v>
      </c>
      <c r="D77" s="4">
        <f t="shared" si="7"/>
        <v>25389.842711793539</v>
      </c>
      <c r="E77" s="2">
        <f t="shared" si="10"/>
        <v>3786583.6185804619</v>
      </c>
      <c r="F77" s="2"/>
      <c r="G77" s="1">
        <f t="shared" si="8"/>
        <v>65</v>
      </c>
      <c r="H77" s="1">
        <f t="shared" ref="H77:I77" si="78">$H$73</f>
        <v>31907.0390625</v>
      </c>
      <c r="I77" s="1">
        <f t="shared" si="78"/>
        <v>31907.0390625</v>
      </c>
    </row>
    <row r="78" spans="1:9" ht="15.75" customHeight="1">
      <c r="A78" s="1">
        <f t="shared" si="4"/>
        <v>66</v>
      </c>
      <c r="B78" s="4">
        <f t="shared" si="74"/>
        <v>47282.630900362528</v>
      </c>
      <c r="C78" s="4">
        <f t="shared" si="6"/>
        <v>22038.740109826114</v>
      </c>
      <c r="D78" s="4">
        <f t="shared" si="7"/>
        <v>25243.890790536414</v>
      </c>
      <c r="E78" s="2">
        <f t="shared" si="10"/>
        <v>3764544.878470636</v>
      </c>
      <c r="F78" s="2"/>
      <c r="G78" s="1">
        <f t="shared" si="8"/>
        <v>66</v>
      </c>
      <c r="H78" s="1">
        <f t="shared" ref="H78:I78" si="79">$H$73</f>
        <v>31907.0390625</v>
      </c>
      <c r="I78" s="1">
        <f t="shared" si="79"/>
        <v>31907.0390625</v>
      </c>
    </row>
    <row r="79" spans="1:9" ht="15.75" customHeight="1">
      <c r="A79" s="1">
        <f t="shared" si="4"/>
        <v>67</v>
      </c>
      <c r="B79" s="4">
        <f t="shared" si="74"/>
        <v>47282.630900362528</v>
      </c>
      <c r="C79" s="4">
        <f t="shared" si="6"/>
        <v>22185.665043891622</v>
      </c>
      <c r="D79" s="4">
        <f t="shared" si="7"/>
        <v>25096.965856470906</v>
      </c>
      <c r="E79" s="2">
        <f t="shared" si="10"/>
        <v>3742359.2134267446</v>
      </c>
      <c r="F79" s="2"/>
      <c r="G79" s="1">
        <f t="shared" si="8"/>
        <v>67</v>
      </c>
      <c r="H79" s="1">
        <f t="shared" ref="H79:I79" si="80">$H$73</f>
        <v>31907.0390625</v>
      </c>
      <c r="I79" s="1">
        <f t="shared" si="80"/>
        <v>31907.0390625</v>
      </c>
    </row>
    <row r="80" spans="1:9" ht="15.75" customHeight="1">
      <c r="A80" s="1">
        <f t="shared" si="4"/>
        <v>68</v>
      </c>
      <c r="B80" s="4">
        <f t="shared" si="74"/>
        <v>47282.630900362528</v>
      </c>
      <c r="C80" s="4">
        <f t="shared" si="6"/>
        <v>22333.569477517562</v>
      </c>
      <c r="D80" s="4">
        <f t="shared" si="7"/>
        <v>24949.061422844967</v>
      </c>
      <c r="E80" s="2">
        <f t="shared" si="10"/>
        <v>3720025.6439492269</v>
      </c>
      <c r="F80" s="2"/>
      <c r="G80" s="1">
        <f t="shared" si="8"/>
        <v>68</v>
      </c>
      <c r="H80" s="1">
        <f t="shared" ref="H80:I80" si="81">$H$73</f>
        <v>31907.0390625</v>
      </c>
      <c r="I80" s="1">
        <f t="shared" si="81"/>
        <v>31907.0390625</v>
      </c>
    </row>
    <row r="81" spans="1:9" ht="15.75" customHeight="1">
      <c r="A81" s="1">
        <f t="shared" si="4"/>
        <v>69</v>
      </c>
      <c r="B81" s="4">
        <f t="shared" si="74"/>
        <v>47282.630900362528</v>
      </c>
      <c r="C81" s="4">
        <f t="shared" si="6"/>
        <v>22482.459940701014</v>
      </c>
      <c r="D81" s="4">
        <f t="shared" si="7"/>
        <v>24800.170959661515</v>
      </c>
      <c r="E81" s="2">
        <f t="shared" si="10"/>
        <v>3697543.1840085262</v>
      </c>
      <c r="F81" s="2"/>
      <c r="G81" s="1">
        <f t="shared" si="8"/>
        <v>69</v>
      </c>
      <c r="H81" s="1">
        <f t="shared" ref="H81:I81" si="82">$H$73</f>
        <v>31907.0390625</v>
      </c>
      <c r="I81" s="1">
        <f t="shared" si="82"/>
        <v>31907.0390625</v>
      </c>
    </row>
    <row r="82" spans="1:9" ht="15.75" customHeight="1">
      <c r="A82" s="1">
        <f t="shared" si="4"/>
        <v>70</v>
      </c>
      <c r="B82" s="4">
        <f t="shared" si="74"/>
        <v>47282.630900362528</v>
      </c>
      <c r="C82" s="4">
        <f t="shared" si="6"/>
        <v>22632.343006972351</v>
      </c>
      <c r="D82" s="4">
        <f t="shared" si="7"/>
        <v>24650.287893390177</v>
      </c>
      <c r="E82" s="2">
        <f t="shared" si="10"/>
        <v>3674910.8410015539</v>
      </c>
      <c r="F82" s="2"/>
      <c r="G82" s="1">
        <f t="shared" si="8"/>
        <v>70</v>
      </c>
      <c r="H82" s="1">
        <f t="shared" ref="H82:I82" si="83">$H$73</f>
        <v>31907.0390625</v>
      </c>
      <c r="I82" s="1">
        <f t="shared" si="83"/>
        <v>31907.0390625</v>
      </c>
    </row>
    <row r="83" spans="1:9" ht="15.75" customHeight="1">
      <c r="A83" s="1">
        <f t="shared" si="4"/>
        <v>71</v>
      </c>
      <c r="B83" s="4">
        <f t="shared" si="74"/>
        <v>47282.630900362528</v>
      </c>
      <c r="C83" s="4">
        <f t="shared" si="6"/>
        <v>22783.2252936855</v>
      </c>
      <c r="D83" s="4">
        <f t="shared" si="7"/>
        <v>24499.405606677028</v>
      </c>
      <c r="E83" s="2">
        <f t="shared" si="10"/>
        <v>3652127.6157078682</v>
      </c>
      <c r="F83" s="2"/>
      <c r="G83" s="1">
        <f t="shared" si="8"/>
        <v>71</v>
      </c>
      <c r="H83" s="1">
        <f t="shared" ref="H83:I83" si="84">$H$73</f>
        <v>31907.0390625</v>
      </c>
      <c r="I83" s="1">
        <f t="shared" si="84"/>
        <v>31907.0390625</v>
      </c>
    </row>
    <row r="84" spans="1:9" ht="15.75" customHeight="1">
      <c r="A84" s="1">
        <f t="shared" si="4"/>
        <v>72</v>
      </c>
      <c r="B84" s="4">
        <f t="shared" si="74"/>
        <v>47282.630900362528</v>
      </c>
      <c r="C84" s="4">
        <f t="shared" si="6"/>
        <v>22935.113462310073</v>
      </c>
      <c r="D84" s="4">
        <f t="shared" si="7"/>
        <v>24347.517438052455</v>
      </c>
      <c r="E84" s="2">
        <f t="shared" si="10"/>
        <v>3629192.502245558</v>
      </c>
      <c r="F84" s="2">
        <f>$B$5*$B$8</f>
        <v>37047.178529904144</v>
      </c>
      <c r="G84" s="1">
        <f t="shared" si="8"/>
        <v>72</v>
      </c>
      <c r="H84" s="1">
        <f t="shared" ref="H84:I84" si="85">$H$73</f>
        <v>31907.0390625</v>
      </c>
      <c r="I84" s="1">
        <f t="shared" si="85"/>
        <v>31907.0390625</v>
      </c>
    </row>
    <row r="85" spans="1:9" ht="15.75" customHeight="1">
      <c r="A85" s="1">
        <f t="shared" si="4"/>
        <v>73</v>
      </c>
      <c r="B85" s="4">
        <f>IF(ROUND(E84,1)=0,0,B84)*(1+B9)</f>
        <v>49646.762445380657</v>
      </c>
      <c r="C85" s="4">
        <f t="shared" si="6"/>
        <v>25452.145763743603</v>
      </c>
      <c r="D85" s="4">
        <f t="shared" si="7"/>
        <v>24194.616681637053</v>
      </c>
      <c r="E85" s="2">
        <f t="shared" si="10"/>
        <v>3566693.1779519101</v>
      </c>
      <c r="F85" s="2"/>
      <c r="G85" s="1">
        <f t="shared" si="8"/>
        <v>73</v>
      </c>
      <c r="H85" s="7">
        <f t="shared" ref="H85:I85" si="86">(H84)+(H84*(H2/100))</f>
        <v>33502.391015624999</v>
      </c>
      <c r="I85" s="7">
        <f t="shared" si="86"/>
        <v>33502.391015624999</v>
      </c>
    </row>
    <row r="86" spans="1:9" ht="15.75" customHeight="1">
      <c r="A86" s="1">
        <f t="shared" si="4"/>
        <v>74</v>
      </c>
      <c r="B86" s="4">
        <f t="shared" ref="B86:B96" si="87">IF(ROUND(E85,1)=0,0,B85)</f>
        <v>49646.762445380657</v>
      </c>
      <c r="C86" s="4">
        <f t="shared" si="6"/>
        <v>25868.807925701254</v>
      </c>
      <c r="D86" s="4">
        <f t="shared" si="7"/>
        <v>23777.954519679402</v>
      </c>
      <c r="E86" s="2">
        <f t="shared" si="10"/>
        <v>3540824.3700262089</v>
      </c>
      <c r="F86" s="2"/>
      <c r="G86" s="1">
        <f t="shared" si="8"/>
        <v>74</v>
      </c>
      <c r="H86" s="1">
        <f t="shared" ref="H86:I86" si="88">$H$85</f>
        <v>33502.391015624999</v>
      </c>
      <c r="I86" s="1">
        <f t="shared" si="88"/>
        <v>33502.391015624999</v>
      </c>
    </row>
    <row r="87" spans="1:9" ht="15.75" customHeight="1">
      <c r="A87" s="1">
        <f t="shared" si="4"/>
        <v>75</v>
      </c>
      <c r="B87" s="4">
        <f t="shared" si="87"/>
        <v>49646.762445380657</v>
      </c>
      <c r="C87" s="4">
        <f t="shared" si="6"/>
        <v>26041.266645205927</v>
      </c>
      <c r="D87" s="4">
        <f t="shared" si="7"/>
        <v>23605.495800174729</v>
      </c>
      <c r="E87" s="2">
        <f t="shared" si="10"/>
        <v>3514783.1033810028</v>
      </c>
      <c r="F87" s="2"/>
      <c r="G87" s="1">
        <f t="shared" si="8"/>
        <v>75</v>
      </c>
      <c r="H87" s="1">
        <f t="shared" ref="H87:I87" si="89">$H$85</f>
        <v>33502.391015624999</v>
      </c>
      <c r="I87" s="1">
        <f t="shared" si="89"/>
        <v>33502.391015624999</v>
      </c>
    </row>
    <row r="88" spans="1:9" ht="15.75" customHeight="1">
      <c r="A88" s="1">
        <f t="shared" si="4"/>
        <v>76</v>
      </c>
      <c r="B88" s="4">
        <f t="shared" si="87"/>
        <v>49646.762445380657</v>
      </c>
      <c r="C88" s="4">
        <f t="shared" si="6"/>
        <v>26214.875089507306</v>
      </c>
      <c r="D88" s="4">
        <f t="shared" si="7"/>
        <v>23431.88735587335</v>
      </c>
      <c r="E88" s="2">
        <f t="shared" si="10"/>
        <v>3488568.2282914957</v>
      </c>
      <c r="F88" s="2"/>
      <c r="G88" s="1">
        <f t="shared" si="8"/>
        <v>76</v>
      </c>
      <c r="H88" s="1">
        <f t="shared" ref="H88:I88" si="90">$H$85</f>
        <v>33502.391015624999</v>
      </c>
      <c r="I88" s="1">
        <f t="shared" si="90"/>
        <v>33502.391015624999</v>
      </c>
    </row>
    <row r="89" spans="1:9" ht="15.75" customHeight="1">
      <c r="A89" s="1">
        <f t="shared" si="4"/>
        <v>77</v>
      </c>
      <c r="B89" s="4">
        <f t="shared" si="87"/>
        <v>49646.762445380657</v>
      </c>
      <c r="C89" s="4">
        <f t="shared" si="6"/>
        <v>26389.64092343735</v>
      </c>
      <c r="D89" s="4">
        <f t="shared" si="7"/>
        <v>23257.121521943307</v>
      </c>
      <c r="E89" s="2">
        <f t="shared" si="10"/>
        <v>3462178.5873680585</v>
      </c>
      <c r="F89" s="2"/>
      <c r="G89" s="1">
        <f t="shared" si="8"/>
        <v>77</v>
      </c>
      <c r="H89" s="1">
        <f t="shared" ref="H89:I89" si="91">$H$85</f>
        <v>33502.391015624999</v>
      </c>
      <c r="I89" s="1">
        <f t="shared" si="91"/>
        <v>33502.391015624999</v>
      </c>
    </row>
    <row r="90" spans="1:9" ht="15.75" customHeight="1">
      <c r="A90" s="1">
        <f t="shared" si="4"/>
        <v>78</v>
      </c>
      <c r="B90" s="4">
        <f t="shared" si="87"/>
        <v>49646.762445380657</v>
      </c>
      <c r="C90" s="4">
        <f t="shared" si="6"/>
        <v>26565.571862926932</v>
      </c>
      <c r="D90" s="4">
        <f t="shared" si="7"/>
        <v>23081.190582453724</v>
      </c>
      <c r="E90" s="2">
        <f t="shared" si="10"/>
        <v>3435613.0155051318</v>
      </c>
      <c r="F90" s="2"/>
      <c r="G90" s="1">
        <f t="shared" si="8"/>
        <v>78</v>
      </c>
      <c r="H90" s="1">
        <f t="shared" ref="H90:I90" si="92">$H$85</f>
        <v>33502.391015624999</v>
      </c>
      <c r="I90" s="1">
        <f t="shared" si="92"/>
        <v>33502.391015624999</v>
      </c>
    </row>
    <row r="91" spans="1:9" ht="15.75" customHeight="1">
      <c r="A91" s="1">
        <f t="shared" si="4"/>
        <v>79</v>
      </c>
      <c r="B91" s="4">
        <f t="shared" si="87"/>
        <v>49646.762445380657</v>
      </c>
      <c r="C91" s="4">
        <f t="shared" si="6"/>
        <v>26742.675675346447</v>
      </c>
      <c r="D91" s="4">
        <f t="shared" si="7"/>
        <v>22904.08677003421</v>
      </c>
      <c r="E91" s="2">
        <f t="shared" si="10"/>
        <v>3408870.3398297853</v>
      </c>
      <c r="F91" s="2"/>
      <c r="G91" s="1">
        <f t="shared" si="8"/>
        <v>79</v>
      </c>
      <c r="H91" s="1">
        <f t="shared" ref="H91:I91" si="93">$H$85</f>
        <v>33502.391015624999</v>
      </c>
      <c r="I91" s="1">
        <f t="shared" si="93"/>
        <v>33502.391015624999</v>
      </c>
    </row>
    <row r="92" spans="1:9" ht="15.75" customHeight="1">
      <c r="A92" s="1">
        <f t="shared" si="4"/>
        <v>80</v>
      </c>
      <c r="B92" s="4">
        <f t="shared" si="87"/>
        <v>49646.762445380657</v>
      </c>
      <c r="C92" s="4">
        <f t="shared" si="6"/>
        <v>26920.960179848753</v>
      </c>
      <c r="D92" s="4">
        <f t="shared" si="7"/>
        <v>22725.802265531904</v>
      </c>
      <c r="E92" s="2">
        <f t="shared" si="10"/>
        <v>3381949.3796499367</v>
      </c>
      <c r="F92" s="2"/>
      <c r="G92" s="1">
        <f t="shared" si="8"/>
        <v>80</v>
      </c>
      <c r="H92" s="1">
        <f t="shared" ref="H92:I92" si="94">$H$85</f>
        <v>33502.391015624999</v>
      </c>
      <c r="I92" s="1">
        <f t="shared" si="94"/>
        <v>33502.391015624999</v>
      </c>
    </row>
    <row r="93" spans="1:9" ht="15.75" customHeight="1">
      <c r="A93" s="1">
        <f t="shared" si="4"/>
        <v>81</v>
      </c>
      <c r="B93" s="4">
        <f t="shared" si="87"/>
        <v>49646.762445380657</v>
      </c>
      <c r="C93" s="4">
        <f t="shared" si="6"/>
        <v>27100.433247714413</v>
      </c>
      <c r="D93" s="4">
        <f t="shared" si="7"/>
        <v>22546.329197666244</v>
      </c>
      <c r="E93" s="2">
        <f t="shared" si="10"/>
        <v>3354848.9464022224</v>
      </c>
      <c r="F93" s="2"/>
      <c r="G93" s="1">
        <f t="shared" si="8"/>
        <v>81</v>
      </c>
      <c r="H93" s="1">
        <f t="shared" ref="H93:I93" si="95">$H$85</f>
        <v>33502.391015624999</v>
      </c>
      <c r="I93" s="1">
        <f t="shared" si="95"/>
        <v>33502.391015624999</v>
      </c>
    </row>
    <row r="94" spans="1:9" ht="15.75" customHeight="1">
      <c r="A94" s="1">
        <f t="shared" si="4"/>
        <v>82</v>
      </c>
      <c r="B94" s="4">
        <f t="shared" si="87"/>
        <v>49646.762445380657</v>
      </c>
      <c r="C94" s="4">
        <f t="shared" si="6"/>
        <v>27281.102802699173</v>
      </c>
      <c r="D94" s="4">
        <f t="shared" si="7"/>
        <v>22365.659642681483</v>
      </c>
      <c r="E94" s="2">
        <f t="shared" si="10"/>
        <v>3327567.8435995234</v>
      </c>
      <c r="F94" s="2"/>
      <c r="G94" s="1">
        <f t="shared" si="8"/>
        <v>82</v>
      </c>
      <c r="H94" s="1">
        <f t="shared" ref="H94:I94" si="96">$H$85</f>
        <v>33502.391015624999</v>
      </c>
      <c r="I94" s="1">
        <f t="shared" si="96"/>
        <v>33502.391015624999</v>
      </c>
    </row>
    <row r="95" spans="1:9" ht="15.75" customHeight="1">
      <c r="A95" s="1">
        <f t="shared" si="4"/>
        <v>83</v>
      </c>
      <c r="B95" s="4">
        <f t="shared" si="87"/>
        <v>49646.762445380657</v>
      </c>
      <c r="C95" s="4">
        <f t="shared" si="6"/>
        <v>27462.976821383832</v>
      </c>
      <c r="D95" s="4">
        <f t="shared" si="7"/>
        <v>22183.785623996824</v>
      </c>
      <c r="E95" s="2">
        <f t="shared" si="10"/>
        <v>3300104.8667781395</v>
      </c>
      <c r="F95" s="2"/>
      <c r="G95" s="1">
        <f t="shared" si="8"/>
        <v>83</v>
      </c>
      <c r="H95" s="1">
        <f t="shared" ref="H95:I95" si="97">$H$85</f>
        <v>33502.391015624999</v>
      </c>
      <c r="I95" s="1">
        <f t="shared" si="97"/>
        <v>33502.391015624999</v>
      </c>
    </row>
    <row r="96" spans="1:9" ht="15.75" customHeight="1">
      <c r="A96" s="1">
        <f t="shared" si="4"/>
        <v>84</v>
      </c>
      <c r="B96" s="4">
        <f t="shared" si="87"/>
        <v>49646.762445380657</v>
      </c>
      <c r="C96" s="4">
        <f t="shared" si="6"/>
        <v>27646.063333526392</v>
      </c>
      <c r="D96" s="4">
        <f t="shared" si="7"/>
        <v>22000.699111854265</v>
      </c>
      <c r="E96" s="2">
        <f t="shared" si="10"/>
        <v>3272458.8034446132</v>
      </c>
      <c r="F96" s="2">
        <f>$B$5*$B$8</f>
        <v>37047.178529904144</v>
      </c>
      <c r="G96" s="1">
        <f t="shared" si="8"/>
        <v>84</v>
      </c>
      <c r="H96" s="1">
        <f t="shared" ref="H96:I96" si="98">$H$85</f>
        <v>33502.391015624999</v>
      </c>
      <c r="I96" s="1">
        <f t="shared" si="98"/>
        <v>33502.391015624999</v>
      </c>
    </row>
    <row r="97" spans="1:9" ht="15.75" customHeight="1">
      <c r="A97" s="1">
        <f t="shared" si="4"/>
        <v>85</v>
      </c>
      <c r="B97" s="4">
        <f>IF(ROUND(E96,1)=0,0,B96)*(1+B9)</f>
        <v>52129.100567649693</v>
      </c>
      <c r="C97" s="4">
        <f t="shared" si="6"/>
        <v>30312.708544685604</v>
      </c>
      <c r="D97" s="4">
        <f t="shared" si="7"/>
        <v>21816.39202296409</v>
      </c>
      <c r="E97" s="2">
        <f t="shared" si="10"/>
        <v>3205098.9163700235</v>
      </c>
      <c r="F97" s="2"/>
      <c r="G97" s="1">
        <f t="shared" si="8"/>
        <v>85</v>
      </c>
      <c r="H97" s="1">
        <f t="shared" ref="H97:I97" si="99">(H96)+(H96*(H2/100))</f>
        <v>35177.51056640625</v>
      </c>
      <c r="I97" s="1">
        <f t="shared" si="99"/>
        <v>35177.51056640625</v>
      </c>
    </row>
    <row r="98" spans="1:9" ht="15.75" customHeight="1">
      <c r="A98" s="1">
        <f t="shared" si="4"/>
        <v>86</v>
      </c>
      <c r="B98" s="4">
        <f t="shared" ref="B98:B108" si="100">IF(ROUND(E97,1)=0,0,B97)</f>
        <v>52129.100567649693</v>
      </c>
      <c r="C98" s="4">
        <f t="shared" si="6"/>
        <v>30761.774458516204</v>
      </c>
      <c r="D98" s="4">
        <f t="shared" si="7"/>
        <v>21367.32610913349</v>
      </c>
      <c r="E98" s="2">
        <f t="shared" si="10"/>
        <v>3174337.1419115071</v>
      </c>
      <c r="F98" s="2"/>
      <c r="G98" s="1">
        <f t="shared" si="8"/>
        <v>86</v>
      </c>
      <c r="H98" s="1">
        <f t="shared" ref="H98:I98" si="101">$H$97</f>
        <v>35177.51056640625</v>
      </c>
      <c r="I98" s="1">
        <f t="shared" si="101"/>
        <v>35177.51056640625</v>
      </c>
    </row>
    <row r="99" spans="1:9" ht="15.75" customHeight="1">
      <c r="A99" s="1">
        <f t="shared" si="4"/>
        <v>87</v>
      </c>
      <c r="B99" s="4">
        <f t="shared" si="100"/>
        <v>52129.100567649693</v>
      </c>
      <c r="C99" s="4">
        <f t="shared" si="6"/>
        <v>30966.852954906313</v>
      </c>
      <c r="D99" s="4">
        <f t="shared" si="7"/>
        <v>21162.24761274338</v>
      </c>
      <c r="E99" s="2">
        <f t="shared" si="10"/>
        <v>3143370.2889566007</v>
      </c>
      <c r="F99" s="2"/>
      <c r="G99" s="1">
        <f t="shared" si="8"/>
        <v>87</v>
      </c>
      <c r="H99" s="1">
        <f t="shared" ref="H99:I99" si="102">$H$97</f>
        <v>35177.51056640625</v>
      </c>
      <c r="I99" s="1">
        <f t="shared" si="102"/>
        <v>35177.51056640625</v>
      </c>
    </row>
    <row r="100" spans="1:9" ht="15.75" customHeight="1">
      <c r="A100" s="1">
        <f t="shared" si="4"/>
        <v>88</v>
      </c>
      <c r="B100" s="4">
        <f t="shared" si="100"/>
        <v>52129.100567649693</v>
      </c>
      <c r="C100" s="4">
        <f t="shared" si="6"/>
        <v>31173.298641272355</v>
      </c>
      <c r="D100" s="4">
        <f t="shared" si="7"/>
        <v>20955.801926377339</v>
      </c>
      <c r="E100" s="2">
        <f t="shared" si="10"/>
        <v>3112196.9903153284</v>
      </c>
      <c r="F100" s="2"/>
      <c r="G100" s="1">
        <f t="shared" si="8"/>
        <v>88</v>
      </c>
      <c r="H100" s="1">
        <f t="shared" ref="H100:I100" si="103">$H$97</f>
        <v>35177.51056640625</v>
      </c>
      <c r="I100" s="1">
        <f t="shared" si="103"/>
        <v>35177.51056640625</v>
      </c>
    </row>
    <row r="101" spans="1:9" ht="15.75" customHeight="1">
      <c r="A101" s="1">
        <f t="shared" si="4"/>
        <v>89</v>
      </c>
      <c r="B101" s="4">
        <f t="shared" si="100"/>
        <v>52129.100567649693</v>
      </c>
      <c r="C101" s="4">
        <f t="shared" si="6"/>
        <v>31381.12063221417</v>
      </c>
      <c r="D101" s="4">
        <f t="shared" si="7"/>
        <v>20747.979935435524</v>
      </c>
      <c r="E101" s="2">
        <f t="shared" si="10"/>
        <v>3080815.8696831143</v>
      </c>
      <c r="F101" s="2"/>
      <c r="G101" s="1">
        <f t="shared" si="8"/>
        <v>89</v>
      </c>
      <c r="H101" s="1">
        <f t="shared" ref="H101:I101" si="104">$H$97</f>
        <v>35177.51056640625</v>
      </c>
      <c r="I101" s="1">
        <f t="shared" si="104"/>
        <v>35177.51056640625</v>
      </c>
    </row>
    <row r="102" spans="1:9" ht="15.75" customHeight="1">
      <c r="A102" s="1">
        <f t="shared" si="4"/>
        <v>90</v>
      </c>
      <c r="B102" s="4">
        <f t="shared" si="100"/>
        <v>52129.100567649693</v>
      </c>
      <c r="C102" s="4">
        <f t="shared" si="6"/>
        <v>31590.328103095595</v>
      </c>
      <c r="D102" s="4">
        <f t="shared" si="7"/>
        <v>20538.772464554098</v>
      </c>
      <c r="E102" s="2">
        <f t="shared" si="10"/>
        <v>3049225.5415800186</v>
      </c>
      <c r="F102" s="2"/>
      <c r="G102" s="1">
        <f t="shared" si="8"/>
        <v>90</v>
      </c>
      <c r="H102" s="1">
        <f t="shared" ref="H102:I102" si="105">$H$97</f>
        <v>35177.51056640625</v>
      </c>
      <c r="I102" s="1">
        <f t="shared" si="105"/>
        <v>35177.51056640625</v>
      </c>
    </row>
    <row r="103" spans="1:9" ht="15.75" customHeight="1">
      <c r="A103" s="1">
        <f t="shared" si="4"/>
        <v>91</v>
      </c>
      <c r="B103" s="4">
        <f t="shared" si="100"/>
        <v>52129.100567649693</v>
      </c>
      <c r="C103" s="4">
        <f t="shared" si="6"/>
        <v>31800.930290449567</v>
      </c>
      <c r="D103" s="4">
        <f t="shared" si="7"/>
        <v>20328.170277200126</v>
      </c>
      <c r="E103" s="2">
        <f t="shared" si="10"/>
        <v>3017424.6112895692</v>
      </c>
      <c r="F103" s="2"/>
      <c r="G103" s="1">
        <f t="shared" si="8"/>
        <v>91</v>
      </c>
      <c r="H103" s="1">
        <f t="shared" ref="H103:I103" si="106">$H$97</f>
        <v>35177.51056640625</v>
      </c>
      <c r="I103" s="1">
        <f t="shared" si="106"/>
        <v>35177.51056640625</v>
      </c>
    </row>
    <row r="104" spans="1:9" ht="15.75" customHeight="1">
      <c r="A104" s="1">
        <f t="shared" si="4"/>
        <v>92</v>
      </c>
      <c r="B104" s="4">
        <f t="shared" si="100"/>
        <v>52129.100567649693</v>
      </c>
      <c r="C104" s="4">
        <f t="shared" si="6"/>
        <v>32012.936492385899</v>
      </c>
      <c r="D104" s="4">
        <f t="shared" si="7"/>
        <v>20116.164075263794</v>
      </c>
      <c r="E104" s="2">
        <f t="shared" si="10"/>
        <v>2985411.6747971834</v>
      </c>
      <c r="F104" s="2"/>
      <c r="G104" s="1">
        <f t="shared" si="8"/>
        <v>92</v>
      </c>
      <c r="H104" s="1">
        <f t="shared" ref="H104:I104" si="107">$H$97</f>
        <v>35177.51056640625</v>
      </c>
      <c r="I104" s="1">
        <f t="shared" si="107"/>
        <v>35177.51056640625</v>
      </c>
    </row>
    <row r="105" spans="1:9" ht="15.75" customHeight="1">
      <c r="A105" s="1">
        <f t="shared" si="4"/>
        <v>93</v>
      </c>
      <c r="B105" s="4">
        <f t="shared" si="100"/>
        <v>52129.100567649693</v>
      </c>
      <c r="C105" s="4">
        <f t="shared" si="6"/>
        <v>32226.356069001802</v>
      </c>
      <c r="D105" s="4">
        <f t="shared" si="7"/>
        <v>19902.744498647891</v>
      </c>
      <c r="E105" s="2">
        <f t="shared" si="10"/>
        <v>2953185.3187281815</v>
      </c>
      <c r="F105" s="2"/>
      <c r="G105" s="1">
        <f t="shared" si="8"/>
        <v>93</v>
      </c>
      <c r="H105" s="1">
        <f t="shared" ref="H105:I105" si="108">$H$97</f>
        <v>35177.51056640625</v>
      </c>
      <c r="I105" s="1">
        <f t="shared" si="108"/>
        <v>35177.51056640625</v>
      </c>
    </row>
    <row r="106" spans="1:9" ht="15.75" customHeight="1">
      <c r="A106" s="1">
        <f t="shared" si="4"/>
        <v>94</v>
      </c>
      <c r="B106" s="4">
        <f t="shared" si="100"/>
        <v>52129.100567649693</v>
      </c>
      <c r="C106" s="4">
        <f t="shared" si="6"/>
        <v>32441.19844279515</v>
      </c>
      <c r="D106" s="4">
        <f t="shared" si="7"/>
        <v>19687.902124854543</v>
      </c>
      <c r="E106" s="2">
        <f t="shared" si="10"/>
        <v>2920744.1202853862</v>
      </c>
      <c r="F106" s="2"/>
      <c r="G106" s="1">
        <f t="shared" si="8"/>
        <v>94</v>
      </c>
      <c r="H106" s="1">
        <f t="shared" ref="H106:I106" si="109">$H$97</f>
        <v>35177.51056640625</v>
      </c>
      <c r="I106" s="1">
        <f t="shared" si="109"/>
        <v>35177.51056640625</v>
      </c>
    </row>
    <row r="107" spans="1:9" ht="15.75" customHeight="1">
      <c r="A107" s="1">
        <f t="shared" si="4"/>
        <v>95</v>
      </c>
      <c r="B107" s="4">
        <f t="shared" si="100"/>
        <v>52129.100567649693</v>
      </c>
      <c r="C107" s="4">
        <f t="shared" si="6"/>
        <v>32657.473099080449</v>
      </c>
      <c r="D107" s="4">
        <f t="shared" si="7"/>
        <v>19471.627468569244</v>
      </c>
      <c r="E107" s="2">
        <f t="shared" si="10"/>
        <v>2888086.6471863058</v>
      </c>
      <c r="F107" s="2"/>
      <c r="G107" s="1">
        <f t="shared" si="8"/>
        <v>95</v>
      </c>
      <c r="H107" s="1">
        <f t="shared" ref="H107:I107" si="110">$H$97</f>
        <v>35177.51056640625</v>
      </c>
      <c r="I107" s="1">
        <f t="shared" si="110"/>
        <v>35177.51056640625</v>
      </c>
    </row>
    <row r="108" spans="1:9" ht="15.75" customHeight="1">
      <c r="A108" s="1">
        <f t="shared" si="4"/>
        <v>96</v>
      </c>
      <c r="B108" s="4">
        <f t="shared" si="100"/>
        <v>52129.100567649693</v>
      </c>
      <c r="C108" s="4">
        <f t="shared" si="6"/>
        <v>32875.18958640765</v>
      </c>
      <c r="D108" s="4">
        <f t="shared" si="7"/>
        <v>19253.910981242039</v>
      </c>
      <c r="E108" s="2">
        <f t="shared" si="10"/>
        <v>2855211.4575998983</v>
      </c>
      <c r="F108" s="2">
        <f>$B$5*$B$8</f>
        <v>37047.178529904144</v>
      </c>
      <c r="G108" s="1">
        <f t="shared" si="8"/>
        <v>96</v>
      </c>
      <c r="H108" s="1">
        <f t="shared" ref="H108:I108" si="111">$H$97</f>
        <v>35177.51056640625</v>
      </c>
      <c r="I108" s="1">
        <f t="shared" si="111"/>
        <v>35177.51056640625</v>
      </c>
    </row>
    <row r="109" spans="1:9" ht="15.75" customHeight="1">
      <c r="A109" s="1">
        <f t="shared" si="4"/>
        <v>97</v>
      </c>
      <c r="B109" s="4">
        <f>IF(ROUND(E108,1)=0,0,B108)*(1+B9)</f>
        <v>54735.55559603218</v>
      </c>
      <c r="C109" s="4">
        <f t="shared" si="6"/>
        <v>35700.812545366192</v>
      </c>
      <c r="D109" s="4">
        <f t="shared" si="7"/>
        <v>19034.743050665991</v>
      </c>
      <c r="E109" s="2">
        <f t="shared" si="10"/>
        <v>2782463.466524628</v>
      </c>
      <c r="F109" s="2"/>
      <c r="G109" s="1">
        <f t="shared" si="8"/>
        <v>97</v>
      </c>
      <c r="H109" s="1">
        <f t="shared" ref="H109:I109" si="112">(H108)+(H108*(H2/100))</f>
        <v>36936.386094726564</v>
      </c>
      <c r="I109" s="1">
        <f t="shared" si="112"/>
        <v>36936.386094726564</v>
      </c>
    </row>
    <row r="110" spans="1:9" ht="15.75" customHeight="1">
      <c r="A110" s="1">
        <f t="shared" si="4"/>
        <v>98</v>
      </c>
      <c r="B110" s="4">
        <f t="shared" ref="B110:B120" si="113">IF(ROUND(E109,1)=0,0,B109)</f>
        <v>54735.55559603218</v>
      </c>
      <c r="C110" s="4">
        <f t="shared" si="6"/>
        <v>36185.799152534659</v>
      </c>
      <c r="D110" s="4">
        <f t="shared" si="7"/>
        <v>18549.756443497521</v>
      </c>
      <c r="E110" s="2">
        <f t="shared" si="10"/>
        <v>2746277.6673720935</v>
      </c>
      <c r="F110" s="2"/>
      <c r="G110" s="1">
        <f t="shared" si="8"/>
        <v>98</v>
      </c>
      <c r="H110" s="1">
        <f t="shared" ref="H110:I110" si="114">$H$109</f>
        <v>36936.386094726564</v>
      </c>
      <c r="I110" s="1">
        <f t="shared" si="114"/>
        <v>36936.386094726564</v>
      </c>
    </row>
    <row r="111" spans="1:9" ht="15.75" customHeight="1">
      <c r="A111" s="1">
        <f t="shared" si="4"/>
        <v>99</v>
      </c>
      <c r="B111" s="4">
        <f t="shared" si="113"/>
        <v>54735.55559603218</v>
      </c>
      <c r="C111" s="4">
        <f t="shared" si="6"/>
        <v>36427.037813551557</v>
      </c>
      <c r="D111" s="4">
        <f t="shared" si="7"/>
        <v>18308.517782480623</v>
      </c>
      <c r="E111" s="2">
        <f t="shared" si="10"/>
        <v>2709850.6295585418</v>
      </c>
      <c r="F111" s="2"/>
      <c r="G111" s="1">
        <f t="shared" si="8"/>
        <v>99</v>
      </c>
      <c r="H111" s="1">
        <f t="shared" ref="H111:I111" si="115">$H$109</f>
        <v>36936.386094726564</v>
      </c>
      <c r="I111" s="1">
        <f t="shared" si="115"/>
        <v>36936.386094726564</v>
      </c>
    </row>
    <row r="112" spans="1:9" ht="15.75" customHeight="1">
      <c r="A112" s="1">
        <f t="shared" si="4"/>
        <v>100</v>
      </c>
      <c r="B112" s="4">
        <f t="shared" si="113"/>
        <v>54735.55559603218</v>
      </c>
      <c r="C112" s="4">
        <f t="shared" si="6"/>
        <v>36669.884732308565</v>
      </c>
      <c r="D112" s="4">
        <f t="shared" si="7"/>
        <v>18065.670863723612</v>
      </c>
      <c r="E112" s="2">
        <f t="shared" si="10"/>
        <v>2673180.744826233</v>
      </c>
      <c r="F112" s="2"/>
      <c r="G112" s="1">
        <f t="shared" si="8"/>
        <v>100</v>
      </c>
      <c r="H112" s="1">
        <f t="shared" ref="H112:I112" si="116">$H$109</f>
        <v>36936.386094726564</v>
      </c>
      <c r="I112" s="1">
        <f t="shared" si="116"/>
        <v>36936.386094726564</v>
      </c>
    </row>
    <row r="113" spans="1:9" ht="15.75" customHeight="1">
      <c r="A113" s="1">
        <f t="shared" si="4"/>
        <v>101</v>
      </c>
      <c r="B113" s="4">
        <f t="shared" si="113"/>
        <v>54735.55559603218</v>
      </c>
      <c r="C113" s="4">
        <f t="shared" si="6"/>
        <v>36914.350630523957</v>
      </c>
      <c r="D113" s="4">
        <f t="shared" si="7"/>
        <v>17821.204965508219</v>
      </c>
      <c r="E113" s="2">
        <f t="shared" si="10"/>
        <v>2636266.3941957089</v>
      </c>
      <c r="F113" s="2"/>
      <c r="G113" s="1">
        <f t="shared" si="8"/>
        <v>101</v>
      </c>
      <c r="H113" s="1">
        <f t="shared" ref="H113:I113" si="117">$H$109</f>
        <v>36936.386094726564</v>
      </c>
      <c r="I113" s="1">
        <f t="shared" si="117"/>
        <v>36936.386094726564</v>
      </c>
    </row>
    <row r="114" spans="1:9" ht="15.75" customHeight="1">
      <c r="A114" s="1">
        <f t="shared" si="4"/>
        <v>102</v>
      </c>
      <c r="B114" s="4">
        <f t="shared" si="113"/>
        <v>54735.55559603218</v>
      </c>
      <c r="C114" s="4">
        <f t="shared" si="6"/>
        <v>37160.44630139412</v>
      </c>
      <c r="D114" s="4">
        <f t="shared" si="7"/>
        <v>17575.10929463806</v>
      </c>
      <c r="E114" s="2">
        <f t="shared" si="10"/>
        <v>2599105.9478943148</v>
      </c>
      <c r="F114" s="2"/>
      <c r="G114" s="1">
        <f t="shared" si="8"/>
        <v>102</v>
      </c>
      <c r="H114" s="1">
        <f t="shared" ref="H114:I114" si="118">$H$109</f>
        <v>36936.386094726564</v>
      </c>
      <c r="I114" s="1">
        <f t="shared" si="118"/>
        <v>36936.386094726564</v>
      </c>
    </row>
    <row r="115" spans="1:9" ht="15.75" customHeight="1">
      <c r="A115" s="1">
        <f t="shared" si="4"/>
        <v>103</v>
      </c>
      <c r="B115" s="4">
        <f t="shared" si="113"/>
        <v>54735.55559603218</v>
      </c>
      <c r="C115" s="4">
        <f t="shared" si="6"/>
        <v>37408.182610070086</v>
      </c>
      <c r="D115" s="4">
        <f t="shared" si="7"/>
        <v>17327.372985962098</v>
      </c>
      <c r="E115" s="2">
        <f t="shared" si="10"/>
        <v>2561697.7652842449</v>
      </c>
      <c r="F115" s="2"/>
      <c r="G115" s="1">
        <f t="shared" si="8"/>
        <v>103</v>
      </c>
      <c r="H115" s="1">
        <f t="shared" ref="H115:I115" si="119">$H$109</f>
        <v>36936.386094726564</v>
      </c>
      <c r="I115" s="1">
        <f t="shared" si="119"/>
        <v>36936.386094726564</v>
      </c>
    </row>
    <row r="116" spans="1:9" ht="15.75" customHeight="1">
      <c r="A116" s="1">
        <f t="shared" si="4"/>
        <v>104</v>
      </c>
      <c r="B116" s="4">
        <f t="shared" si="113"/>
        <v>54735.55559603218</v>
      </c>
      <c r="C116" s="4">
        <f t="shared" si="6"/>
        <v>37657.57049413721</v>
      </c>
      <c r="D116" s="4">
        <f t="shared" si="7"/>
        <v>17077.985101894967</v>
      </c>
      <c r="E116" s="2">
        <f t="shared" si="10"/>
        <v>2524040.1947901077</v>
      </c>
      <c r="F116" s="2"/>
      <c r="G116" s="1">
        <f t="shared" si="8"/>
        <v>104</v>
      </c>
      <c r="H116" s="1">
        <f t="shared" ref="H116:I116" si="120">$H$109</f>
        <v>36936.386094726564</v>
      </c>
      <c r="I116" s="1">
        <f t="shared" si="120"/>
        <v>36936.386094726564</v>
      </c>
    </row>
    <row r="117" spans="1:9" ht="15.75" customHeight="1">
      <c r="A117" s="1">
        <f t="shared" si="4"/>
        <v>105</v>
      </c>
      <c r="B117" s="4">
        <f t="shared" si="113"/>
        <v>54735.55559603218</v>
      </c>
      <c r="C117" s="4">
        <f t="shared" si="6"/>
        <v>37908.620964098125</v>
      </c>
      <c r="D117" s="4">
        <f t="shared" si="7"/>
        <v>16826.934631934051</v>
      </c>
      <c r="E117" s="2">
        <f t="shared" si="10"/>
        <v>2486131.5738260094</v>
      </c>
      <c r="F117" s="2"/>
      <c r="G117" s="1">
        <f t="shared" si="8"/>
        <v>105</v>
      </c>
      <c r="H117" s="1">
        <f t="shared" ref="H117:I117" si="121">$H$109</f>
        <v>36936.386094726564</v>
      </c>
      <c r="I117" s="1">
        <f t="shared" si="121"/>
        <v>36936.386094726564</v>
      </c>
    </row>
    <row r="118" spans="1:9" ht="15.75" customHeight="1">
      <c r="A118" s="1">
        <f t="shared" si="4"/>
        <v>106</v>
      </c>
      <c r="B118" s="4">
        <f t="shared" si="113"/>
        <v>54735.55559603218</v>
      </c>
      <c r="C118" s="4">
        <f t="shared" si="6"/>
        <v>38161.345103858781</v>
      </c>
      <c r="D118" s="4">
        <f t="shared" si="7"/>
        <v>16574.210492173395</v>
      </c>
      <c r="E118" s="2">
        <f t="shared" si="10"/>
        <v>2447970.2287221504</v>
      </c>
      <c r="F118" s="2"/>
      <c r="G118" s="1">
        <f t="shared" si="8"/>
        <v>106</v>
      </c>
      <c r="H118" s="1">
        <f t="shared" ref="H118:I118" si="122">$H$109</f>
        <v>36936.386094726564</v>
      </c>
      <c r="I118" s="1">
        <f t="shared" si="122"/>
        <v>36936.386094726564</v>
      </c>
    </row>
    <row r="119" spans="1:9" ht="15.75" customHeight="1">
      <c r="A119" s="1">
        <f t="shared" si="4"/>
        <v>107</v>
      </c>
      <c r="B119" s="4">
        <f t="shared" si="113"/>
        <v>54735.55559603218</v>
      </c>
      <c r="C119" s="4">
        <f t="shared" si="6"/>
        <v>38415.754071217845</v>
      </c>
      <c r="D119" s="4">
        <f t="shared" si="7"/>
        <v>16319.801524814337</v>
      </c>
      <c r="E119" s="2">
        <f t="shared" si="10"/>
        <v>2409554.4746509325</v>
      </c>
      <c r="F119" s="2"/>
      <c r="G119" s="1">
        <f t="shared" si="8"/>
        <v>107</v>
      </c>
      <c r="H119" s="1">
        <f t="shared" ref="H119:I119" si="123">$H$109</f>
        <v>36936.386094726564</v>
      </c>
      <c r="I119" s="1">
        <f t="shared" si="123"/>
        <v>36936.386094726564</v>
      </c>
    </row>
    <row r="120" spans="1:9" ht="15.75" customHeight="1">
      <c r="A120" s="1">
        <f t="shared" si="4"/>
        <v>108</v>
      </c>
      <c r="B120" s="4">
        <f t="shared" si="113"/>
        <v>54735.55559603218</v>
      </c>
      <c r="C120" s="4">
        <f t="shared" si="6"/>
        <v>38671.859098359295</v>
      </c>
      <c r="D120" s="4">
        <f t="shared" si="7"/>
        <v>16063.696497672883</v>
      </c>
      <c r="E120" s="2">
        <f t="shared" si="10"/>
        <v>2370882.615552573</v>
      </c>
      <c r="F120" s="2">
        <f>$B$5*$B$8</f>
        <v>37047.178529904144</v>
      </c>
      <c r="G120" s="1">
        <f t="shared" si="8"/>
        <v>108</v>
      </c>
      <c r="H120" s="1">
        <f t="shared" ref="H120:I120" si="124">$H$109</f>
        <v>36936.386094726564</v>
      </c>
      <c r="I120" s="1">
        <f t="shared" si="124"/>
        <v>36936.386094726564</v>
      </c>
    </row>
    <row r="121" spans="1:9" ht="15.75" customHeight="1">
      <c r="A121" s="1">
        <f t="shared" si="4"/>
        <v>109</v>
      </c>
      <c r="B121" s="4">
        <f>IF(ROUND(E120,1)=0,0,B120)*(1+B9)</f>
        <v>57472.33337583379</v>
      </c>
      <c r="C121" s="4">
        <f t="shared" si="6"/>
        <v>41666.44927214997</v>
      </c>
      <c r="D121" s="4">
        <f t="shared" si="7"/>
        <v>15805.88410368382</v>
      </c>
      <c r="E121" s="2">
        <f t="shared" si="10"/>
        <v>2292168.9877505191</v>
      </c>
      <c r="F121" s="2"/>
      <c r="G121" s="1">
        <f t="shared" si="8"/>
        <v>109</v>
      </c>
      <c r="H121" s="1">
        <f t="shared" ref="H121:I121" si="125">(H120)+(H120*(H2/100))</f>
        <v>38783.205399462895</v>
      </c>
      <c r="I121" s="1">
        <f t="shared" si="125"/>
        <v>38783.205399462895</v>
      </c>
    </row>
    <row r="122" spans="1:9" ht="15.75" customHeight="1">
      <c r="A122" s="1">
        <f t="shared" si="4"/>
        <v>110</v>
      </c>
      <c r="B122" s="4">
        <f t="shared" ref="B122:B132" si="126">IF(ROUND(E121,1)=0,0,B121)</f>
        <v>57472.33337583379</v>
      </c>
      <c r="C122" s="4">
        <f t="shared" si="6"/>
        <v>42191.206790830329</v>
      </c>
      <c r="D122" s="4">
        <f t="shared" si="7"/>
        <v>15281.126585003462</v>
      </c>
      <c r="E122" s="2">
        <f t="shared" si="10"/>
        <v>2249977.7809596886</v>
      </c>
      <c r="F122" s="2"/>
      <c r="G122" s="1">
        <f t="shared" si="8"/>
        <v>110</v>
      </c>
      <c r="H122" s="8">
        <f t="shared" ref="H122:I122" si="127">$H$121</f>
        <v>38783.205399462895</v>
      </c>
      <c r="I122" s="8">
        <f t="shared" si="127"/>
        <v>38783.205399462895</v>
      </c>
    </row>
    <row r="123" spans="1:9" ht="15.75" customHeight="1">
      <c r="A123" s="1">
        <f t="shared" si="4"/>
        <v>111</v>
      </c>
      <c r="B123" s="4">
        <f t="shared" si="126"/>
        <v>57472.33337583379</v>
      </c>
      <c r="C123" s="4">
        <f t="shared" si="6"/>
        <v>42472.481502769202</v>
      </c>
      <c r="D123" s="4">
        <f t="shared" si="7"/>
        <v>14999.85187306459</v>
      </c>
      <c r="E123" s="2">
        <f t="shared" si="10"/>
        <v>2207505.2994569195</v>
      </c>
      <c r="F123" s="2"/>
      <c r="G123" s="1">
        <f t="shared" si="8"/>
        <v>111</v>
      </c>
      <c r="H123" s="8">
        <f t="shared" ref="H123:I123" si="128">$H$121</f>
        <v>38783.205399462895</v>
      </c>
      <c r="I123" s="8">
        <f t="shared" si="128"/>
        <v>38783.205399462895</v>
      </c>
    </row>
    <row r="124" spans="1:9" ht="15.75" customHeight="1">
      <c r="A124" s="1">
        <f t="shared" si="4"/>
        <v>112</v>
      </c>
      <c r="B124" s="4">
        <f t="shared" si="126"/>
        <v>57472.33337583379</v>
      </c>
      <c r="C124" s="4">
        <f t="shared" si="6"/>
        <v>42755.631379454324</v>
      </c>
      <c r="D124" s="4">
        <f t="shared" si="7"/>
        <v>14716.701996379465</v>
      </c>
      <c r="E124" s="2">
        <f t="shared" si="10"/>
        <v>2164749.6680774651</v>
      </c>
      <c r="F124" s="2"/>
      <c r="G124" s="1">
        <f t="shared" si="8"/>
        <v>112</v>
      </c>
      <c r="H124" s="8">
        <f t="shared" ref="H124:I124" si="129">$H$121</f>
        <v>38783.205399462895</v>
      </c>
      <c r="I124" s="8">
        <f t="shared" si="129"/>
        <v>38783.205399462895</v>
      </c>
    </row>
    <row r="125" spans="1:9" ht="15.75" customHeight="1">
      <c r="A125" s="1">
        <f t="shared" si="4"/>
        <v>113</v>
      </c>
      <c r="B125" s="4">
        <f t="shared" si="126"/>
        <v>57472.33337583379</v>
      </c>
      <c r="C125" s="4">
        <f t="shared" si="6"/>
        <v>43040.668921984019</v>
      </c>
      <c r="D125" s="4">
        <f t="shared" si="7"/>
        <v>14431.664453849769</v>
      </c>
      <c r="E125" s="2">
        <f t="shared" si="10"/>
        <v>2121708.9991554813</v>
      </c>
      <c r="F125" s="2"/>
      <c r="G125" s="1">
        <f t="shared" si="8"/>
        <v>113</v>
      </c>
      <c r="H125" s="8">
        <f t="shared" ref="H125:I125" si="130">$H$121</f>
        <v>38783.205399462895</v>
      </c>
      <c r="I125" s="8">
        <f t="shared" si="130"/>
        <v>38783.205399462895</v>
      </c>
    </row>
    <row r="126" spans="1:9" ht="15.75" customHeight="1">
      <c r="A126" s="1">
        <f t="shared" si="4"/>
        <v>114</v>
      </c>
      <c r="B126" s="4">
        <f t="shared" si="126"/>
        <v>57472.33337583379</v>
      </c>
      <c r="C126" s="4">
        <f t="shared" si="6"/>
        <v>43327.60671479725</v>
      </c>
      <c r="D126" s="4">
        <f t="shared" si="7"/>
        <v>14144.726661036542</v>
      </c>
      <c r="E126" s="2">
        <f t="shared" si="10"/>
        <v>2078381.3924406841</v>
      </c>
      <c r="F126" s="2"/>
      <c r="G126" s="1">
        <f t="shared" si="8"/>
        <v>114</v>
      </c>
      <c r="H126" s="8">
        <f t="shared" ref="H126:I126" si="131">$H$121</f>
        <v>38783.205399462895</v>
      </c>
      <c r="I126" s="8">
        <f t="shared" si="131"/>
        <v>38783.205399462895</v>
      </c>
    </row>
    <row r="127" spans="1:9" ht="15.75" customHeight="1">
      <c r="A127" s="1">
        <f t="shared" si="4"/>
        <v>115</v>
      </c>
      <c r="B127" s="4">
        <f t="shared" si="126"/>
        <v>57472.33337583379</v>
      </c>
      <c r="C127" s="4">
        <f t="shared" si="6"/>
        <v>43616.45742622923</v>
      </c>
      <c r="D127" s="4">
        <f t="shared" si="7"/>
        <v>13855.87594960456</v>
      </c>
      <c r="E127" s="2">
        <f t="shared" si="10"/>
        <v>2034764.9350144549</v>
      </c>
      <c r="F127" s="2"/>
      <c r="G127" s="1">
        <f t="shared" si="8"/>
        <v>115</v>
      </c>
      <c r="H127" s="8">
        <f t="shared" ref="H127:I127" si="132">$H$121</f>
        <v>38783.205399462895</v>
      </c>
      <c r="I127" s="8">
        <f t="shared" si="132"/>
        <v>38783.205399462895</v>
      </c>
    </row>
    <row r="128" spans="1:9" ht="15.75" customHeight="1">
      <c r="A128" s="1">
        <f t="shared" si="4"/>
        <v>116</v>
      </c>
      <c r="B128" s="4">
        <f t="shared" si="126"/>
        <v>57472.33337583379</v>
      </c>
      <c r="C128" s="4">
        <f t="shared" si="6"/>
        <v>43907.233809070756</v>
      </c>
      <c r="D128" s="4">
        <f t="shared" si="7"/>
        <v>13565.099566763032</v>
      </c>
      <c r="E128" s="2">
        <f t="shared" si="10"/>
        <v>1990857.7012053842</v>
      </c>
      <c r="F128" s="2"/>
      <c r="G128" s="1">
        <f t="shared" si="8"/>
        <v>116</v>
      </c>
      <c r="H128" s="8">
        <f t="shared" ref="H128:I128" si="133">$H$121</f>
        <v>38783.205399462895</v>
      </c>
      <c r="I128" s="8">
        <f t="shared" si="133"/>
        <v>38783.205399462895</v>
      </c>
    </row>
    <row r="129" spans="1:9" ht="15.75" customHeight="1">
      <c r="A129" s="1">
        <f t="shared" si="4"/>
        <v>117</v>
      </c>
      <c r="B129" s="4">
        <f t="shared" si="126"/>
        <v>57472.33337583379</v>
      </c>
      <c r="C129" s="4">
        <f t="shared" si="6"/>
        <v>44199.94870113123</v>
      </c>
      <c r="D129" s="4">
        <f t="shared" si="7"/>
        <v>13272.384674702562</v>
      </c>
      <c r="E129" s="2">
        <f t="shared" si="10"/>
        <v>1946657.7525042531</v>
      </c>
      <c r="F129" s="2"/>
      <c r="G129" s="1">
        <f t="shared" si="8"/>
        <v>117</v>
      </c>
      <c r="H129" s="8">
        <f t="shared" ref="H129:I129" si="134">$H$121</f>
        <v>38783.205399462895</v>
      </c>
      <c r="I129" s="8">
        <f t="shared" si="134"/>
        <v>38783.205399462895</v>
      </c>
    </row>
    <row r="130" spans="1:9" ht="15.75" customHeight="1">
      <c r="A130" s="1">
        <f t="shared" si="4"/>
        <v>118</v>
      </c>
      <c r="B130" s="4">
        <f t="shared" si="126"/>
        <v>57472.33337583379</v>
      </c>
      <c r="C130" s="4">
        <f t="shared" si="6"/>
        <v>44494.615025805433</v>
      </c>
      <c r="D130" s="4">
        <f t="shared" si="7"/>
        <v>12977.718350028355</v>
      </c>
      <c r="E130" s="2">
        <f t="shared" si="10"/>
        <v>1902163.1374784475</v>
      </c>
      <c r="F130" s="2"/>
      <c r="G130" s="1">
        <f t="shared" si="8"/>
        <v>118</v>
      </c>
      <c r="H130" s="8">
        <f t="shared" ref="H130:I130" si="135">$H$121</f>
        <v>38783.205399462895</v>
      </c>
      <c r="I130" s="8">
        <f t="shared" si="135"/>
        <v>38783.205399462895</v>
      </c>
    </row>
    <row r="131" spans="1:9" ht="15.75" customHeight="1">
      <c r="A131" s="1">
        <f t="shared" si="4"/>
        <v>119</v>
      </c>
      <c r="B131" s="4">
        <f t="shared" si="126"/>
        <v>57472.33337583379</v>
      </c>
      <c r="C131" s="4">
        <f t="shared" si="6"/>
        <v>44791.245792644142</v>
      </c>
      <c r="D131" s="4">
        <f t="shared" si="7"/>
        <v>12681.08758318965</v>
      </c>
      <c r="E131" s="2">
        <f t="shared" si="10"/>
        <v>1857371.8916858034</v>
      </c>
      <c r="F131" s="2"/>
      <c r="G131" s="1">
        <f t="shared" si="8"/>
        <v>119</v>
      </c>
      <c r="H131" s="8">
        <f t="shared" ref="H131:I131" si="136">$H$121</f>
        <v>38783.205399462895</v>
      </c>
      <c r="I131" s="8">
        <f t="shared" si="136"/>
        <v>38783.205399462895</v>
      </c>
    </row>
    <row r="132" spans="1:9" ht="15.75" customHeight="1">
      <c r="A132" s="1">
        <f t="shared" si="4"/>
        <v>120</v>
      </c>
      <c r="B132" s="4">
        <f t="shared" si="126"/>
        <v>57472.33337583379</v>
      </c>
      <c r="C132" s="4">
        <f t="shared" si="6"/>
        <v>45089.854097928437</v>
      </c>
      <c r="D132" s="4">
        <f t="shared" si="7"/>
        <v>12382.479277905355</v>
      </c>
      <c r="E132" s="2">
        <f t="shared" si="10"/>
        <v>1812282.037587875</v>
      </c>
      <c r="F132" s="2">
        <f>$B$5*$B$8</f>
        <v>37047.178529904144</v>
      </c>
      <c r="G132" s="1">
        <f t="shared" si="8"/>
        <v>120</v>
      </c>
      <c r="H132" s="8">
        <f t="shared" ref="H132:I132" si="137">$H$121</f>
        <v>38783.205399462895</v>
      </c>
      <c r="I132" s="8">
        <f t="shared" si="137"/>
        <v>38783.205399462895</v>
      </c>
    </row>
    <row r="133" spans="1:9" ht="15.75" customHeight="1">
      <c r="A133" s="1">
        <f t="shared" si="4"/>
        <v>121</v>
      </c>
      <c r="B133" s="4">
        <f>IF(ROUND(E132,1)=0,0,B132)*(1+B9)</f>
        <v>60345.950044625482</v>
      </c>
      <c r="C133" s="4">
        <f t="shared" si="6"/>
        <v>48264.069794039649</v>
      </c>
      <c r="D133" s="4">
        <f t="shared" si="7"/>
        <v>12081.880250585833</v>
      </c>
      <c r="E133" s="2">
        <f t="shared" si="10"/>
        <v>1726970.7892639313</v>
      </c>
      <c r="F133" s="2"/>
      <c r="G133" s="1">
        <f t="shared" si="8"/>
        <v>121</v>
      </c>
      <c r="H133" s="7">
        <f t="shared" ref="H133:I133" si="138">(H132)+(H132*(H2/100))</f>
        <v>40722.36566943604</v>
      </c>
      <c r="I133" s="7">
        <f t="shared" si="138"/>
        <v>40722.36566943604</v>
      </c>
    </row>
    <row r="134" spans="1:9" ht="15.75" customHeight="1">
      <c r="A134" s="1">
        <f t="shared" si="4"/>
        <v>122</v>
      </c>
      <c r="B134" s="4">
        <f t="shared" ref="B134:B144" si="139">IF(ROUND(E133,1)=0,0,B133)</f>
        <v>60345.950044625482</v>
      </c>
      <c r="C134" s="4">
        <f t="shared" si="6"/>
        <v>48832.811449532608</v>
      </c>
      <c r="D134" s="4">
        <f t="shared" si="7"/>
        <v>11513.138595092876</v>
      </c>
      <c r="E134" s="2">
        <f t="shared" si="10"/>
        <v>1678137.9778143987</v>
      </c>
      <c r="F134" s="2"/>
      <c r="G134" s="1">
        <f t="shared" si="8"/>
        <v>122</v>
      </c>
      <c r="H134" s="9">
        <f t="shared" ref="H134:I134" si="140">$H$133</f>
        <v>40722.36566943604</v>
      </c>
      <c r="I134" s="9">
        <f t="shared" si="140"/>
        <v>40722.36566943604</v>
      </c>
    </row>
    <row r="135" spans="1:9" ht="15.75" customHeight="1">
      <c r="A135" s="1">
        <f t="shared" si="4"/>
        <v>123</v>
      </c>
      <c r="B135" s="4">
        <f t="shared" si="139"/>
        <v>60345.950044625482</v>
      </c>
      <c r="C135" s="4">
        <f t="shared" si="6"/>
        <v>49158.363525862827</v>
      </c>
      <c r="D135" s="4">
        <f t="shared" si="7"/>
        <v>11187.586518762657</v>
      </c>
      <c r="E135" s="2">
        <f t="shared" si="10"/>
        <v>1628979.6142885359</v>
      </c>
      <c r="F135" s="2"/>
      <c r="G135" s="1">
        <f t="shared" si="8"/>
        <v>123</v>
      </c>
      <c r="H135" s="9">
        <f t="shared" ref="H135:I135" si="141">$H$133</f>
        <v>40722.36566943604</v>
      </c>
      <c r="I135" s="9">
        <f t="shared" si="141"/>
        <v>40722.36566943604</v>
      </c>
    </row>
    <row r="136" spans="1:9" ht="15.75" customHeight="1">
      <c r="A136" s="1">
        <f t="shared" si="4"/>
        <v>124</v>
      </c>
      <c r="B136" s="4">
        <f t="shared" si="139"/>
        <v>60345.950044625482</v>
      </c>
      <c r="C136" s="4">
        <f t="shared" si="6"/>
        <v>49486.085949368578</v>
      </c>
      <c r="D136" s="4">
        <f t="shared" si="7"/>
        <v>10859.864095256906</v>
      </c>
      <c r="E136" s="2">
        <f t="shared" si="10"/>
        <v>1579493.5283391674</v>
      </c>
      <c r="F136" s="2"/>
      <c r="G136" s="1">
        <f t="shared" si="8"/>
        <v>124</v>
      </c>
      <c r="H136" s="9">
        <f t="shared" ref="H136:I136" si="142">$H$133</f>
        <v>40722.36566943604</v>
      </c>
      <c r="I136" s="9">
        <f t="shared" si="142"/>
        <v>40722.36566943604</v>
      </c>
    </row>
    <row r="137" spans="1:9" ht="15.75" customHeight="1">
      <c r="A137" s="1">
        <f t="shared" si="4"/>
        <v>125</v>
      </c>
      <c r="B137" s="4">
        <f t="shared" si="139"/>
        <v>60345.950044625482</v>
      </c>
      <c r="C137" s="4">
        <f t="shared" si="6"/>
        <v>49815.993189031033</v>
      </c>
      <c r="D137" s="4">
        <f t="shared" si="7"/>
        <v>10529.95685559445</v>
      </c>
      <c r="E137" s="2">
        <f t="shared" si="10"/>
        <v>1529677.5351501363</v>
      </c>
      <c r="F137" s="2"/>
      <c r="G137" s="1">
        <f t="shared" si="8"/>
        <v>125</v>
      </c>
      <c r="H137" s="9">
        <f t="shared" ref="H137:I137" si="143">$H$133</f>
        <v>40722.36566943604</v>
      </c>
      <c r="I137" s="9">
        <f t="shared" si="143"/>
        <v>40722.36566943604</v>
      </c>
    </row>
    <row r="138" spans="1:9" ht="15.75" customHeight="1">
      <c r="A138" s="1">
        <f t="shared" si="4"/>
        <v>126</v>
      </c>
      <c r="B138" s="4">
        <f t="shared" si="139"/>
        <v>60345.950044625482</v>
      </c>
      <c r="C138" s="4">
        <f t="shared" si="6"/>
        <v>50148.099810291242</v>
      </c>
      <c r="D138" s="4">
        <f t="shared" si="7"/>
        <v>10197.850234334242</v>
      </c>
      <c r="E138" s="2">
        <f t="shared" si="10"/>
        <v>1479529.435339845</v>
      </c>
      <c r="F138" s="2"/>
      <c r="G138" s="1">
        <f t="shared" si="8"/>
        <v>126</v>
      </c>
      <c r="H138" s="9">
        <f t="shared" ref="H138:I138" si="144">$H$133</f>
        <v>40722.36566943604</v>
      </c>
      <c r="I138" s="9">
        <f t="shared" si="144"/>
        <v>40722.36566943604</v>
      </c>
    </row>
    <row r="139" spans="1:9" ht="15.75" customHeight="1">
      <c r="A139" s="1">
        <f t="shared" si="4"/>
        <v>127</v>
      </c>
      <c r="B139" s="4">
        <f t="shared" si="139"/>
        <v>60345.950044625482</v>
      </c>
      <c r="C139" s="4">
        <f t="shared" si="6"/>
        <v>50482.420475693179</v>
      </c>
      <c r="D139" s="4">
        <f t="shared" si="7"/>
        <v>9863.5295689323011</v>
      </c>
      <c r="E139" s="2">
        <f t="shared" si="10"/>
        <v>1429047.0148641518</v>
      </c>
      <c r="F139" s="2"/>
      <c r="G139" s="1">
        <f t="shared" si="8"/>
        <v>127</v>
      </c>
      <c r="H139" s="9">
        <f t="shared" ref="H139:I139" si="145">$H$133</f>
        <v>40722.36566943604</v>
      </c>
      <c r="I139" s="9">
        <f t="shared" si="145"/>
        <v>40722.36566943604</v>
      </c>
    </row>
    <row r="140" spans="1:9" ht="15.75" customHeight="1">
      <c r="A140" s="1">
        <f t="shared" si="4"/>
        <v>128</v>
      </c>
      <c r="B140" s="4">
        <f t="shared" si="139"/>
        <v>60345.950044625482</v>
      </c>
      <c r="C140" s="4">
        <f t="shared" si="6"/>
        <v>50818.969945531135</v>
      </c>
      <c r="D140" s="4">
        <f t="shared" si="7"/>
        <v>9526.9800990943459</v>
      </c>
      <c r="E140" s="2">
        <f t="shared" si="10"/>
        <v>1378228.0449186207</v>
      </c>
      <c r="F140" s="2"/>
      <c r="G140" s="1">
        <f t="shared" si="8"/>
        <v>128</v>
      </c>
      <c r="H140" s="9">
        <f t="shared" ref="H140:I140" si="146">$H$133</f>
        <v>40722.36566943604</v>
      </c>
      <c r="I140" s="9">
        <f t="shared" si="146"/>
        <v>40722.36566943604</v>
      </c>
    </row>
    <row r="141" spans="1:9" ht="15.75" customHeight="1">
      <c r="A141" s="1">
        <f t="shared" si="4"/>
        <v>129</v>
      </c>
      <c r="B141" s="4">
        <f t="shared" si="139"/>
        <v>60345.950044625482</v>
      </c>
      <c r="C141" s="4">
        <f t="shared" si="6"/>
        <v>51157.763078501346</v>
      </c>
      <c r="D141" s="4">
        <f t="shared" si="7"/>
        <v>9188.1869661241381</v>
      </c>
      <c r="E141" s="2">
        <f t="shared" si="10"/>
        <v>1327070.2818401193</v>
      </c>
      <c r="F141" s="2"/>
      <c r="G141" s="1">
        <f t="shared" si="8"/>
        <v>129</v>
      </c>
      <c r="H141" s="9">
        <f t="shared" ref="H141:I141" si="147">$H$133</f>
        <v>40722.36566943604</v>
      </c>
      <c r="I141" s="9">
        <f t="shared" si="147"/>
        <v>40722.36566943604</v>
      </c>
    </row>
    <row r="142" spans="1:9" ht="15.75" customHeight="1">
      <c r="A142" s="1">
        <f t="shared" si="4"/>
        <v>130</v>
      </c>
      <c r="B142" s="4">
        <f t="shared" si="139"/>
        <v>60345.950044625482</v>
      </c>
      <c r="C142" s="4">
        <f t="shared" si="6"/>
        <v>51498.814832358024</v>
      </c>
      <c r="D142" s="4">
        <f t="shared" si="7"/>
        <v>8847.1352122674616</v>
      </c>
      <c r="E142" s="2">
        <f t="shared" si="10"/>
        <v>1275571.4670077614</v>
      </c>
      <c r="F142" s="2"/>
      <c r="G142" s="1">
        <f t="shared" si="8"/>
        <v>130</v>
      </c>
      <c r="H142" s="9">
        <f t="shared" ref="H142:I142" si="148">$H$133</f>
        <v>40722.36566943604</v>
      </c>
      <c r="I142" s="9">
        <f t="shared" si="148"/>
        <v>40722.36566943604</v>
      </c>
    </row>
    <row r="143" spans="1:9" ht="15.75" customHeight="1">
      <c r="A143" s="1">
        <f t="shared" si="4"/>
        <v>131</v>
      </c>
      <c r="B143" s="4">
        <f t="shared" si="139"/>
        <v>60345.950044625482</v>
      </c>
      <c r="C143" s="4">
        <f t="shared" si="6"/>
        <v>51842.14026457374</v>
      </c>
      <c r="D143" s="4">
        <f t="shared" si="7"/>
        <v>8503.8097800517426</v>
      </c>
      <c r="E143" s="2">
        <f t="shared" si="10"/>
        <v>1223729.3267431876</v>
      </c>
      <c r="F143" s="2"/>
      <c r="G143" s="1">
        <f t="shared" si="8"/>
        <v>131</v>
      </c>
      <c r="H143" s="9">
        <f t="shared" ref="H143:I143" si="149">$H$133</f>
        <v>40722.36566943604</v>
      </c>
      <c r="I143" s="9">
        <f t="shared" si="149"/>
        <v>40722.36566943604</v>
      </c>
    </row>
    <row r="144" spans="1:9" ht="15.75" customHeight="1">
      <c r="A144" s="1">
        <f t="shared" si="4"/>
        <v>132</v>
      </c>
      <c r="B144" s="4">
        <f t="shared" si="139"/>
        <v>60345.950044625482</v>
      </c>
      <c r="C144" s="4">
        <f t="shared" si="6"/>
        <v>52187.754533004234</v>
      </c>
      <c r="D144" s="4">
        <f t="shared" si="7"/>
        <v>8158.1955116212512</v>
      </c>
      <c r="E144" s="2">
        <f t="shared" si="10"/>
        <v>1171541.5722101834</v>
      </c>
      <c r="F144" s="2">
        <f>$B$5*$B$8</f>
        <v>37047.178529904144</v>
      </c>
      <c r="G144" s="1">
        <f t="shared" si="8"/>
        <v>132</v>
      </c>
      <c r="H144" s="9">
        <f t="shared" ref="H144:I144" si="150">$H$133</f>
        <v>40722.36566943604</v>
      </c>
      <c r="I144" s="9">
        <f t="shared" si="150"/>
        <v>40722.36566943604</v>
      </c>
    </row>
    <row r="145" spans="1:9" ht="15.75" customHeight="1">
      <c r="A145" s="1">
        <f t="shared" si="4"/>
        <v>133</v>
      </c>
      <c r="B145" s="4">
        <f>IF(ROUND(E144,1)=0,0,B144)*(1+B9)</f>
        <v>63363.247546856757</v>
      </c>
      <c r="C145" s="4">
        <f t="shared" si="6"/>
        <v>55552.970398788864</v>
      </c>
      <c r="D145" s="4">
        <f t="shared" si="7"/>
        <v>7810.2771480678894</v>
      </c>
      <c r="E145" s="2">
        <f t="shared" si="10"/>
        <v>1078941.4232814903</v>
      </c>
      <c r="F145" s="2"/>
      <c r="G145" s="1">
        <f t="shared" si="8"/>
        <v>133</v>
      </c>
      <c r="H145" s="7">
        <f t="shared" ref="H145:I145" si="151">(H144)+(H144*(H2/100))</f>
        <v>42758.483952907845</v>
      </c>
      <c r="I145" s="7">
        <f t="shared" si="151"/>
        <v>42758.483952907845</v>
      </c>
    </row>
    <row r="146" spans="1:9" ht="15.75" customHeight="1">
      <c r="A146" s="1">
        <f t="shared" si="4"/>
        <v>134</v>
      </c>
      <c r="B146" s="4">
        <f t="shared" ref="B146:B156" si="152">IF(ROUND(E145,1)=0,0,B145)</f>
        <v>63363.247546856757</v>
      </c>
      <c r="C146" s="4">
        <f t="shared" si="6"/>
        <v>56170.304724980153</v>
      </c>
      <c r="D146" s="4">
        <f t="shared" si="7"/>
        <v>7192.9428218766016</v>
      </c>
      <c r="E146" s="2">
        <f t="shared" si="10"/>
        <v>1022771.1185565102</v>
      </c>
      <c r="F146" s="2"/>
      <c r="G146" s="1">
        <f t="shared" si="8"/>
        <v>134</v>
      </c>
      <c r="H146" s="1">
        <f t="shared" ref="H146:I146" si="153">$H$145</f>
        <v>42758.483952907845</v>
      </c>
      <c r="I146" s="1">
        <f t="shared" si="153"/>
        <v>42758.483952907845</v>
      </c>
    </row>
    <row r="147" spans="1:9" ht="15.75" customHeight="1">
      <c r="A147" s="1">
        <f t="shared" si="4"/>
        <v>135</v>
      </c>
      <c r="B147" s="4">
        <f t="shared" si="152"/>
        <v>63363.247546856757</v>
      </c>
      <c r="C147" s="4">
        <f t="shared" si="6"/>
        <v>56544.773423146689</v>
      </c>
      <c r="D147" s="4">
        <f t="shared" si="7"/>
        <v>6818.4741237100679</v>
      </c>
      <c r="E147" s="2">
        <f t="shared" si="10"/>
        <v>966226.3451333635</v>
      </c>
      <c r="F147" s="2"/>
      <c r="G147" s="1">
        <f t="shared" si="8"/>
        <v>135</v>
      </c>
      <c r="H147" s="1">
        <f t="shared" ref="H147:I147" si="154">$H$145</f>
        <v>42758.483952907845</v>
      </c>
      <c r="I147" s="1">
        <f t="shared" si="154"/>
        <v>42758.483952907845</v>
      </c>
    </row>
    <row r="148" spans="1:9" ht="15.75" customHeight="1">
      <c r="A148" s="1">
        <f t="shared" si="4"/>
        <v>136</v>
      </c>
      <c r="B148" s="4">
        <f t="shared" si="152"/>
        <v>63363.247546856757</v>
      </c>
      <c r="C148" s="4">
        <f t="shared" si="6"/>
        <v>56921.738579301003</v>
      </c>
      <c r="D148" s="4">
        <f t="shared" si="7"/>
        <v>6441.5089675557574</v>
      </c>
      <c r="E148" s="2">
        <f t="shared" si="10"/>
        <v>909304.60655406245</v>
      </c>
      <c r="F148" s="2"/>
      <c r="G148" s="1">
        <f t="shared" si="8"/>
        <v>136</v>
      </c>
      <c r="H148" s="1">
        <f t="shared" ref="H148:I148" si="155">$H$145</f>
        <v>42758.483952907845</v>
      </c>
      <c r="I148" s="1">
        <f t="shared" si="155"/>
        <v>42758.483952907845</v>
      </c>
    </row>
    <row r="149" spans="1:9" ht="15.75" customHeight="1">
      <c r="A149" s="1">
        <f t="shared" si="4"/>
        <v>137</v>
      </c>
      <c r="B149" s="4">
        <f t="shared" si="152"/>
        <v>63363.247546856757</v>
      </c>
      <c r="C149" s="4">
        <f t="shared" si="6"/>
        <v>57301.216836496344</v>
      </c>
      <c r="D149" s="4">
        <f t="shared" si="7"/>
        <v>6062.0307103604164</v>
      </c>
      <c r="E149" s="2">
        <f t="shared" si="10"/>
        <v>852003.38971756608</v>
      </c>
      <c r="F149" s="2"/>
      <c r="G149" s="1">
        <f t="shared" si="8"/>
        <v>137</v>
      </c>
      <c r="H149" s="1">
        <f t="shared" ref="H149:I149" si="156">$H$145</f>
        <v>42758.483952907845</v>
      </c>
      <c r="I149" s="1">
        <f t="shared" si="156"/>
        <v>42758.483952907845</v>
      </c>
    </row>
    <row r="150" spans="1:9" ht="15.75" customHeight="1">
      <c r="A150" s="1">
        <f t="shared" si="4"/>
        <v>138</v>
      </c>
      <c r="B150" s="4">
        <f t="shared" si="152"/>
        <v>63363.247546856757</v>
      </c>
      <c r="C150" s="4">
        <f t="shared" si="6"/>
        <v>57683.224948739648</v>
      </c>
      <c r="D150" s="4">
        <f t="shared" si="7"/>
        <v>5680.022598117107</v>
      </c>
      <c r="E150" s="2">
        <f t="shared" si="10"/>
        <v>794320.16476882645</v>
      </c>
      <c r="F150" s="2"/>
      <c r="G150" s="1">
        <f t="shared" si="8"/>
        <v>138</v>
      </c>
      <c r="H150" s="1">
        <f t="shared" ref="H150:I150" si="157">$H$145</f>
        <v>42758.483952907845</v>
      </c>
      <c r="I150" s="1">
        <f t="shared" si="157"/>
        <v>42758.483952907845</v>
      </c>
    </row>
    <row r="151" spans="1:9" ht="15.75" customHeight="1">
      <c r="A151" s="1">
        <f t="shared" si="4"/>
        <v>139</v>
      </c>
      <c r="B151" s="4">
        <f t="shared" si="152"/>
        <v>63363.247546856757</v>
      </c>
      <c r="C151" s="4">
        <f t="shared" si="6"/>
        <v>58067.779781731246</v>
      </c>
      <c r="D151" s="4">
        <f t="shared" si="7"/>
        <v>5295.4677651255097</v>
      </c>
      <c r="E151" s="2">
        <f t="shared" si="10"/>
        <v>736252.38498709525</v>
      </c>
      <c r="F151" s="2"/>
      <c r="G151" s="1">
        <f t="shared" si="8"/>
        <v>139</v>
      </c>
      <c r="H151" s="1">
        <f t="shared" ref="H151:I151" si="158">$H$145</f>
        <v>42758.483952907845</v>
      </c>
      <c r="I151" s="1">
        <f t="shared" si="158"/>
        <v>42758.483952907845</v>
      </c>
    </row>
    <row r="152" spans="1:9" ht="15.75" customHeight="1">
      <c r="A152" s="1">
        <f t="shared" si="4"/>
        <v>140</v>
      </c>
      <c r="B152" s="4">
        <f t="shared" si="152"/>
        <v>63363.247546856757</v>
      </c>
      <c r="C152" s="4">
        <f t="shared" si="6"/>
        <v>58454.898313609454</v>
      </c>
      <c r="D152" s="4">
        <f t="shared" si="7"/>
        <v>4908.3492332473015</v>
      </c>
      <c r="E152" s="2">
        <f t="shared" si="10"/>
        <v>677797.48667348584</v>
      </c>
      <c r="F152" s="2"/>
      <c r="G152" s="1">
        <f t="shared" si="8"/>
        <v>140</v>
      </c>
      <c r="H152" s="1">
        <f t="shared" ref="H152:I152" si="159">$H$145</f>
        <v>42758.483952907845</v>
      </c>
      <c r="I152" s="1">
        <f t="shared" si="159"/>
        <v>42758.483952907845</v>
      </c>
    </row>
    <row r="153" spans="1:9" ht="15.75" customHeight="1">
      <c r="A153" s="1">
        <f t="shared" si="4"/>
        <v>141</v>
      </c>
      <c r="B153" s="4">
        <f t="shared" si="152"/>
        <v>63363.247546856757</v>
      </c>
      <c r="C153" s="4">
        <f t="shared" si="6"/>
        <v>58844.597635700185</v>
      </c>
      <c r="D153" s="4">
        <f t="shared" si="7"/>
        <v>4518.6499111565727</v>
      </c>
      <c r="E153" s="2">
        <f t="shared" si="10"/>
        <v>618952.8890377857</v>
      </c>
      <c r="F153" s="2"/>
      <c r="G153" s="1">
        <f t="shared" si="8"/>
        <v>141</v>
      </c>
      <c r="H153" s="1">
        <f t="shared" ref="H153:I153" si="160">$H$145</f>
        <v>42758.483952907845</v>
      </c>
      <c r="I153" s="1">
        <f t="shared" si="160"/>
        <v>42758.483952907845</v>
      </c>
    </row>
    <row r="154" spans="1:9" ht="15.75" customHeight="1">
      <c r="A154" s="1">
        <f t="shared" si="4"/>
        <v>142</v>
      </c>
      <c r="B154" s="4">
        <f t="shared" si="152"/>
        <v>63363.247546856757</v>
      </c>
      <c r="C154" s="4">
        <f t="shared" si="6"/>
        <v>59236.89495327152</v>
      </c>
      <c r="D154" s="4">
        <f t="shared" si="7"/>
        <v>4126.3525935852385</v>
      </c>
      <c r="E154" s="2">
        <f t="shared" si="10"/>
        <v>559715.99408451421</v>
      </c>
      <c r="F154" s="2"/>
      <c r="G154" s="1">
        <f t="shared" si="8"/>
        <v>142</v>
      </c>
      <c r="H154" s="1">
        <f t="shared" ref="H154:I154" si="161">$H$145</f>
        <v>42758.483952907845</v>
      </c>
      <c r="I154" s="1">
        <f t="shared" si="161"/>
        <v>42758.483952907845</v>
      </c>
    </row>
    <row r="155" spans="1:9" ht="15.75" customHeight="1">
      <c r="A155" s="1">
        <f t="shared" si="4"/>
        <v>143</v>
      </c>
      <c r="B155" s="4">
        <f t="shared" si="152"/>
        <v>63363.247546856757</v>
      </c>
      <c r="C155" s="4">
        <f t="shared" si="6"/>
        <v>59631.807586293333</v>
      </c>
      <c r="D155" s="4">
        <f t="shared" si="7"/>
        <v>3731.439960563428</v>
      </c>
      <c r="E155" s="2">
        <f t="shared" si="10"/>
        <v>500084.18649822089</v>
      </c>
      <c r="F155" s="2"/>
      <c r="G155" s="1">
        <f t="shared" si="8"/>
        <v>143</v>
      </c>
      <c r="H155" s="1">
        <f t="shared" ref="H155:I155" si="162">$H$145</f>
        <v>42758.483952907845</v>
      </c>
      <c r="I155" s="1">
        <f t="shared" si="162"/>
        <v>42758.483952907845</v>
      </c>
    </row>
    <row r="156" spans="1:9" ht="15.75" customHeight="1">
      <c r="A156" s="1">
        <f t="shared" si="4"/>
        <v>144</v>
      </c>
      <c r="B156" s="4">
        <f t="shared" si="152"/>
        <v>63363.247546856757</v>
      </c>
      <c r="C156" s="4">
        <f t="shared" si="6"/>
        <v>60029.352970201951</v>
      </c>
      <c r="D156" s="4">
        <f t="shared" si="7"/>
        <v>3333.8945766548059</v>
      </c>
      <c r="E156" s="2">
        <f t="shared" si="10"/>
        <v>440054.83352801896</v>
      </c>
      <c r="F156" s="2">
        <f>$B$5*$B$8</f>
        <v>37047.178529904144</v>
      </c>
      <c r="G156" s="1">
        <f t="shared" si="8"/>
        <v>144</v>
      </c>
      <c r="H156" s="1">
        <f t="shared" ref="H156:I156" si="163">$H$145</f>
        <v>42758.483952907845</v>
      </c>
      <c r="I156" s="1">
        <f t="shared" si="163"/>
        <v>42758.483952907845</v>
      </c>
    </row>
    <row r="157" spans="1:9" ht="15.75" customHeight="1">
      <c r="A157" s="1">
        <f t="shared" si="4"/>
        <v>145</v>
      </c>
      <c r="B157" s="4">
        <f>IF(ROUND(E156,1)=0,0,B156)*(1+B9)</f>
        <v>66531.409924199601</v>
      </c>
      <c r="C157" s="4">
        <f t="shared" si="6"/>
        <v>63597.711034012806</v>
      </c>
      <c r="D157" s="4">
        <f t="shared" si="7"/>
        <v>2933.6988901867931</v>
      </c>
      <c r="E157" s="2">
        <f t="shared" si="10"/>
        <v>339409.94396410201</v>
      </c>
      <c r="F157" s="2"/>
      <c r="G157" s="1">
        <f t="shared" si="8"/>
        <v>145</v>
      </c>
      <c r="H157" s="7">
        <f t="shared" ref="H157:I157" si="164">(H156)+(H156*(H2/100))</f>
        <v>44896.408150553238</v>
      </c>
      <c r="I157" s="7">
        <f t="shared" si="164"/>
        <v>44896.408150553238</v>
      </c>
    </row>
    <row r="158" spans="1:9" ht="15.75" customHeight="1">
      <c r="A158" s="1">
        <f t="shared" si="4"/>
        <v>146</v>
      </c>
      <c r="B158" s="4">
        <f t="shared" ref="B158:B168" si="165">IF(ROUND(E157,1)=0,0,B157)</f>
        <v>66531.409924199601</v>
      </c>
      <c r="C158" s="4">
        <f t="shared" si="6"/>
        <v>64268.676964438921</v>
      </c>
      <c r="D158" s="4">
        <f t="shared" si="7"/>
        <v>2262.7329597606799</v>
      </c>
      <c r="E158" s="2">
        <f t="shared" si="10"/>
        <v>275141.26699966309</v>
      </c>
      <c r="F158" s="2"/>
      <c r="G158" s="1">
        <f t="shared" si="8"/>
        <v>146</v>
      </c>
      <c r="H158" s="9">
        <f t="shared" ref="H158:I158" si="166">$H$157</f>
        <v>44896.408150553238</v>
      </c>
      <c r="I158" s="9">
        <f t="shared" si="166"/>
        <v>44896.408150553238</v>
      </c>
    </row>
    <row r="159" spans="1:9" ht="15.75" customHeight="1">
      <c r="A159" s="1">
        <f t="shared" si="4"/>
        <v>147</v>
      </c>
      <c r="B159" s="4">
        <f t="shared" si="165"/>
        <v>66531.409924199601</v>
      </c>
      <c r="C159" s="4">
        <f t="shared" si="6"/>
        <v>64697.134810868512</v>
      </c>
      <c r="D159" s="4">
        <f t="shared" si="7"/>
        <v>1834.2751133310874</v>
      </c>
      <c r="E159" s="2">
        <f t="shared" si="10"/>
        <v>210444.13218879458</v>
      </c>
      <c r="F159" s="2"/>
      <c r="G159" s="1">
        <f t="shared" si="8"/>
        <v>147</v>
      </c>
      <c r="H159" s="9">
        <f t="shared" ref="H159:I159" si="167">$H$157</f>
        <v>44896.408150553238</v>
      </c>
      <c r="I159" s="9">
        <f t="shared" si="167"/>
        <v>44896.408150553238</v>
      </c>
    </row>
    <row r="160" spans="1:9" ht="15.75" customHeight="1">
      <c r="A160" s="1">
        <f t="shared" si="4"/>
        <v>148</v>
      </c>
      <c r="B160" s="4">
        <f t="shared" si="165"/>
        <v>66531.409924199601</v>
      </c>
      <c r="C160" s="4">
        <f t="shared" si="6"/>
        <v>65128.449042940971</v>
      </c>
      <c r="D160" s="4">
        <f t="shared" si="7"/>
        <v>1402.9608812586305</v>
      </c>
      <c r="E160" s="2">
        <f t="shared" si="10"/>
        <v>145315.6831458536</v>
      </c>
      <c r="F160" s="2"/>
      <c r="G160" s="1">
        <f t="shared" si="8"/>
        <v>148</v>
      </c>
      <c r="H160" s="9">
        <f t="shared" ref="H160:I160" si="168">$H$157</f>
        <v>44896.408150553238</v>
      </c>
      <c r="I160" s="9">
        <f t="shared" si="168"/>
        <v>44896.408150553238</v>
      </c>
    </row>
    <row r="161" spans="1:9" ht="15.75" customHeight="1">
      <c r="A161" s="1">
        <f t="shared" si="4"/>
        <v>149</v>
      </c>
      <c r="B161" s="4">
        <f t="shared" si="165"/>
        <v>66531.409924199601</v>
      </c>
      <c r="C161" s="4">
        <f t="shared" si="6"/>
        <v>65562.638703227247</v>
      </c>
      <c r="D161" s="4">
        <f t="shared" si="7"/>
        <v>968.77122097235736</v>
      </c>
      <c r="E161" s="2">
        <f t="shared" si="10"/>
        <v>79753.044442626357</v>
      </c>
      <c r="F161" s="2"/>
      <c r="G161" s="1">
        <f t="shared" si="8"/>
        <v>149</v>
      </c>
      <c r="H161" s="9">
        <f t="shared" ref="H161:I161" si="169">$H$157</f>
        <v>44896.408150553238</v>
      </c>
      <c r="I161" s="9">
        <f t="shared" si="169"/>
        <v>44896.408150553238</v>
      </c>
    </row>
    <row r="162" spans="1:9" ht="15.75" customHeight="1">
      <c r="A162" s="1">
        <f t="shared" si="4"/>
        <v>150</v>
      </c>
      <c r="B162" s="4">
        <f t="shared" si="165"/>
        <v>66531.409924199601</v>
      </c>
      <c r="C162" s="4">
        <f t="shared" si="6"/>
        <v>65999.722961248757</v>
      </c>
      <c r="D162" s="4">
        <f t="shared" si="7"/>
        <v>531.68696295084237</v>
      </c>
      <c r="E162" s="2">
        <f t="shared" si="10"/>
        <v>13753.321481377599</v>
      </c>
      <c r="F162" s="2"/>
      <c r="G162" s="1">
        <f t="shared" si="8"/>
        <v>150</v>
      </c>
      <c r="H162" s="9">
        <f t="shared" ref="H162:I162" si="170">$H$157</f>
        <v>44896.408150553238</v>
      </c>
      <c r="I162" s="9">
        <f t="shared" si="170"/>
        <v>44896.408150553238</v>
      </c>
    </row>
    <row r="163" spans="1:9" ht="15.75" customHeight="1">
      <c r="A163" s="1">
        <f t="shared" si="4"/>
        <v>151</v>
      </c>
      <c r="B163" s="4">
        <f t="shared" si="165"/>
        <v>66531.409924199601</v>
      </c>
      <c r="C163" s="4">
        <f t="shared" si="6"/>
        <v>66439.721114323751</v>
      </c>
      <c r="D163" s="4">
        <f t="shared" si="7"/>
        <v>91.688809875850666</v>
      </c>
      <c r="E163" s="2">
        <f t="shared" si="10"/>
        <v>-52686.399632946152</v>
      </c>
      <c r="F163" s="2"/>
      <c r="G163" s="1">
        <f t="shared" si="8"/>
        <v>151</v>
      </c>
      <c r="H163" s="9">
        <f t="shared" ref="H163:I163" si="171">$H$157</f>
        <v>44896.408150553238</v>
      </c>
      <c r="I163" s="9">
        <f t="shared" si="171"/>
        <v>44896.408150553238</v>
      </c>
    </row>
    <row r="164" spans="1:9" ht="15.75" customHeight="1">
      <c r="A164" s="1">
        <f t="shared" si="4"/>
        <v>152</v>
      </c>
      <c r="B164" s="4">
        <f t="shared" si="165"/>
        <v>66531.409924199601</v>
      </c>
      <c r="C164" s="4">
        <f t="shared" si="6"/>
        <v>66531.409924199601</v>
      </c>
      <c r="D164" s="4">
        <f t="shared" si="7"/>
        <v>0</v>
      </c>
      <c r="E164" s="2">
        <f t="shared" si="10"/>
        <v>-119217.80955714575</v>
      </c>
      <c r="F164" s="2"/>
      <c r="G164" s="1">
        <f t="shared" si="8"/>
        <v>152</v>
      </c>
      <c r="H164" s="9">
        <f t="shared" ref="H164:I164" si="172">$H$157</f>
        <v>44896.408150553238</v>
      </c>
      <c r="I164" s="9">
        <f t="shared" si="172"/>
        <v>44896.408150553238</v>
      </c>
    </row>
    <row r="165" spans="1:9" ht="15.75" customHeight="1">
      <c r="A165" s="1">
        <f t="shared" si="4"/>
        <v>153</v>
      </c>
      <c r="B165" s="4">
        <f t="shared" si="165"/>
        <v>66531.409924199601</v>
      </c>
      <c r="C165" s="4">
        <f t="shared" si="6"/>
        <v>66531.409924199601</v>
      </c>
      <c r="D165" s="4">
        <f t="shared" si="7"/>
        <v>0</v>
      </c>
      <c r="E165" s="2">
        <f t="shared" si="10"/>
        <v>-185749.21948134535</v>
      </c>
      <c r="F165" s="2"/>
      <c r="G165" s="1">
        <f t="shared" si="8"/>
        <v>153</v>
      </c>
      <c r="H165" s="9">
        <f t="shared" ref="H165:I165" si="173">$H$157</f>
        <v>44896.408150553238</v>
      </c>
      <c r="I165" s="9">
        <f t="shared" si="173"/>
        <v>44896.408150553238</v>
      </c>
    </row>
    <row r="166" spans="1:9" ht="15.75" customHeight="1">
      <c r="A166" s="1">
        <f t="shared" si="4"/>
        <v>154</v>
      </c>
      <c r="B166" s="4">
        <f t="shared" si="165"/>
        <v>66531.409924199601</v>
      </c>
      <c r="C166" s="4">
        <f t="shared" si="6"/>
        <v>66531.409924199601</v>
      </c>
      <c r="D166" s="4">
        <f t="shared" si="7"/>
        <v>0</v>
      </c>
      <c r="E166" s="2">
        <f t="shared" si="10"/>
        <v>-252280.62940554495</v>
      </c>
      <c r="F166" s="2"/>
      <c r="G166" s="1">
        <f t="shared" si="8"/>
        <v>154</v>
      </c>
      <c r="H166" s="9">
        <f t="shared" ref="H166:I166" si="174">$H$157</f>
        <v>44896.408150553238</v>
      </c>
      <c r="I166" s="9">
        <f t="shared" si="174"/>
        <v>44896.408150553238</v>
      </c>
    </row>
    <row r="167" spans="1:9" ht="15.75" customHeight="1">
      <c r="A167" s="1">
        <f t="shared" si="4"/>
        <v>155</v>
      </c>
      <c r="B167" s="4">
        <f t="shared" si="165"/>
        <v>66531.409924199601</v>
      </c>
      <c r="C167" s="4">
        <f t="shared" si="6"/>
        <v>66531.409924199601</v>
      </c>
      <c r="D167" s="4">
        <f t="shared" si="7"/>
        <v>0</v>
      </c>
      <c r="E167" s="2">
        <f t="shared" si="10"/>
        <v>-318812.03932974453</v>
      </c>
      <c r="F167" s="2"/>
      <c r="G167" s="1">
        <f t="shared" si="8"/>
        <v>155</v>
      </c>
      <c r="H167" s="9">
        <f t="shared" ref="H167:I167" si="175">$H$157</f>
        <v>44896.408150553238</v>
      </c>
      <c r="I167" s="9">
        <f t="shared" si="175"/>
        <v>44896.408150553238</v>
      </c>
    </row>
    <row r="168" spans="1:9" ht="15.75" customHeight="1">
      <c r="A168" s="1">
        <f t="shared" si="4"/>
        <v>156</v>
      </c>
      <c r="B168" s="4">
        <f t="shared" si="165"/>
        <v>66531.409924199601</v>
      </c>
      <c r="C168" s="4">
        <f t="shared" si="6"/>
        <v>66531.409924199601</v>
      </c>
      <c r="D168" s="4">
        <f t="shared" si="7"/>
        <v>0</v>
      </c>
      <c r="E168" s="2">
        <f t="shared" si="10"/>
        <v>-385343.4492539441</v>
      </c>
      <c r="F168" s="2">
        <f>$B$5*$B$8</f>
        <v>37047.178529904144</v>
      </c>
      <c r="G168" s="1">
        <f t="shared" si="8"/>
        <v>156</v>
      </c>
      <c r="H168" s="9">
        <f t="shared" ref="H168:I168" si="176">$H$157</f>
        <v>44896.408150553238</v>
      </c>
      <c r="I168" s="9">
        <f t="shared" si="176"/>
        <v>44896.408150553238</v>
      </c>
    </row>
    <row r="169" spans="1:9" ht="15.75" customHeight="1">
      <c r="A169" s="1">
        <f t="shared" si="4"/>
        <v>157</v>
      </c>
      <c r="B169" s="4">
        <f>IF(ROUND(E168,1)=0,0,B168)*(1+B9)</f>
        <v>69857.980420409585</v>
      </c>
      <c r="C169" s="4">
        <f t="shared" si="6"/>
        <v>69857.980420409585</v>
      </c>
      <c r="D169" s="4">
        <f t="shared" si="7"/>
        <v>0</v>
      </c>
      <c r="E169" s="2">
        <f t="shared" si="10"/>
        <v>-492248.60820425779</v>
      </c>
      <c r="F169" s="2"/>
      <c r="G169" s="1">
        <f t="shared" si="8"/>
        <v>157</v>
      </c>
      <c r="H169" s="7">
        <f t="shared" ref="H169:I169" si="177">(H168)+(H168*(H2/100))</f>
        <v>47141.228558080897</v>
      </c>
      <c r="I169" s="7">
        <f t="shared" si="177"/>
        <v>47141.228558080897</v>
      </c>
    </row>
    <row r="170" spans="1:9" ht="15.75" customHeight="1">
      <c r="A170" s="1">
        <f t="shared" si="4"/>
        <v>158</v>
      </c>
      <c r="B170" s="4">
        <f t="shared" ref="B170:B372" si="178">IF(ROUND(E169,1)=0,0,B169)</f>
        <v>69857.980420409585</v>
      </c>
      <c r="C170" s="4">
        <f t="shared" si="6"/>
        <v>69857.980420409585</v>
      </c>
      <c r="D170" s="4">
        <f t="shared" si="7"/>
        <v>0</v>
      </c>
      <c r="E170" s="2">
        <f t="shared" si="10"/>
        <v>-562106.58862466738</v>
      </c>
      <c r="F170" s="2"/>
      <c r="G170" s="1">
        <f t="shared" si="8"/>
        <v>158</v>
      </c>
      <c r="H170" s="9">
        <f t="shared" ref="H170:I170" si="179">$H$169</f>
        <v>47141.228558080897</v>
      </c>
      <c r="I170" s="9">
        <f t="shared" si="179"/>
        <v>47141.228558080897</v>
      </c>
    </row>
    <row r="171" spans="1:9" ht="15.75" customHeight="1">
      <c r="A171" s="1">
        <f t="shared" si="4"/>
        <v>159</v>
      </c>
      <c r="B171" s="4">
        <f t="shared" si="178"/>
        <v>69857.980420409585</v>
      </c>
      <c r="C171" s="4">
        <f t="shared" si="6"/>
        <v>69857.980420409585</v>
      </c>
      <c r="D171" s="4">
        <f t="shared" si="7"/>
        <v>0</v>
      </c>
      <c r="E171" s="2">
        <f t="shared" si="10"/>
        <v>-631964.56904507696</v>
      </c>
      <c r="F171" s="2"/>
      <c r="G171" s="1">
        <f t="shared" si="8"/>
        <v>159</v>
      </c>
      <c r="H171" s="9">
        <f t="shared" ref="H171:I171" si="180">$H$169</f>
        <v>47141.228558080897</v>
      </c>
      <c r="I171" s="9">
        <f t="shared" si="180"/>
        <v>47141.228558080897</v>
      </c>
    </row>
    <row r="172" spans="1:9" ht="15.75" customHeight="1">
      <c r="A172" s="1">
        <f t="shared" si="4"/>
        <v>160</v>
      </c>
      <c r="B172" s="4">
        <f t="shared" si="178"/>
        <v>69857.980420409585</v>
      </c>
      <c r="C172" s="4">
        <f t="shared" si="6"/>
        <v>69857.980420409585</v>
      </c>
      <c r="D172" s="4">
        <f t="shared" si="7"/>
        <v>0</v>
      </c>
      <c r="E172" s="2">
        <f t="shared" si="10"/>
        <v>-701822.54946548655</v>
      </c>
      <c r="F172" s="2"/>
      <c r="G172" s="1">
        <f t="shared" si="8"/>
        <v>160</v>
      </c>
      <c r="H172" s="9">
        <f t="shared" ref="H172:I172" si="181">$H$169</f>
        <v>47141.228558080897</v>
      </c>
      <c r="I172" s="9">
        <f t="shared" si="181"/>
        <v>47141.228558080897</v>
      </c>
    </row>
    <row r="173" spans="1:9" ht="15.75" customHeight="1">
      <c r="A173" s="1">
        <f t="shared" si="4"/>
        <v>161</v>
      </c>
      <c r="B173" s="4">
        <f t="shared" si="178"/>
        <v>69857.980420409585</v>
      </c>
      <c r="C173" s="4">
        <f t="shared" si="6"/>
        <v>69857.980420409585</v>
      </c>
      <c r="D173" s="4">
        <f t="shared" si="7"/>
        <v>0</v>
      </c>
      <c r="E173" s="2">
        <f t="shared" si="10"/>
        <v>-771680.52988589613</v>
      </c>
      <c r="F173" s="2"/>
      <c r="G173" s="1">
        <f t="shared" si="8"/>
        <v>161</v>
      </c>
      <c r="H173" s="9">
        <f t="shared" ref="H173:I173" si="182">$H$169</f>
        <v>47141.228558080897</v>
      </c>
      <c r="I173" s="9">
        <f t="shared" si="182"/>
        <v>47141.228558080897</v>
      </c>
    </row>
    <row r="174" spans="1:9" ht="15.75" customHeight="1">
      <c r="A174" s="1">
        <f t="shared" si="4"/>
        <v>162</v>
      </c>
      <c r="B174" s="4">
        <f t="shared" si="178"/>
        <v>69857.980420409585</v>
      </c>
      <c r="C174" s="4">
        <f t="shared" si="6"/>
        <v>69857.980420409585</v>
      </c>
      <c r="D174" s="4">
        <f t="shared" si="7"/>
        <v>0</v>
      </c>
      <c r="E174" s="2">
        <f t="shared" si="10"/>
        <v>-841538.51030630572</v>
      </c>
      <c r="F174" s="2"/>
      <c r="G174" s="1">
        <f t="shared" si="8"/>
        <v>162</v>
      </c>
      <c r="H174" s="9">
        <f t="shared" ref="H174:I174" si="183">$H$169</f>
        <v>47141.228558080897</v>
      </c>
      <c r="I174" s="9">
        <f t="shared" si="183"/>
        <v>47141.228558080897</v>
      </c>
    </row>
    <row r="175" spans="1:9" ht="15.75" customHeight="1">
      <c r="A175" s="1">
        <f t="shared" si="4"/>
        <v>163</v>
      </c>
      <c r="B175" s="4">
        <f t="shared" si="178"/>
        <v>69857.980420409585</v>
      </c>
      <c r="C175" s="4">
        <f t="shared" si="6"/>
        <v>69857.980420409585</v>
      </c>
      <c r="D175" s="4">
        <f t="shared" si="7"/>
        <v>0</v>
      </c>
      <c r="E175" s="2">
        <f t="shared" si="10"/>
        <v>-911396.4907267153</v>
      </c>
      <c r="F175" s="2"/>
      <c r="G175" s="1">
        <f t="shared" si="8"/>
        <v>163</v>
      </c>
      <c r="H175" s="9">
        <f t="shared" ref="H175:I175" si="184">$H$169</f>
        <v>47141.228558080897</v>
      </c>
      <c r="I175" s="9">
        <f t="shared" si="184"/>
        <v>47141.228558080897</v>
      </c>
    </row>
    <row r="176" spans="1:9" ht="15.75" customHeight="1">
      <c r="A176" s="1">
        <f t="shared" si="4"/>
        <v>164</v>
      </c>
      <c r="B176" s="4">
        <f t="shared" si="178"/>
        <v>69857.980420409585</v>
      </c>
      <c r="C176" s="4">
        <f t="shared" si="6"/>
        <v>69857.980420409585</v>
      </c>
      <c r="D176" s="4">
        <f t="shared" si="7"/>
        <v>0</v>
      </c>
      <c r="E176" s="2">
        <f t="shared" si="10"/>
        <v>-981254.47114712489</v>
      </c>
      <c r="F176" s="2"/>
      <c r="G176" s="1">
        <f t="shared" si="8"/>
        <v>164</v>
      </c>
      <c r="H176" s="9">
        <f t="shared" ref="H176:I176" si="185">$H$169</f>
        <v>47141.228558080897</v>
      </c>
      <c r="I176" s="9">
        <f t="shared" si="185"/>
        <v>47141.228558080897</v>
      </c>
    </row>
    <row r="177" spans="1:9" ht="15.75" customHeight="1">
      <c r="A177" s="1">
        <f t="shared" si="4"/>
        <v>165</v>
      </c>
      <c r="B177" s="4">
        <f t="shared" si="178"/>
        <v>69857.980420409585</v>
      </c>
      <c r="C177" s="4">
        <f t="shared" si="6"/>
        <v>69857.980420409585</v>
      </c>
      <c r="D177" s="4">
        <f t="shared" si="7"/>
        <v>0</v>
      </c>
      <c r="E177" s="2">
        <f t="shared" si="10"/>
        <v>-1051112.4515675344</v>
      </c>
      <c r="F177" s="2"/>
      <c r="G177" s="1">
        <f t="shared" si="8"/>
        <v>165</v>
      </c>
      <c r="H177" s="9">
        <f t="shared" ref="H177:I177" si="186">$H$169</f>
        <v>47141.228558080897</v>
      </c>
      <c r="I177" s="9">
        <f t="shared" si="186"/>
        <v>47141.228558080897</v>
      </c>
    </row>
    <row r="178" spans="1:9" ht="15.75" customHeight="1">
      <c r="A178" s="1">
        <f t="shared" si="4"/>
        <v>166</v>
      </c>
      <c r="B178" s="4">
        <f t="shared" si="178"/>
        <v>69857.980420409585</v>
      </c>
      <c r="C178" s="4">
        <f t="shared" si="6"/>
        <v>69857.980420409585</v>
      </c>
      <c r="D178" s="4">
        <f t="shared" si="7"/>
        <v>0</v>
      </c>
      <c r="E178" s="2">
        <f t="shared" si="10"/>
        <v>-1120970.4319879441</v>
      </c>
      <c r="F178" s="2"/>
      <c r="G178" s="1">
        <f t="shared" si="8"/>
        <v>166</v>
      </c>
      <c r="H178" s="9">
        <f t="shared" ref="H178:I178" si="187">$H$169</f>
        <v>47141.228558080897</v>
      </c>
      <c r="I178" s="9">
        <f t="shared" si="187"/>
        <v>47141.228558080897</v>
      </c>
    </row>
    <row r="179" spans="1:9" ht="15.75" customHeight="1">
      <c r="A179" s="1">
        <f t="shared" si="4"/>
        <v>167</v>
      </c>
      <c r="B179" s="4">
        <f t="shared" si="178"/>
        <v>69857.980420409585</v>
      </c>
      <c r="C179" s="4">
        <f t="shared" si="6"/>
        <v>69857.980420409585</v>
      </c>
      <c r="D179" s="4">
        <f t="shared" si="7"/>
        <v>0</v>
      </c>
      <c r="E179" s="2">
        <f t="shared" si="10"/>
        <v>-1190828.4124083538</v>
      </c>
      <c r="F179" s="2"/>
      <c r="G179" s="1">
        <f t="shared" si="8"/>
        <v>167</v>
      </c>
      <c r="H179" s="9">
        <f t="shared" ref="H179:I179" si="188">$H$169</f>
        <v>47141.228558080897</v>
      </c>
      <c r="I179" s="9">
        <f t="shared" si="188"/>
        <v>47141.228558080897</v>
      </c>
    </row>
    <row r="180" spans="1:9" ht="15.75" customHeight="1">
      <c r="A180" s="1">
        <f t="shared" si="4"/>
        <v>168</v>
      </c>
      <c r="B180" s="4">
        <f t="shared" si="178"/>
        <v>69857.980420409585</v>
      </c>
      <c r="C180" s="4">
        <f t="shared" si="6"/>
        <v>69857.980420409585</v>
      </c>
      <c r="D180" s="4">
        <f t="shared" si="7"/>
        <v>0</v>
      </c>
      <c r="E180" s="2">
        <f t="shared" si="10"/>
        <v>-1260686.3928287635</v>
      </c>
      <c r="F180" s="2">
        <f>$B$5*$B$8</f>
        <v>37047.178529904144</v>
      </c>
      <c r="G180" s="1">
        <f t="shared" si="8"/>
        <v>168</v>
      </c>
      <c r="H180" s="9">
        <f t="shared" ref="H180:I180" si="189">$H$169</f>
        <v>47141.228558080897</v>
      </c>
      <c r="I180" s="9">
        <f t="shared" si="189"/>
        <v>47141.228558080897</v>
      </c>
    </row>
    <row r="181" spans="1:9" ht="15.75" customHeight="1">
      <c r="A181" s="1">
        <f t="shared" si="4"/>
        <v>169</v>
      </c>
      <c r="B181" s="4">
        <f t="shared" si="178"/>
        <v>69857.980420409585</v>
      </c>
      <c r="C181" s="4">
        <f t="shared" si="6"/>
        <v>69857.980420409585</v>
      </c>
      <c r="D181" s="4">
        <f t="shared" si="7"/>
        <v>0</v>
      </c>
      <c r="E181" s="2">
        <f t="shared" si="10"/>
        <v>-1367591.5517790772</v>
      </c>
      <c r="F181" s="2"/>
      <c r="G181" s="1">
        <f t="shared" si="8"/>
        <v>169</v>
      </c>
      <c r="H181" s="7">
        <f t="shared" ref="H181:I181" si="190">(H180)+(H180*(H2/100))</f>
        <v>49498.289985984942</v>
      </c>
      <c r="I181" s="7">
        <f t="shared" si="190"/>
        <v>49498.289985984942</v>
      </c>
    </row>
    <row r="182" spans="1:9" ht="15.75" customHeight="1">
      <c r="A182" s="1">
        <f t="shared" si="4"/>
        <v>170</v>
      </c>
      <c r="B182" s="4">
        <f t="shared" si="178"/>
        <v>69857.980420409585</v>
      </c>
      <c r="C182" s="4">
        <f t="shared" si="6"/>
        <v>69857.980420409585</v>
      </c>
      <c r="D182" s="4">
        <f t="shared" si="7"/>
        <v>0</v>
      </c>
      <c r="E182" s="2">
        <f t="shared" si="10"/>
        <v>-1437449.5321994866</v>
      </c>
      <c r="F182" s="2"/>
      <c r="G182" s="1">
        <f t="shared" si="8"/>
        <v>170</v>
      </c>
      <c r="H182" s="9">
        <f t="shared" ref="H182:I182" si="191">$H$181</f>
        <v>49498.289985984942</v>
      </c>
      <c r="I182" s="9">
        <f t="shared" si="191"/>
        <v>49498.289985984942</v>
      </c>
    </row>
    <row r="183" spans="1:9" ht="15.75" customHeight="1">
      <c r="A183" s="1">
        <f t="shared" si="4"/>
        <v>171</v>
      </c>
      <c r="B183" s="4">
        <f t="shared" si="178"/>
        <v>69857.980420409585</v>
      </c>
      <c r="C183" s="4">
        <f t="shared" si="6"/>
        <v>69857.980420409585</v>
      </c>
      <c r="D183" s="4">
        <f t="shared" si="7"/>
        <v>0</v>
      </c>
      <c r="E183" s="2">
        <f t="shared" si="10"/>
        <v>-1507307.5126198963</v>
      </c>
      <c r="F183" s="2"/>
      <c r="G183" s="1">
        <f t="shared" si="8"/>
        <v>171</v>
      </c>
      <c r="H183" s="9">
        <f t="shared" ref="H183:I183" si="192">$H$181</f>
        <v>49498.289985984942</v>
      </c>
      <c r="I183" s="9">
        <f t="shared" si="192"/>
        <v>49498.289985984942</v>
      </c>
    </row>
    <row r="184" spans="1:9" ht="15.75" customHeight="1">
      <c r="A184" s="1">
        <f t="shared" si="4"/>
        <v>172</v>
      </c>
      <c r="B184" s="4">
        <f t="shared" si="178"/>
        <v>69857.980420409585</v>
      </c>
      <c r="C184" s="4">
        <f t="shared" si="6"/>
        <v>69857.980420409585</v>
      </c>
      <c r="D184" s="4">
        <f t="shared" si="7"/>
        <v>0</v>
      </c>
      <c r="E184" s="2">
        <f t="shared" si="10"/>
        <v>-1577165.493040306</v>
      </c>
      <c r="F184" s="2"/>
      <c r="G184" s="1">
        <f t="shared" si="8"/>
        <v>172</v>
      </c>
      <c r="H184" s="9">
        <f t="shared" ref="H184:I184" si="193">$H$181</f>
        <v>49498.289985984942</v>
      </c>
      <c r="I184" s="9">
        <f t="shared" si="193"/>
        <v>49498.289985984942</v>
      </c>
    </row>
    <row r="185" spans="1:9" ht="15.75" customHeight="1">
      <c r="A185" s="1">
        <f t="shared" si="4"/>
        <v>173</v>
      </c>
      <c r="B185" s="4">
        <f t="shared" si="178"/>
        <v>69857.980420409585</v>
      </c>
      <c r="C185" s="4">
        <f t="shared" si="6"/>
        <v>69857.980420409585</v>
      </c>
      <c r="D185" s="4">
        <f t="shared" si="7"/>
        <v>0</v>
      </c>
      <c r="E185" s="2">
        <f t="shared" si="10"/>
        <v>-1647023.4734607157</v>
      </c>
      <c r="F185" s="2"/>
      <c r="G185" s="1">
        <f t="shared" si="8"/>
        <v>173</v>
      </c>
      <c r="H185" s="9">
        <f t="shared" ref="H185:I185" si="194">$H$181</f>
        <v>49498.289985984942</v>
      </c>
      <c r="I185" s="9">
        <f t="shared" si="194"/>
        <v>49498.289985984942</v>
      </c>
    </row>
    <row r="186" spans="1:9" ht="15.75" customHeight="1">
      <c r="A186" s="1">
        <f t="shared" si="4"/>
        <v>174</v>
      </c>
      <c r="B186" s="4">
        <f t="shared" si="178"/>
        <v>69857.980420409585</v>
      </c>
      <c r="C186" s="4">
        <f t="shared" si="6"/>
        <v>69857.980420409585</v>
      </c>
      <c r="D186" s="4">
        <f t="shared" si="7"/>
        <v>0</v>
      </c>
      <c r="E186" s="2">
        <f t="shared" si="10"/>
        <v>-1716881.4538811254</v>
      </c>
      <c r="F186" s="2"/>
      <c r="G186" s="1">
        <f t="shared" si="8"/>
        <v>174</v>
      </c>
      <c r="H186" s="9">
        <f t="shared" ref="H186:I186" si="195">$H$181</f>
        <v>49498.289985984942</v>
      </c>
      <c r="I186" s="9">
        <f t="shared" si="195"/>
        <v>49498.289985984942</v>
      </c>
    </row>
    <row r="187" spans="1:9" ht="15.75" customHeight="1">
      <c r="A187" s="1">
        <f t="shared" si="4"/>
        <v>175</v>
      </c>
      <c r="B187" s="4">
        <f t="shared" si="178"/>
        <v>69857.980420409585</v>
      </c>
      <c r="C187" s="4">
        <f t="shared" si="6"/>
        <v>69857.980420409585</v>
      </c>
      <c r="D187" s="4">
        <f t="shared" si="7"/>
        <v>0</v>
      </c>
      <c r="E187" s="2">
        <f t="shared" si="10"/>
        <v>-1786739.4343015351</v>
      </c>
      <c r="F187" s="2"/>
      <c r="G187" s="1">
        <f t="shared" si="8"/>
        <v>175</v>
      </c>
      <c r="H187" s="9">
        <f t="shared" ref="H187:I187" si="196">$H$181</f>
        <v>49498.289985984942</v>
      </c>
      <c r="I187" s="9">
        <f t="shared" si="196"/>
        <v>49498.289985984942</v>
      </c>
    </row>
    <row r="188" spans="1:9" ht="15.75" customHeight="1">
      <c r="A188" s="1">
        <f t="shared" si="4"/>
        <v>176</v>
      </c>
      <c r="B188" s="4">
        <f t="shared" si="178"/>
        <v>69857.980420409585</v>
      </c>
      <c r="C188" s="4">
        <f t="shared" si="6"/>
        <v>69857.980420409585</v>
      </c>
      <c r="D188" s="4">
        <f t="shared" si="7"/>
        <v>0</v>
      </c>
      <c r="E188" s="2">
        <f t="shared" si="10"/>
        <v>-1856597.4147219448</v>
      </c>
      <c r="F188" s="2"/>
      <c r="G188" s="1">
        <f t="shared" si="8"/>
        <v>176</v>
      </c>
      <c r="H188" s="9">
        <f t="shared" ref="H188:I188" si="197">$H$181</f>
        <v>49498.289985984942</v>
      </c>
      <c r="I188" s="9">
        <f t="shared" si="197"/>
        <v>49498.289985984942</v>
      </c>
    </row>
    <row r="189" spans="1:9" ht="15.75" customHeight="1">
      <c r="A189" s="1">
        <f t="shared" si="4"/>
        <v>177</v>
      </c>
      <c r="B189" s="4">
        <f t="shared" si="178"/>
        <v>69857.980420409585</v>
      </c>
      <c r="C189" s="4">
        <f t="shared" si="6"/>
        <v>69857.980420409585</v>
      </c>
      <c r="D189" s="4">
        <f t="shared" si="7"/>
        <v>0</v>
      </c>
      <c r="E189" s="2">
        <f t="shared" si="10"/>
        <v>-1926455.3951423545</v>
      </c>
      <c r="F189" s="2"/>
      <c r="G189" s="1">
        <f t="shared" si="8"/>
        <v>177</v>
      </c>
      <c r="H189" s="9">
        <f t="shared" ref="H189:I189" si="198">$H$181</f>
        <v>49498.289985984942</v>
      </c>
      <c r="I189" s="9">
        <f t="shared" si="198"/>
        <v>49498.289985984942</v>
      </c>
    </row>
    <row r="190" spans="1:9" ht="15.75" customHeight="1">
      <c r="A190" s="1">
        <f t="shared" si="4"/>
        <v>178</v>
      </c>
      <c r="B190" s="4">
        <f t="shared" si="178"/>
        <v>69857.980420409585</v>
      </c>
      <c r="C190" s="4">
        <f t="shared" si="6"/>
        <v>69857.980420409585</v>
      </c>
      <c r="D190" s="4">
        <f t="shared" si="7"/>
        <v>0</v>
      </c>
      <c r="E190" s="2">
        <f t="shared" si="10"/>
        <v>-1996313.3755627642</v>
      </c>
      <c r="F190" s="2"/>
      <c r="G190" s="1">
        <f t="shared" si="8"/>
        <v>178</v>
      </c>
      <c r="H190" s="9">
        <f t="shared" ref="H190:I190" si="199">$H$181</f>
        <v>49498.289985984942</v>
      </c>
      <c r="I190" s="9">
        <f t="shared" si="199"/>
        <v>49498.289985984942</v>
      </c>
    </row>
    <row r="191" spans="1:9" ht="15.75" customHeight="1">
      <c r="A191" s="1">
        <f t="shared" si="4"/>
        <v>179</v>
      </c>
      <c r="B191" s="4">
        <f t="shared" si="178"/>
        <v>69857.980420409585</v>
      </c>
      <c r="C191" s="4">
        <f t="shared" si="6"/>
        <v>69857.980420409585</v>
      </c>
      <c r="D191" s="4">
        <f t="shared" si="7"/>
        <v>0</v>
      </c>
      <c r="E191" s="2">
        <f t="shared" si="10"/>
        <v>-2066171.3559831739</v>
      </c>
      <c r="F191" s="2"/>
      <c r="G191" s="1">
        <f t="shared" si="8"/>
        <v>179</v>
      </c>
      <c r="H191" s="9">
        <f t="shared" ref="H191:I191" si="200">$H$181</f>
        <v>49498.289985984942</v>
      </c>
      <c r="I191" s="9">
        <f t="shared" si="200"/>
        <v>49498.289985984942</v>
      </c>
    </row>
    <row r="192" spans="1:9" ht="15.75" customHeight="1">
      <c r="A192" s="1">
        <f t="shared" si="4"/>
        <v>180</v>
      </c>
      <c r="B192" s="4">
        <f t="shared" si="178"/>
        <v>69857.980420409585</v>
      </c>
      <c r="C192" s="4">
        <f t="shared" si="6"/>
        <v>69857.980420409585</v>
      </c>
      <c r="D192" s="4">
        <f t="shared" si="7"/>
        <v>0</v>
      </c>
      <c r="E192" s="2">
        <f t="shared" si="10"/>
        <v>-2136029.3364035836</v>
      </c>
      <c r="F192" s="2">
        <f>$B$5*$B$8</f>
        <v>37047.178529904144</v>
      </c>
      <c r="G192" s="1">
        <f t="shared" si="8"/>
        <v>180</v>
      </c>
      <c r="H192" s="9">
        <f t="shared" ref="H192:I192" si="201">$H$181</f>
        <v>49498.289985984942</v>
      </c>
      <c r="I192" s="9">
        <f t="shared" si="201"/>
        <v>49498.289985984942</v>
      </c>
    </row>
    <row r="193" spans="1:9" ht="15.75" customHeight="1">
      <c r="A193" s="1">
        <f t="shared" si="4"/>
        <v>181</v>
      </c>
      <c r="B193" s="4">
        <f t="shared" si="178"/>
        <v>69857.980420409585</v>
      </c>
      <c r="C193" s="4">
        <f t="shared" si="6"/>
        <v>69857.980420409585</v>
      </c>
      <c r="D193" s="4">
        <f t="shared" si="7"/>
        <v>0</v>
      </c>
      <c r="E193" s="2">
        <f t="shared" si="10"/>
        <v>-2242934.4953538976</v>
      </c>
      <c r="F193" s="2"/>
      <c r="G193" s="1">
        <f t="shared" si="8"/>
        <v>181</v>
      </c>
      <c r="H193" s="7">
        <f t="shared" ref="H193:I193" si="202">(H192)+(H192*(H2/100))</f>
        <v>51973.204485284186</v>
      </c>
      <c r="I193" s="7">
        <f t="shared" si="202"/>
        <v>51973.204485284186</v>
      </c>
    </row>
    <row r="194" spans="1:9" ht="15.75" customHeight="1">
      <c r="A194" s="1">
        <f t="shared" si="4"/>
        <v>182</v>
      </c>
      <c r="B194" s="4">
        <f t="shared" si="178"/>
        <v>69857.980420409585</v>
      </c>
      <c r="C194" s="4">
        <f t="shared" si="6"/>
        <v>69857.980420409585</v>
      </c>
      <c r="D194" s="4">
        <f t="shared" si="7"/>
        <v>0</v>
      </c>
      <c r="E194" s="2">
        <f t="shared" si="10"/>
        <v>-2312792.4757743073</v>
      </c>
      <c r="F194" s="2"/>
      <c r="G194" s="1">
        <f t="shared" si="8"/>
        <v>182</v>
      </c>
      <c r="H194" s="9">
        <f t="shared" ref="H194:I194" si="203">$H$193</f>
        <v>51973.204485284186</v>
      </c>
      <c r="I194" s="9">
        <f t="shared" si="203"/>
        <v>51973.204485284186</v>
      </c>
    </row>
    <row r="195" spans="1:9" ht="15.75" customHeight="1">
      <c r="A195" s="1">
        <f t="shared" si="4"/>
        <v>183</v>
      </c>
      <c r="B195" s="4">
        <f t="shared" si="178"/>
        <v>69857.980420409585</v>
      </c>
      <c r="C195" s="4">
        <f t="shared" si="6"/>
        <v>69857.980420409585</v>
      </c>
      <c r="D195" s="4">
        <f t="shared" si="7"/>
        <v>0</v>
      </c>
      <c r="E195" s="2">
        <f t="shared" si="10"/>
        <v>-2382650.456194717</v>
      </c>
      <c r="F195" s="2"/>
      <c r="G195" s="1">
        <f t="shared" si="8"/>
        <v>183</v>
      </c>
      <c r="H195" s="9">
        <f t="shared" ref="H195:I195" si="204">$H$193</f>
        <v>51973.204485284186</v>
      </c>
      <c r="I195" s="9">
        <f t="shared" si="204"/>
        <v>51973.204485284186</v>
      </c>
    </row>
    <row r="196" spans="1:9" ht="15.75" customHeight="1">
      <c r="A196" s="1">
        <f t="shared" si="4"/>
        <v>184</v>
      </c>
      <c r="B196" s="4">
        <f t="shared" si="178"/>
        <v>69857.980420409585</v>
      </c>
      <c r="C196" s="4">
        <f t="shared" si="6"/>
        <v>69857.980420409585</v>
      </c>
      <c r="D196" s="4">
        <f t="shared" si="7"/>
        <v>0</v>
      </c>
      <c r="E196" s="2">
        <f t="shared" si="10"/>
        <v>-2452508.4366151267</v>
      </c>
      <c r="F196" s="2"/>
      <c r="G196" s="1">
        <f t="shared" si="8"/>
        <v>184</v>
      </c>
      <c r="H196" s="9">
        <f t="shared" ref="H196:I196" si="205">$H$193</f>
        <v>51973.204485284186</v>
      </c>
      <c r="I196" s="9">
        <f t="shared" si="205"/>
        <v>51973.204485284186</v>
      </c>
    </row>
    <row r="197" spans="1:9" ht="15.75" customHeight="1">
      <c r="A197" s="1">
        <f t="shared" si="4"/>
        <v>185</v>
      </c>
      <c r="B197" s="4">
        <f t="shared" si="178"/>
        <v>69857.980420409585</v>
      </c>
      <c r="C197" s="4">
        <f t="shared" si="6"/>
        <v>69857.980420409585</v>
      </c>
      <c r="D197" s="4">
        <f t="shared" si="7"/>
        <v>0</v>
      </c>
      <c r="E197" s="2">
        <f t="shared" si="10"/>
        <v>-2522366.4170355364</v>
      </c>
      <c r="F197" s="2"/>
      <c r="G197" s="1">
        <f t="shared" si="8"/>
        <v>185</v>
      </c>
      <c r="H197" s="9">
        <f t="shared" ref="H197:I197" si="206">$H$193</f>
        <v>51973.204485284186</v>
      </c>
      <c r="I197" s="9">
        <f t="shared" si="206"/>
        <v>51973.204485284186</v>
      </c>
    </row>
    <row r="198" spans="1:9" ht="15.75" customHeight="1">
      <c r="A198" s="1">
        <f t="shared" si="4"/>
        <v>186</v>
      </c>
      <c r="B198" s="4">
        <f t="shared" si="178"/>
        <v>69857.980420409585</v>
      </c>
      <c r="C198" s="4">
        <f t="shared" si="6"/>
        <v>69857.980420409585</v>
      </c>
      <c r="D198" s="4">
        <f t="shared" si="7"/>
        <v>0</v>
      </c>
      <c r="E198" s="2">
        <f t="shared" si="10"/>
        <v>-2592224.3974559461</v>
      </c>
      <c r="F198" s="2"/>
      <c r="G198" s="1">
        <f t="shared" si="8"/>
        <v>186</v>
      </c>
      <c r="H198" s="9">
        <f t="shared" ref="H198:I198" si="207">$H$193</f>
        <v>51973.204485284186</v>
      </c>
      <c r="I198" s="9">
        <f t="shared" si="207"/>
        <v>51973.204485284186</v>
      </c>
    </row>
    <row r="199" spans="1:9" ht="15.75" customHeight="1">
      <c r="A199" s="1">
        <f t="shared" si="4"/>
        <v>187</v>
      </c>
      <c r="B199" s="4">
        <f t="shared" si="178"/>
        <v>69857.980420409585</v>
      </c>
      <c r="C199" s="4">
        <f t="shared" si="6"/>
        <v>69857.980420409585</v>
      </c>
      <c r="D199" s="4">
        <f t="shared" si="7"/>
        <v>0</v>
      </c>
      <c r="E199" s="2">
        <f t="shared" si="10"/>
        <v>-2662082.3778763558</v>
      </c>
      <c r="F199" s="2"/>
      <c r="G199" s="1">
        <f t="shared" si="8"/>
        <v>187</v>
      </c>
      <c r="H199" s="9">
        <f t="shared" ref="H199:I199" si="208">$H$193</f>
        <v>51973.204485284186</v>
      </c>
      <c r="I199" s="9">
        <f t="shared" si="208"/>
        <v>51973.204485284186</v>
      </c>
    </row>
    <row r="200" spans="1:9" ht="15.75" customHeight="1">
      <c r="A200" s="1">
        <f t="shared" si="4"/>
        <v>188</v>
      </c>
      <c r="B200" s="4">
        <f t="shared" si="178"/>
        <v>69857.980420409585</v>
      </c>
      <c r="C200" s="4">
        <f t="shared" si="6"/>
        <v>69857.980420409585</v>
      </c>
      <c r="D200" s="4">
        <f t="shared" si="7"/>
        <v>0</v>
      </c>
      <c r="E200" s="2">
        <f t="shared" si="10"/>
        <v>-2731940.3582967655</v>
      </c>
      <c r="F200" s="2"/>
      <c r="G200" s="1">
        <f t="shared" si="8"/>
        <v>188</v>
      </c>
      <c r="H200" s="9">
        <f t="shared" ref="H200:I200" si="209">$H$193</f>
        <v>51973.204485284186</v>
      </c>
      <c r="I200" s="9">
        <f t="shared" si="209"/>
        <v>51973.204485284186</v>
      </c>
    </row>
    <row r="201" spans="1:9" ht="15.75" customHeight="1">
      <c r="A201" s="1">
        <f t="shared" si="4"/>
        <v>189</v>
      </c>
      <c r="B201" s="4">
        <f t="shared" si="178"/>
        <v>69857.980420409585</v>
      </c>
      <c r="C201" s="4">
        <f t="shared" si="6"/>
        <v>69857.980420409585</v>
      </c>
      <c r="D201" s="4">
        <f t="shared" si="7"/>
        <v>0</v>
      </c>
      <c r="E201" s="2">
        <f t="shared" si="10"/>
        <v>-2801798.3387171752</v>
      </c>
      <c r="F201" s="2"/>
      <c r="G201" s="1">
        <f t="shared" si="8"/>
        <v>189</v>
      </c>
      <c r="H201" s="9">
        <f t="shared" ref="H201:I201" si="210">$H$193</f>
        <v>51973.204485284186</v>
      </c>
      <c r="I201" s="9">
        <f t="shared" si="210"/>
        <v>51973.204485284186</v>
      </c>
    </row>
    <row r="202" spans="1:9" ht="15.75" customHeight="1">
      <c r="A202" s="1">
        <f t="shared" si="4"/>
        <v>190</v>
      </c>
      <c r="B202" s="4">
        <f t="shared" si="178"/>
        <v>69857.980420409585</v>
      </c>
      <c r="C202" s="4">
        <f t="shared" si="6"/>
        <v>69857.980420409585</v>
      </c>
      <c r="D202" s="4">
        <f t="shared" si="7"/>
        <v>0</v>
      </c>
      <c r="E202" s="2">
        <f t="shared" si="10"/>
        <v>-2871656.3191375849</v>
      </c>
      <c r="F202" s="2"/>
      <c r="G202" s="1">
        <f t="shared" si="8"/>
        <v>190</v>
      </c>
      <c r="H202" s="9">
        <f t="shared" ref="H202:I202" si="211">$H$193</f>
        <v>51973.204485284186</v>
      </c>
      <c r="I202" s="9">
        <f t="shared" si="211"/>
        <v>51973.204485284186</v>
      </c>
    </row>
    <row r="203" spans="1:9" ht="15.75" customHeight="1">
      <c r="A203" s="1">
        <f t="shared" si="4"/>
        <v>191</v>
      </c>
      <c r="B203" s="4">
        <f t="shared" si="178"/>
        <v>69857.980420409585</v>
      </c>
      <c r="C203" s="4">
        <f t="shared" si="6"/>
        <v>69857.980420409585</v>
      </c>
      <c r="D203" s="4">
        <f t="shared" si="7"/>
        <v>0</v>
      </c>
      <c r="E203" s="2">
        <f t="shared" si="10"/>
        <v>-2941514.2995579946</v>
      </c>
      <c r="F203" s="2"/>
      <c r="G203" s="1">
        <f t="shared" si="8"/>
        <v>191</v>
      </c>
      <c r="H203" s="9">
        <f t="shared" ref="H203:I203" si="212">$H$193</f>
        <v>51973.204485284186</v>
      </c>
      <c r="I203" s="9">
        <f t="shared" si="212"/>
        <v>51973.204485284186</v>
      </c>
    </row>
    <row r="204" spans="1:9" ht="15.75" customHeight="1">
      <c r="A204" s="1">
        <f t="shared" si="4"/>
        <v>192</v>
      </c>
      <c r="B204" s="4">
        <f t="shared" si="178"/>
        <v>69857.980420409585</v>
      </c>
      <c r="C204" s="4">
        <f t="shared" si="6"/>
        <v>69857.980420409585</v>
      </c>
      <c r="D204" s="4">
        <f t="shared" si="7"/>
        <v>0</v>
      </c>
      <c r="E204" s="2">
        <f t="shared" si="10"/>
        <v>-3011372.2799784043</v>
      </c>
      <c r="F204" s="2">
        <f>$B$5*$B$8</f>
        <v>37047.178529904144</v>
      </c>
      <c r="G204" s="1">
        <f t="shared" si="8"/>
        <v>192</v>
      </c>
      <c r="H204" s="9">
        <f t="shared" ref="H204:I204" si="213">$H$193</f>
        <v>51973.204485284186</v>
      </c>
      <c r="I204" s="9">
        <f t="shared" si="213"/>
        <v>51973.204485284186</v>
      </c>
    </row>
    <row r="205" spans="1:9" ht="15.75" customHeight="1">
      <c r="A205" s="1">
        <f t="shared" si="4"/>
        <v>193</v>
      </c>
      <c r="B205" s="4">
        <f t="shared" si="178"/>
        <v>69857.980420409585</v>
      </c>
      <c r="C205" s="4">
        <f t="shared" si="6"/>
        <v>69857.980420409585</v>
      </c>
      <c r="D205" s="4">
        <f t="shared" si="7"/>
        <v>0</v>
      </c>
      <c r="E205" s="2">
        <f t="shared" si="10"/>
        <v>-3118277.4389287182</v>
      </c>
      <c r="F205" s="2"/>
      <c r="G205" s="1">
        <f t="shared" si="8"/>
        <v>193</v>
      </c>
      <c r="H205" s="7">
        <f t="shared" ref="H205:I205" si="214">(H204)+(H204*(H2/100))</f>
        <v>54571.864709548398</v>
      </c>
      <c r="I205" s="7">
        <f t="shared" si="214"/>
        <v>54571.864709548398</v>
      </c>
    </row>
    <row r="206" spans="1:9" ht="15.75" customHeight="1">
      <c r="A206" s="1">
        <f t="shared" si="4"/>
        <v>194</v>
      </c>
      <c r="B206" s="4">
        <f t="shared" si="178"/>
        <v>69857.980420409585</v>
      </c>
      <c r="C206" s="4">
        <f t="shared" si="6"/>
        <v>69857.980420409585</v>
      </c>
      <c r="D206" s="4">
        <f t="shared" si="7"/>
        <v>0</v>
      </c>
      <c r="E206" s="2">
        <f t="shared" si="10"/>
        <v>-3188135.4193491279</v>
      </c>
      <c r="F206" s="2"/>
      <c r="G206" s="1">
        <f t="shared" si="8"/>
        <v>194</v>
      </c>
      <c r="H206" s="1">
        <f t="shared" ref="H206:I206" si="215">$H$205</f>
        <v>54571.864709548398</v>
      </c>
      <c r="I206" s="1">
        <f t="shared" si="215"/>
        <v>54571.864709548398</v>
      </c>
    </row>
    <row r="207" spans="1:9" ht="15.75" customHeight="1">
      <c r="A207" s="1">
        <f t="shared" si="4"/>
        <v>195</v>
      </c>
      <c r="B207" s="4">
        <f t="shared" si="178"/>
        <v>69857.980420409585</v>
      </c>
      <c r="C207" s="4">
        <f t="shared" si="6"/>
        <v>69857.980420409585</v>
      </c>
      <c r="D207" s="4">
        <f t="shared" si="7"/>
        <v>0</v>
      </c>
      <c r="E207" s="2">
        <f t="shared" si="10"/>
        <v>-3257993.3997695376</v>
      </c>
      <c r="F207" s="2"/>
      <c r="G207" s="1">
        <f t="shared" si="8"/>
        <v>195</v>
      </c>
      <c r="H207" s="1">
        <f t="shared" ref="H207:I207" si="216">$H$205</f>
        <v>54571.864709548398</v>
      </c>
      <c r="I207" s="1">
        <f t="shared" si="216"/>
        <v>54571.864709548398</v>
      </c>
    </row>
    <row r="208" spans="1:9" ht="15.75" customHeight="1">
      <c r="A208" s="1">
        <f t="shared" si="4"/>
        <v>196</v>
      </c>
      <c r="B208" s="4">
        <f t="shared" si="178"/>
        <v>69857.980420409585</v>
      </c>
      <c r="C208" s="4">
        <f t="shared" si="6"/>
        <v>69857.980420409585</v>
      </c>
      <c r="D208" s="4">
        <f t="shared" si="7"/>
        <v>0</v>
      </c>
      <c r="E208" s="2">
        <f t="shared" si="10"/>
        <v>-3327851.3801899473</v>
      </c>
      <c r="F208" s="2"/>
      <c r="G208" s="1">
        <f t="shared" si="8"/>
        <v>196</v>
      </c>
      <c r="H208" s="1">
        <f t="shared" ref="H208:I208" si="217">$H$205</f>
        <v>54571.864709548398</v>
      </c>
      <c r="I208" s="1">
        <f t="shared" si="217"/>
        <v>54571.864709548398</v>
      </c>
    </row>
    <row r="209" spans="1:9" ht="15.75" customHeight="1">
      <c r="A209" s="1">
        <f t="shared" si="4"/>
        <v>197</v>
      </c>
      <c r="B209" s="4">
        <f t="shared" si="178"/>
        <v>69857.980420409585</v>
      </c>
      <c r="C209" s="4">
        <f t="shared" si="6"/>
        <v>69857.980420409585</v>
      </c>
      <c r="D209" s="4">
        <f t="shared" si="7"/>
        <v>0</v>
      </c>
      <c r="E209" s="2">
        <f t="shared" si="10"/>
        <v>-3397709.360610357</v>
      </c>
      <c r="F209" s="2"/>
      <c r="G209" s="1">
        <f t="shared" si="8"/>
        <v>197</v>
      </c>
      <c r="H209" s="1">
        <f t="shared" ref="H209:I209" si="218">$H$205</f>
        <v>54571.864709548398</v>
      </c>
      <c r="I209" s="1">
        <f t="shared" si="218"/>
        <v>54571.864709548398</v>
      </c>
    </row>
    <row r="210" spans="1:9" ht="15.75" customHeight="1">
      <c r="A210" s="1">
        <f t="shared" si="4"/>
        <v>198</v>
      </c>
      <c r="B210" s="4">
        <f t="shared" si="178"/>
        <v>69857.980420409585</v>
      </c>
      <c r="C210" s="4">
        <f t="shared" si="6"/>
        <v>69857.980420409585</v>
      </c>
      <c r="D210" s="4">
        <f t="shared" si="7"/>
        <v>0</v>
      </c>
      <c r="E210" s="2">
        <f t="shared" si="10"/>
        <v>-3467567.3410307667</v>
      </c>
      <c r="F210" s="2"/>
      <c r="G210" s="1">
        <f t="shared" si="8"/>
        <v>198</v>
      </c>
      <c r="H210" s="1">
        <f t="shared" ref="H210:I210" si="219">$H$205</f>
        <v>54571.864709548398</v>
      </c>
      <c r="I210" s="1">
        <f t="shared" si="219"/>
        <v>54571.864709548398</v>
      </c>
    </row>
    <row r="211" spans="1:9" ht="15.75" customHeight="1">
      <c r="A211" s="1">
        <f t="shared" si="4"/>
        <v>199</v>
      </c>
      <c r="B211" s="4">
        <f t="shared" si="178"/>
        <v>69857.980420409585</v>
      </c>
      <c r="C211" s="4">
        <f t="shared" si="6"/>
        <v>69857.980420409585</v>
      </c>
      <c r="D211" s="4">
        <f t="shared" si="7"/>
        <v>0</v>
      </c>
      <c r="E211" s="2">
        <f t="shared" si="10"/>
        <v>-3537425.3214511764</v>
      </c>
      <c r="F211" s="2"/>
      <c r="G211" s="1">
        <f t="shared" si="8"/>
        <v>199</v>
      </c>
      <c r="H211" s="1">
        <f t="shared" ref="H211:I211" si="220">$H$205</f>
        <v>54571.864709548398</v>
      </c>
      <c r="I211" s="1">
        <f t="shared" si="220"/>
        <v>54571.864709548398</v>
      </c>
    </row>
    <row r="212" spans="1:9" ht="15.75" customHeight="1">
      <c r="A212" s="1">
        <f t="shared" si="4"/>
        <v>200</v>
      </c>
      <c r="B212" s="4">
        <f t="shared" si="178"/>
        <v>69857.980420409585</v>
      </c>
      <c r="C212" s="4">
        <f t="shared" si="6"/>
        <v>69857.980420409585</v>
      </c>
      <c r="D212" s="4">
        <f t="shared" si="7"/>
        <v>0</v>
      </c>
      <c r="E212" s="2">
        <f t="shared" si="10"/>
        <v>-3607283.3018715861</v>
      </c>
      <c r="F212" s="2"/>
      <c r="G212" s="1">
        <f t="shared" si="8"/>
        <v>200</v>
      </c>
      <c r="H212" s="1">
        <f t="shared" ref="H212:I212" si="221">$H$205</f>
        <v>54571.864709548398</v>
      </c>
      <c r="I212" s="1">
        <f t="shared" si="221"/>
        <v>54571.864709548398</v>
      </c>
    </row>
    <row r="213" spans="1:9" ht="15.75" customHeight="1">
      <c r="A213" s="1">
        <f t="shared" si="4"/>
        <v>201</v>
      </c>
      <c r="B213" s="4">
        <f t="shared" si="178"/>
        <v>69857.980420409585</v>
      </c>
      <c r="C213" s="4">
        <f t="shared" si="6"/>
        <v>69857.980420409585</v>
      </c>
      <c r="D213" s="4">
        <f t="shared" si="7"/>
        <v>0</v>
      </c>
      <c r="E213" s="2">
        <f t="shared" si="10"/>
        <v>-3677141.2822919958</v>
      </c>
      <c r="F213" s="2"/>
      <c r="G213" s="1">
        <f t="shared" si="8"/>
        <v>201</v>
      </c>
      <c r="H213" s="1">
        <f t="shared" ref="H213:I213" si="222">$H$205</f>
        <v>54571.864709548398</v>
      </c>
      <c r="I213" s="1">
        <f t="shared" si="222"/>
        <v>54571.864709548398</v>
      </c>
    </row>
    <row r="214" spans="1:9" ht="15.75" customHeight="1">
      <c r="A214" s="1">
        <f t="shared" si="4"/>
        <v>202</v>
      </c>
      <c r="B214" s="4">
        <f t="shared" si="178"/>
        <v>69857.980420409585</v>
      </c>
      <c r="C214" s="4">
        <f t="shared" si="6"/>
        <v>69857.980420409585</v>
      </c>
      <c r="D214" s="4">
        <f t="shared" si="7"/>
        <v>0</v>
      </c>
      <c r="E214" s="2">
        <f t="shared" si="10"/>
        <v>-3746999.2627124055</v>
      </c>
      <c r="F214" s="2"/>
      <c r="G214" s="1">
        <f t="shared" si="8"/>
        <v>202</v>
      </c>
      <c r="H214" s="1">
        <f t="shared" ref="H214:I214" si="223">$H$205</f>
        <v>54571.864709548398</v>
      </c>
      <c r="I214" s="1">
        <f t="shared" si="223"/>
        <v>54571.864709548398</v>
      </c>
    </row>
    <row r="215" spans="1:9" ht="15.75" customHeight="1">
      <c r="A215" s="1">
        <f t="shared" si="4"/>
        <v>203</v>
      </c>
      <c r="B215" s="4">
        <f t="shared" si="178"/>
        <v>69857.980420409585</v>
      </c>
      <c r="C215" s="4">
        <f t="shared" si="6"/>
        <v>69857.980420409585</v>
      </c>
      <c r="D215" s="4">
        <f t="shared" si="7"/>
        <v>0</v>
      </c>
      <c r="E215" s="2">
        <f t="shared" si="10"/>
        <v>-3816857.2431328152</v>
      </c>
      <c r="F215" s="2"/>
      <c r="G215" s="1">
        <f t="shared" si="8"/>
        <v>203</v>
      </c>
      <c r="H215" s="1">
        <f t="shared" ref="H215:I215" si="224">$H$205</f>
        <v>54571.864709548398</v>
      </c>
      <c r="I215" s="1">
        <f t="shared" si="224"/>
        <v>54571.864709548398</v>
      </c>
    </row>
    <row r="216" spans="1:9" ht="15.75" customHeight="1">
      <c r="A216" s="1">
        <f t="shared" si="4"/>
        <v>204</v>
      </c>
      <c r="B216" s="4">
        <f t="shared" si="178"/>
        <v>69857.980420409585</v>
      </c>
      <c r="C216" s="4">
        <f t="shared" si="6"/>
        <v>69857.980420409585</v>
      </c>
      <c r="D216" s="4">
        <f t="shared" si="7"/>
        <v>0</v>
      </c>
      <c r="E216" s="2">
        <f t="shared" si="10"/>
        <v>-3886715.2235532249</v>
      </c>
      <c r="F216" s="2">
        <f>$B$5*$B$8</f>
        <v>37047.178529904144</v>
      </c>
      <c r="G216" s="1">
        <f t="shared" si="8"/>
        <v>204</v>
      </c>
      <c r="H216" s="1">
        <f t="shared" ref="H216:I216" si="225">$H$205</f>
        <v>54571.864709548398</v>
      </c>
      <c r="I216" s="1">
        <f t="shared" si="225"/>
        <v>54571.864709548398</v>
      </c>
    </row>
    <row r="217" spans="1:9" ht="15.75" customHeight="1">
      <c r="A217" s="1">
        <f t="shared" si="4"/>
        <v>205</v>
      </c>
      <c r="B217" s="4">
        <f t="shared" si="178"/>
        <v>69857.980420409585</v>
      </c>
      <c r="C217" s="4">
        <f t="shared" si="6"/>
        <v>69857.980420409585</v>
      </c>
      <c r="D217" s="4">
        <f t="shared" si="7"/>
        <v>0</v>
      </c>
      <c r="E217" s="2">
        <f t="shared" si="10"/>
        <v>-3993620.3825035389</v>
      </c>
      <c r="F217" s="2"/>
      <c r="G217" s="1">
        <f t="shared" si="8"/>
        <v>205</v>
      </c>
      <c r="H217" s="1">
        <f t="shared" ref="H217:I217" si="226">(H216)+(H216*(H2/100))</f>
        <v>57300.457945025817</v>
      </c>
      <c r="I217" s="1">
        <f t="shared" si="226"/>
        <v>57300.457945025817</v>
      </c>
    </row>
    <row r="218" spans="1:9" ht="15.75" customHeight="1">
      <c r="A218" s="1">
        <f t="shared" si="4"/>
        <v>206</v>
      </c>
      <c r="B218" s="4">
        <f t="shared" si="178"/>
        <v>69857.980420409585</v>
      </c>
      <c r="C218" s="4">
        <f t="shared" si="6"/>
        <v>69857.980420409585</v>
      </c>
      <c r="D218" s="4">
        <f t="shared" si="7"/>
        <v>0</v>
      </c>
      <c r="E218" s="2">
        <f t="shared" si="10"/>
        <v>-4063478.3629239486</v>
      </c>
      <c r="F218" s="2"/>
      <c r="G218" s="1">
        <f t="shared" si="8"/>
        <v>206</v>
      </c>
      <c r="H218" s="1">
        <f t="shared" ref="H218:I218" si="227">$H$217</f>
        <v>57300.457945025817</v>
      </c>
      <c r="I218" s="1">
        <f t="shared" si="227"/>
        <v>57300.457945025817</v>
      </c>
    </row>
    <row r="219" spans="1:9" ht="15.75" customHeight="1">
      <c r="A219" s="1">
        <f t="shared" si="4"/>
        <v>207</v>
      </c>
      <c r="B219" s="4">
        <f t="shared" si="178"/>
        <v>69857.980420409585</v>
      </c>
      <c r="C219" s="4">
        <f t="shared" si="6"/>
        <v>69857.980420409585</v>
      </c>
      <c r="D219" s="4">
        <f t="shared" si="7"/>
        <v>0</v>
      </c>
      <c r="E219" s="2">
        <f t="shared" si="10"/>
        <v>-4133336.3433443583</v>
      </c>
      <c r="F219" s="2"/>
      <c r="G219" s="1">
        <f t="shared" si="8"/>
        <v>207</v>
      </c>
      <c r="H219" s="1">
        <f t="shared" ref="H219:I219" si="228">$H$217</f>
        <v>57300.457945025817</v>
      </c>
      <c r="I219" s="1">
        <f t="shared" si="228"/>
        <v>57300.457945025817</v>
      </c>
    </row>
    <row r="220" spans="1:9" ht="15.75" customHeight="1">
      <c r="A220" s="1">
        <f t="shared" si="4"/>
        <v>208</v>
      </c>
      <c r="B220" s="4">
        <f t="shared" si="178"/>
        <v>69857.980420409585</v>
      </c>
      <c r="C220" s="4">
        <f t="shared" si="6"/>
        <v>69857.980420409585</v>
      </c>
      <c r="D220" s="4">
        <f t="shared" si="7"/>
        <v>0</v>
      </c>
      <c r="E220" s="2">
        <f t="shared" si="10"/>
        <v>-4203194.3237647675</v>
      </c>
      <c r="F220" s="2"/>
      <c r="G220" s="1">
        <f t="shared" si="8"/>
        <v>208</v>
      </c>
      <c r="H220" s="1">
        <f t="shared" ref="H220:I220" si="229">$H$217</f>
        <v>57300.457945025817</v>
      </c>
      <c r="I220" s="1">
        <f t="shared" si="229"/>
        <v>57300.457945025817</v>
      </c>
    </row>
    <row r="221" spans="1:9" ht="15.75" customHeight="1">
      <c r="A221" s="1">
        <f t="shared" si="4"/>
        <v>209</v>
      </c>
      <c r="B221" s="4">
        <f t="shared" si="178"/>
        <v>69857.980420409585</v>
      </c>
      <c r="C221" s="4">
        <f t="shared" si="6"/>
        <v>69857.980420409585</v>
      </c>
      <c r="D221" s="4">
        <f t="shared" si="7"/>
        <v>0</v>
      </c>
      <c r="E221" s="2">
        <f t="shared" si="10"/>
        <v>-4273052.3041851772</v>
      </c>
      <c r="F221" s="2"/>
      <c r="G221" s="1">
        <f t="shared" si="8"/>
        <v>209</v>
      </c>
      <c r="H221" s="1">
        <f t="shared" ref="H221:I221" si="230">$H$217</f>
        <v>57300.457945025817</v>
      </c>
      <c r="I221" s="1">
        <f t="shared" si="230"/>
        <v>57300.457945025817</v>
      </c>
    </row>
    <row r="222" spans="1:9" ht="15.75" customHeight="1">
      <c r="A222" s="1">
        <f t="shared" si="4"/>
        <v>210</v>
      </c>
      <c r="B222" s="4">
        <f t="shared" si="178"/>
        <v>69857.980420409585</v>
      </c>
      <c r="C222" s="4">
        <f t="shared" si="6"/>
        <v>69857.980420409585</v>
      </c>
      <c r="D222" s="4">
        <f t="shared" si="7"/>
        <v>0</v>
      </c>
      <c r="E222" s="2">
        <f t="shared" si="10"/>
        <v>-4342910.2846055869</v>
      </c>
      <c r="F222" s="2"/>
      <c r="G222" s="1">
        <f t="shared" si="8"/>
        <v>210</v>
      </c>
      <c r="H222" s="1">
        <f t="shared" ref="H222:I222" si="231">$H$217</f>
        <v>57300.457945025817</v>
      </c>
      <c r="I222" s="1">
        <f t="shared" si="231"/>
        <v>57300.457945025817</v>
      </c>
    </row>
    <row r="223" spans="1:9" ht="15.75" customHeight="1">
      <c r="A223" s="1">
        <f t="shared" si="4"/>
        <v>211</v>
      </c>
      <c r="B223" s="4">
        <f t="shared" si="178"/>
        <v>69857.980420409585</v>
      </c>
      <c r="C223" s="4">
        <f t="shared" si="6"/>
        <v>69857.980420409585</v>
      </c>
      <c r="D223" s="4">
        <f t="shared" si="7"/>
        <v>0</v>
      </c>
      <c r="E223" s="2">
        <f t="shared" si="10"/>
        <v>-4412768.2650259966</v>
      </c>
      <c r="F223" s="2"/>
      <c r="G223" s="1">
        <f t="shared" si="8"/>
        <v>211</v>
      </c>
      <c r="H223" s="1">
        <f t="shared" ref="H223:I223" si="232">$H$217</f>
        <v>57300.457945025817</v>
      </c>
      <c r="I223" s="1">
        <f t="shared" si="232"/>
        <v>57300.457945025817</v>
      </c>
    </row>
    <row r="224" spans="1:9" ht="15.75" customHeight="1">
      <c r="A224" s="1">
        <f t="shared" si="4"/>
        <v>212</v>
      </c>
      <c r="B224" s="4">
        <f t="shared" si="178"/>
        <v>69857.980420409585</v>
      </c>
      <c r="C224" s="4">
        <f t="shared" si="6"/>
        <v>69857.980420409585</v>
      </c>
      <c r="D224" s="4">
        <f t="shared" si="7"/>
        <v>0</v>
      </c>
      <c r="E224" s="2">
        <f t="shared" si="10"/>
        <v>-4482626.2454464063</v>
      </c>
      <c r="F224" s="2"/>
      <c r="G224" s="1">
        <f t="shared" si="8"/>
        <v>212</v>
      </c>
      <c r="H224" s="1">
        <f t="shared" ref="H224:I224" si="233">$H$217</f>
        <v>57300.457945025817</v>
      </c>
      <c r="I224" s="1">
        <f t="shared" si="233"/>
        <v>57300.457945025817</v>
      </c>
    </row>
    <row r="225" spans="1:9" ht="15.75" customHeight="1">
      <c r="A225" s="1">
        <f t="shared" si="4"/>
        <v>213</v>
      </c>
      <c r="B225" s="4">
        <f t="shared" si="178"/>
        <v>69857.980420409585</v>
      </c>
      <c r="C225" s="4">
        <f t="shared" si="6"/>
        <v>69857.980420409585</v>
      </c>
      <c r="D225" s="4">
        <f t="shared" si="7"/>
        <v>0</v>
      </c>
      <c r="E225" s="2">
        <f t="shared" si="10"/>
        <v>-4552484.225866816</v>
      </c>
      <c r="F225" s="2"/>
      <c r="G225" s="1">
        <f t="shared" si="8"/>
        <v>213</v>
      </c>
      <c r="H225" s="1">
        <f t="shared" ref="H225:I225" si="234">$H$217</f>
        <v>57300.457945025817</v>
      </c>
      <c r="I225" s="1">
        <f t="shared" si="234"/>
        <v>57300.457945025817</v>
      </c>
    </row>
    <row r="226" spans="1:9" ht="15.75" customHeight="1">
      <c r="A226" s="1">
        <f t="shared" si="4"/>
        <v>214</v>
      </c>
      <c r="B226" s="4">
        <f t="shared" si="178"/>
        <v>69857.980420409585</v>
      </c>
      <c r="C226" s="4">
        <f t="shared" si="6"/>
        <v>69857.980420409585</v>
      </c>
      <c r="D226" s="4">
        <f t="shared" si="7"/>
        <v>0</v>
      </c>
      <c r="E226" s="2">
        <f t="shared" si="10"/>
        <v>-4622342.2062872257</v>
      </c>
      <c r="F226" s="2"/>
      <c r="G226" s="1">
        <f t="shared" si="8"/>
        <v>214</v>
      </c>
      <c r="H226" s="1">
        <f t="shared" ref="H226:I226" si="235">$H$217</f>
        <v>57300.457945025817</v>
      </c>
      <c r="I226" s="1">
        <f t="shared" si="235"/>
        <v>57300.457945025817</v>
      </c>
    </row>
    <row r="227" spans="1:9" ht="15.75" customHeight="1">
      <c r="A227" s="1">
        <f t="shared" si="4"/>
        <v>215</v>
      </c>
      <c r="B227" s="4">
        <f t="shared" si="178"/>
        <v>69857.980420409585</v>
      </c>
      <c r="C227" s="4">
        <f t="shared" si="6"/>
        <v>69857.980420409585</v>
      </c>
      <c r="D227" s="4">
        <f t="shared" si="7"/>
        <v>0</v>
      </c>
      <c r="E227" s="2">
        <f t="shared" si="10"/>
        <v>-4692200.1867076354</v>
      </c>
      <c r="F227" s="2"/>
      <c r="G227" s="1">
        <f t="shared" si="8"/>
        <v>215</v>
      </c>
      <c r="H227" s="1">
        <f t="shared" ref="H227:I227" si="236">$H$217</f>
        <v>57300.457945025817</v>
      </c>
      <c r="I227" s="1">
        <f t="shared" si="236"/>
        <v>57300.457945025817</v>
      </c>
    </row>
    <row r="228" spans="1:9" ht="15.75" customHeight="1">
      <c r="A228" s="1">
        <f t="shared" si="4"/>
        <v>216</v>
      </c>
      <c r="B228" s="4">
        <f t="shared" si="178"/>
        <v>69857.980420409585</v>
      </c>
      <c r="C228" s="4">
        <f t="shared" si="6"/>
        <v>69857.980420409585</v>
      </c>
      <c r="D228" s="4">
        <f t="shared" si="7"/>
        <v>0</v>
      </c>
      <c r="E228" s="2">
        <f t="shared" si="10"/>
        <v>-4762058.1671280451</v>
      </c>
      <c r="F228" s="2">
        <f>$B$5*$B$8</f>
        <v>37047.178529904144</v>
      </c>
      <c r="G228" s="1">
        <f t="shared" si="8"/>
        <v>216</v>
      </c>
      <c r="H228" s="1">
        <f t="shared" ref="H228:I228" si="237">$H$217</f>
        <v>57300.457945025817</v>
      </c>
      <c r="I228" s="1">
        <f t="shared" si="237"/>
        <v>57300.457945025817</v>
      </c>
    </row>
    <row r="229" spans="1:9" ht="15.75" customHeight="1">
      <c r="A229" s="1">
        <f t="shared" si="4"/>
        <v>217</v>
      </c>
      <c r="B229" s="4">
        <f t="shared" si="178"/>
        <v>69857.980420409585</v>
      </c>
      <c r="C229" s="4">
        <f t="shared" si="6"/>
        <v>69857.980420409585</v>
      </c>
      <c r="D229" s="4">
        <f t="shared" si="7"/>
        <v>0</v>
      </c>
      <c r="E229" s="2">
        <f t="shared" si="10"/>
        <v>-4868963.326078359</v>
      </c>
      <c r="F229" s="2"/>
      <c r="G229" s="1">
        <f t="shared" si="8"/>
        <v>217</v>
      </c>
      <c r="H229" s="7">
        <f t="shared" ref="H229:I229" si="238">(H228)+(H228*(H2/100))</f>
        <v>60165.480842277109</v>
      </c>
      <c r="I229" s="7">
        <f t="shared" si="238"/>
        <v>60165.480842277109</v>
      </c>
    </row>
    <row r="230" spans="1:9" ht="15.75" customHeight="1">
      <c r="A230" s="1">
        <f t="shared" si="4"/>
        <v>218</v>
      </c>
      <c r="B230" s="4">
        <f t="shared" si="178"/>
        <v>69857.980420409585</v>
      </c>
      <c r="C230" s="4">
        <f t="shared" si="6"/>
        <v>69857.980420409585</v>
      </c>
      <c r="D230" s="4">
        <f t="shared" si="7"/>
        <v>0</v>
      </c>
      <c r="E230" s="2">
        <f t="shared" si="10"/>
        <v>-4938821.3064987687</v>
      </c>
      <c r="F230" s="2"/>
      <c r="G230" s="1">
        <f t="shared" si="8"/>
        <v>218</v>
      </c>
      <c r="H230" s="1">
        <f t="shared" ref="H230:I230" si="239">$H$229</f>
        <v>60165.480842277109</v>
      </c>
      <c r="I230" s="1">
        <f t="shared" si="239"/>
        <v>60165.480842277109</v>
      </c>
    </row>
    <row r="231" spans="1:9" ht="15.75" customHeight="1">
      <c r="A231" s="1">
        <f t="shared" si="4"/>
        <v>219</v>
      </c>
      <c r="B231" s="4">
        <f t="shared" si="178"/>
        <v>69857.980420409585</v>
      </c>
      <c r="C231" s="4">
        <f t="shared" si="6"/>
        <v>69857.980420409585</v>
      </c>
      <c r="D231" s="4">
        <f t="shared" si="7"/>
        <v>0</v>
      </c>
      <c r="E231" s="2">
        <f t="shared" si="10"/>
        <v>-5008679.2869191784</v>
      </c>
      <c r="F231" s="2"/>
      <c r="G231" s="1">
        <f t="shared" si="8"/>
        <v>219</v>
      </c>
      <c r="H231" s="1">
        <f t="shared" ref="H231:I231" si="240">$H$229</f>
        <v>60165.480842277109</v>
      </c>
      <c r="I231" s="1">
        <f t="shared" si="240"/>
        <v>60165.480842277109</v>
      </c>
    </row>
    <row r="232" spans="1:9" ht="15.75" customHeight="1">
      <c r="A232" s="1">
        <f t="shared" si="4"/>
        <v>220</v>
      </c>
      <c r="B232" s="4">
        <f t="shared" si="178"/>
        <v>69857.980420409585</v>
      </c>
      <c r="C232" s="4">
        <f t="shared" si="6"/>
        <v>69857.980420409585</v>
      </c>
      <c r="D232" s="4">
        <f t="shared" si="7"/>
        <v>0</v>
      </c>
      <c r="E232" s="2">
        <f t="shared" si="10"/>
        <v>-5078537.2673395881</v>
      </c>
      <c r="F232" s="2"/>
      <c r="G232" s="1">
        <f t="shared" si="8"/>
        <v>220</v>
      </c>
      <c r="H232" s="1">
        <f t="shared" ref="H232:I232" si="241">$H$229</f>
        <v>60165.480842277109</v>
      </c>
      <c r="I232" s="1">
        <f t="shared" si="241"/>
        <v>60165.480842277109</v>
      </c>
    </row>
    <row r="233" spans="1:9" ht="15.75" customHeight="1">
      <c r="A233" s="1">
        <f t="shared" si="4"/>
        <v>221</v>
      </c>
      <c r="B233" s="4">
        <f t="shared" si="178"/>
        <v>69857.980420409585</v>
      </c>
      <c r="C233" s="4">
        <f t="shared" si="6"/>
        <v>69857.980420409585</v>
      </c>
      <c r="D233" s="4">
        <f t="shared" si="7"/>
        <v>0</v>
      </c>
      <c r="E233" s="2">
        <f t="shared" si="10"/>
        <v>-5148395.2477599978</v>
      </c>
      <c r="F233" s="2"/>
      <c r="G233" s="1">
        <f t="shared" si="8"/>
        <v>221</v>
      </c>
      <c r="H233" s="1">
        <f t="shared" ref="H233:I233" si="242">$H$229</f>
        <v>60165.480842277109</v>
      </c>
      <c r="I233" s="1">
        <f t="shared" si="242"/>
        <v>60165.480842277109</v>
      </c>
    </row>
    <row r="234" spans="1:9" ht="15.75" customHeight="1">
      <c r="A234" s="1">
        <f t="shared" si="4"/>
        <v>222</v>
      </c>
      <c r="B234" s="4">
        <f t="shared" si="178"/>
        <v>69857.980420409585</v>
      </c>
      <c r="C234" s="4">
        <f t="shared" si="6"/>
        <v>69857.980420409585</v>
      </c>
      <c r="D234" s="4">
        <f t="shared" si="7"/>
        <v>0</v>
      </c>
      <c r="E234" s="2">
        <f t="shared" si="10"/>
        <v>-5218253.2281804075</v>
      </c>
      <c r="F234" s="2"/>
      <c r="G234" s="1">
        <f t="shared" si="8"/>
        <v>222</v>
      </c>
      <c r="H234" s="1">
        <f t="shared" ref="H234:I234" si="243">$H$229</f>
        <v>60165.480842277109</v>
      </c>
      <c r="I234" s="1">
        <f t="shared" si="243"/>
        <v>60165.480842277109</v>
      </c>
    </row>
    <row r="235" spans="1:9" ht="15.75" customHeight="1">
      <c r="A235" s="1">
        <f t="shared" si="4"/>
        <v>223</v>
      </c>
      <c r="B235" s="4">
        <f t="shared" si="178"/>
        <v>69857.980420409585</v>
      </c>
      <c r="C235" s="4">
        <f t="shared" si="6"/>
        <v>69857.980420409585</v>
      </c>
      <c r="D235" s="4">
        <f t="shared" si="7"/>
        <v>0</v>
      </c>
      <c r="E235" s="2">
        <f t="shared" si="10"/>
        <v>-5288111.2086008172</v>
      </c>
      <c r="F235" s="2"/>
      <c r="G235" s="1">
        <f t="shared" si="8"/>
        <v>223</v>
      </c>
      <c r="H235" s="1">
        <f t="shared" ref="H235:I235" si="244">$H$229</f>
        <v>60165.480842277109</v>
      </c>
      <c r="I235" s="1">
        <f t="shared" si="244"/>
        <v>60165.480842277109</v>
      </c>
    </row>
    <row r="236" spans="1:9" ht="15.75" customHeight="1">
      <c r="A236" s="1">
        <f t="shared" si="4"/>
        <v>224</v>
      </c>
      <c r="B236" s="4">
        <f t="shared" si="178"/>
        <v>69857.980420409585</v>
      </c>
      <c r="C236" s="4">
        <f t="shared" si="6"/>
        <v>69857.980420409585</v>
      </c>
      <c r="D236" s="4">
        <f t="shared" si="7"/>
        <v>0</v>
      </c>
      <c r="E236" s="2">
        <f t="shared" si="10"/>
        <v>-5357969.1890212269</v>
      </c>
      <c r="F236" s="2"/>
      <c r="G236" s="1">
        <f t="shared" si="8"/>
        <v>224</v>
      </c>
      <c r="H236" s="1">
        <f t="shared" ref="H236:I236" si="245">$H$229</f>
        <v>60165.480842277109</v>
      </c>
      <c r="I236" s="1">
        <f t="shared" si="245"/>
        <v>60165.480842277109</v>
      </c>
    </row>
    <row r="237" spans="1:9" ht="15.75" customHeight="1">
      <c r="A237" s="1">
        <f t="shared" si="4"/>
        <v>225</v>
      </c>
      <c r="B237" s="4">
        <f t="shared" si="178"/>
        <v>69857.980420409585</v>
      </c>
      <c r="C237" s="4">
        <f t="shared" si="6"/>
        <v>69857.980420409585</v>
      </c>
      <c r="D237" s="4">
        <f t="shared" si="7"/>
        <v>0</v>
      </c>
      <c r="E237" s="2">
        <f t="shared" si="10"/>
        <v>-5427827.1694416367</v>
      </c>
      <c r="F237" s="2"/>
      <c r="G237" s="1">
        <f t="shared" si="8"/>
        <v>225</v>
      </c>
      <c r="H237" s="1">
        <f t="shared" ref="H237:I237" si="246">$H$229</f>
        <v>60165.480842277109</v>
      </c>
      <c r="I237" s="1">
        <f t="shared" si="246"/>
        <v>60165.480842277109</v>
      </c>
    </row>
    <row r="238" spans="1:9" ht="15.75" customHeight="1">
      <c r="A238" s="1">
        <f t="shared" si="4"/>
        <v>226</v>
      </c>
      <c r="B238" s="4">
        <f t="shared" si="178"/>
        <v>69857.980420409585</v>
      </c>
      <c r="C238" s="4">
        <f t="shared" si="6"/>
        <v>69857.980420409585</v>
      </c>
      <c r="D238" s="4">
        <f t="shared" si="7"/>
        <v>0</v>
      </c>
      <c r="E238" s="2">
        <f t="shared" si="10"/>
        <v>-5497685.1498620464</v>
      </c>
      <c r="F238" s="2"/>
      <c r="G238" s="1">
        <f t="shared" si="8"/>
        <v>226</v>
      </c>
      <c r="H238" s="1">
        <f t="shared" ref="H238:I238" si="247">$H$229</f>
        <v>60165.480842277109</v>
      </c>
      <c r="I238" s="1">
        <f t="shared" si="247"/>
        <v>60165.480842277109</v>
      </c>
    </row>
    <row r="239" spans="1:9" ht="15.75" customHeight="1">
      <c r="A239" s="1">
        <f t="shared" si="4"/>
        <v>227</v>
      </c>
      <c r="B239" s="4">
        <f t="shared" si="178"/>
        <v>69857.980420409585</v>
      </c>
      <c r="C239" s="4">
        <f t="shared" si="6"/>
        <v>69857.980420409585</v>
      </c>
      <c r="D239" s="4">
        <f t="shared" si="7"/>
        <v>0</v>
      </c>
      <c r="E239" s="2">
        <f t="shared" si="10"/>
        <v>-5567543.1302824561</v>
      </c>
      <c r="F239" s="2"/>
      <c r="G239" s="1">
        <f t="shared" si="8"/>
        <v>227</v>
      </c>
      <c r="H239" s="1">
        <f t="shared" ref="H239:I239" si="248">$H$229</f>
        <v>60165.480842277109</v>
      </c>
      <c r="I239" s="1">
        <f t="shared" si="248"/>
        <v>60165.480842277109</v>
      </c>
    </row>
    <row r="240" spans="1:9" ht="15.75" customHeight="1">
      <c r="A240" s="1">
        <f t="shared" si="4"/>
        <v>228</v>
      </c>
      <c r="B240" s="4">
        <f t="shared" si="178"/>
        <v>69857.980420409585</v>
      </c>
      <c r="C240" s="4">
        <f t="shared" si="6"/>
        <v>69857.980420409585</v>
      </c>
      <c r="D240" s="4">
        <f t="shared" si="7"/>
        <v>0</v>
      </c>
      <c r="E240" s="2">
        <f t="shared" si="10"/>
        <v>-5637401.1107028658</v>
      </c>
      <c r="F240" s="2">
        <f>$B$5*$B$8</f>
        <v>37047.178529904144</v>
      </c>
      <c r="G240" s="1">
        <f t="shared" si="8"/>
        <v>228</v>
      </c>
      <c r="H240" s="1">
        <f t="shared" ref="H240:I240" si="249">$H$229</f>
        <v>60165.480842277109</v>
      </c>
      <c r="I240" s="1">
        <f t="shared" si="249"/>
        <v>60165.480842277109</v>
      </c>
    </row>
    <row r="241" spans="1:9" ht="15.75" customHeight="1">
      <c r="A241" s="1">
        <f t="shared" si="4"/>
        <v>229</v>
      </c>
      <c r="B241" s="4">
        <f t="shared" si="178"/>
        <v>69857.980420409585</v>
      </c>
      <c r="C241" s="4">
        <f t="shared" si="6"/>
        <v>69857.980420409585</v>
      </c>
      <c r="D241" s="4">
        <f t="shared" si="7"/>
        <v>0</v>
      </c>
      <c r="E241" s="2">
        <f t="shared" si="10"/>
        <v>-5744306.2696531797</v>
      </c>
      <c r="F241" s="2"/>
      <c r="G241" s="1">
        <f t="shared" si="8"/>
        <v>229</v>
      </c>
      <c r="H241" s="7">
        <f t="shared" ref="H241:I241" si="250">(H240)+(H240*(H2/100))</f>
        <v>63173.754884390968</v>
      </c>
      <c r="I241" s="7">
        <f t="shared" si="250"/>
        <v>63173.754884390968</v>
      </c>
    </row>
    <row r="242" spans="1:9" ht="15.75" customHeight="1">
      <c r="A242" s="1">
        <f t="shared" si="4"/>
        <v>230</v>
      </c>
      <c r="B242" s="4">
        <f t="shared" si="178"/>
        <v>69857.980420409585</v>
      </c>
      <c r="C242" s="4">
        <f t="shared" si="6"/>
        <v>69857.980420409585</v>
      </c>
      <c r="D242" s="4">
        <f t="shared" si="7"/>
        <v>0</v>
      </c>
      <c r="E242" s="2">
        <f t="shared" si="10"/>
        <v>-5814164.2500735894</v>
      </c>
      <c r="F242" s="2"/>
      <c r="G242" s="1">
        <f t="shared" si="8"/>
        <v>230</v>
      </c>
      <c r="H242" s="1">
        <f t="shared" ref="H242:I242" si="251">$H$241</f>
        <v>63173.754884390968</v>
      </c>
      <c r="I242" s="1">
        <f t="shared" si="251"/>
        <v>63173.754884390968</v>
      </c>
    </row>
    <row r="243" spans="1:9" ht="15.75" customHeight="1">
      <c r="A243" s="1">
        <f t="shared" si="4"/>
        <v>231</v>
      </c>
      <c r="B243" s="4">
        <f t="shared" si="178"/>
        <v>69857.980420409585</v>
      </c>
      <c r="C243" s="4">
        <f t="shared" si="6"/>
        <v>69857.980420409585</v>
      </c>
      <c r="D243" s="4">
        <f t="shared" si="7"/>
        <v>0</v>
      </c>
      <c r="E243" s="2">
        <f t="shared" si="10"/>
        <v>-5884022.2304939991</v>
      </c>
      <c r="F243" s="2"/>
      <c r="G243" s="1">
        <f t="shared" si="8"/>
        <v>231</v>
      </c>
      <c r="H243" s="1">
        <f t="shared" ref="H243:I243" si="252">$H$241</f>
        <v>63173.754884390968</v>
      </c>
      <c r="I243" s="1">
        <f t="shared" si="252"/>
        <v>63173.754884390968</v>
      </c>
    </row>
    <row r="244" spans="1:9" ht="15.75" customHeight="1">
      <c r="A244" s="1">
        <f t="shared" si="4"/>
        <v>232</v>
      </c>
      <c r="B244" s="4">
        <f t="shared" si="178"/>
        <v>69857.980420409585</v>
      </c>
      <c r="C244" s="4">
        <f t="shared" si="6"/>
        <v>69857.980420409585</v>
      </c>
      <c r="D244" s="4">
        <f t="shared" si="7"/>
        <v>0</v>
      </c>
      <c r="E244" s="2">
        <f t="shared" si="10"/>
        <v>-5953880.2109144088</v>
      </c>
      <c r="F244" s="2"/>
      <c r="G244" s="1">
        <f t="shared" si="8"/>
        <v>232</v>
      </c>
      <c r="H244" s="1">
        <f t="shared" ref="H244:I244" si="253">$H$241</f>
        <v>63173.754884390968</v>
      </c>
      <c r="I244" s="1">
        <f t="shared" si="253"/>
        <v>63173.754884390968</v>
      </c>
    </row>
    <row r="245" spans="1:9" ht="15.75" customHeight="1">
      <c r="A245" s="1">
        <f t="shared" si="4"/>
        <v>233</v>
      </c>
      <c r="B245" s="4">
        <f t="shared" si="178"/>
        <v>69857.980420409585</v>
      </c>
      <c r="C245" s="4">
        <f t="shared" si="6"/>
        <v>69857.980420409585</v>
      </c>
      <c r="D245" s="4">
        <f t="shared" si="7"/>
        <v>0</v>
      </c>
      <c r="E245" s="2">
        <f t="shared" si="10"/>
        <v>-6023738.1913348185</v>
      </c>
      <c r="F245" s="2"/>
      <c r="G245" s="1">
        <f t="shared" si="8"/>
        <v>233</v>
      </c>
      <c r="H245" s="1">
        <f t="shared" ref="H245:I245" si="254">$H$241</f>
        <v>63173.754884390968</v>
      </c>
      <c r="I245" s="1">
        <f t="shared" si="254"/>
        <v>63173.754884390968</v>
      </c>
    </row>
    <row r="246" spans="1:9" ht="15.75" customHeight="1">
      <c r="A246" s="1">
        <f t="shared" si="4"/>
        <v>234</v>
      </c>
      <c r="B246" s="4">
        <f t="shared" si="178"/>
        <v>69857.980420409585</v>
      </c>
      <c r="C246" s="4">
        <f t="shared" si="6"/>
        <v>69857.980420409585</v>
      </c>
      <c r="D246" s="4">
        <f t="shared" si="7"/>
        <v>0</v>
      </c>
      <c r="E246" s="2">
        <f t="shared" si="10"/>
        <v>-6093596.1717552282</v>
      </c>
      <c r="F246" s="2"/>
      <c r="G246" s="1">
        <f t="shared" si="8"/>
        <v>234</v>
      </c>
      <c r="H246" s="1">
        <f t="shared" ref="H246:I246" si="255">$H$241</f>
        <v>63173.754884390968</v>
      </c>
      <c r="I246" s="1">
        <f t="shared" si="255"/>
        <v>63173.754884390968</v>
      </c>
    </row>
    <row r="247" spans="1:9" ht="15.75" customHeight="1">
      <c r="A247" s="1">
        <f t="shared" si="4"/>
        <v>235</v>
      </c>
      <c r="B247" s="4">
        <f t="shared" si="178"/>
        <v>69857.980420409585</v>
      </c>
      <c r="C247" s="4">
        <f t="shared" si="6"/>
        <v>69857.980420409585</v>
      </c>
      <c r="D247" s="4">
        <f t="shared" si="7"/>
        <v>0</v>
      </c>
      <c r="E247" s="2">
        <f t="shared" si="10"/>
        <v>-6163454.1521756379</v>
      </c>
      <c r="F247" s="2"/>
      <c r="G247" s="1">
        <f t="shared" si="8"/>
        <v>235</v>
      </c>
      <c r="H247" s="1">
        <f t="shared" ref="H247:I247" si="256">$H$241</f>
        <v>63173.754884390968</v>
      </c>
      <c r="I247" s="1">
        <f t="shared" si="256"/>
        <v>63173.754884390968</v>
      </c>
    </row>
    <row r="248" spans="1:9" ht="15.75" customHeight="1">
      <c r="A248" s="1">
        <f t="shared" si="4"/>
        <v>236</v>
      </c>
      <c r="B248" s="4">
        <f t="shared" si="178"/>
        <v>69857.980420409585</v>
      </c>
      <c r="C248" s="4">
        <f t="shared" si="6"/>
        <v>69857.980420409585</v>
      </c>
      <c r="D248" s="4">
        <f t="shared" si="7"/>
        <v>0</v>
      </c>
      <c r="E248" s="2">
        <f t="shared" si="10"/>
        <v>-6233312.1325960476</v>
      </c>
      <c r="F248" s="2"/>
      <c r="G248" s="1">
        <f t="shared" si="8"/>
        <v>236</v>
      </c>
      <c r="H248" s="1">
        <f t="shared" ref="H248:I248" si="257">$H$241</f>
        <v>63173.754884390968</v>
      </c>
      <c r="I248" s="1">
        <f t="shared" si="257"/>
        <v>63173.754884390968</v>
      </c>
    </row>
    <row r="249" spans="1:9" ht="15.75" customHeight="1">
      <c r="A249" s="1">
        <f t="shared" si="4"/>
        <v>237</v>
      </c>
      <c r="B249" s="4">
        <f t="shared" si="178"/>
        <v>69857.980420409585</v>
      </c>
      <c r="C249" s="4">
        <f t="shared" si="6"/>
        <v>69857.980420409585</v>
      </c>
      <c r="D249" s="4">
        <f t="shared" si="7"/>
        <v>0</v>
      </c>
      <c r="E249" s="2">
        <f t="shared" si="10"/>
        <v>-6303170.1130164573</v>
      </c>
      <c r="F249" s="2"/>
      <c r="G249" s="1">
        <f t="shared" si="8"/>
        <v>237</v>
      </c>
      <c r="H249" s="1">
        <f t="shared" ref="H249:I249" si="258">$H$241</f>
        <v>63173.754884390968</v>
      </c>
      <c r="I249" s="1">
        <f t="shared" si="258"/>
        <v>63173.754884390968</v>
      </c>
    </row>
    <row r="250" spans="1:9" ht="15.75" customHeight="1">
      <c r="A250" s="1">
        <f t="shared" si="4"/>
        <v>238</v>
      </c>
      <c r="B250" s="4">
        <f t="shared" si="178"/>
        <v>69857.980420409585</v>
      </c>
      <c r="C250" s="4">
        <f t="shared" si="6"/>
        <v>69857.980420409585</v>
      </c>
      <c r="D250" s="4">
        <f t="shared" si="7"/>
        <v>0</v>
      </c>
      <c r="E250" s="2">
        <f t="shared" si="10"/>
        <v>-6373028.093436867</v>
      </c>
      <c r="F250" s="2"/>
      <c r="G250" s="1">
        <f t="shared" si="8"/>
        <v>238</v>
      </c>
      <c r="H250" s="1">
        <f t="shared" ref="H250:I250" si="259">$H$241</f>
        <v>63173.754884390968</v>
      </c>
      <c r="I250" s="1">
        <f t="shared" si="259"/>
        <v>63173.754884390968</v>
      </c>
    </row>
    <row r="251" spans="1:9" ht="15.75" customHeight="1">
      <c r="A251" s="1">
        <f t="shared" si="4"/>
        <v>239</v>
      </c>
      <c r="B251" s="4">
        <f t="shared" si="178"/>
        <v>69857.980420409585</v>
      </c>
      <c r="C251" s="4">
        <f t="shared" si="6"/>
        <v>69857.980420409585</v>
      </c>
      <c r="D251" s="4">
        <f t="shared" si="7"/>
        <v>0</v>
      </c>
      <c r="E251" s="2">
        <f t="shared" si="10"/>
        <v>-6442886.0738572767</v>
      </c>
      <c r="F251" s="2"/>
      <c r="G251" s="1">
        <f t="shared" si="8"/>
        <v>239</v>
      </c>
      <c r="H251" s="1">
        <f t="shared" ref="H251:I251" si="260">$H$241</f>
        <v>63173.754884390968</v>
      </c>
      <c r="I251" s="1">
        <f t="shared" si="260"/>
        <v>63173.754884390968</v>
      </c>
    </row>
    <row r="252" spans="1:9" ht="15.75" customHeight="1">
      <c r="A252" s="1">
        <f t="shared" si="4"/>
        <v>240</v>
      </c>
      <c r="B252" s="4">
        <f t="shared" si="178"/>
        <v>69857.980420409585</v>
      </c>
      <c r="C252" s="4">
        <f t="shared" si="6"/>
        <v>69857.980420409585</v>
      </c>
      <c r="D252" s="4">
        <f t="shared" si="7"/>
        <v>0</v>
      </c>
      <c r="E252" s="2">
        <f t="shared" si="10"/>
        <v>-6512744.0542776864</v>
      </c>
      <c r="F252" s="2">
        <f>$B$5*$B$8</f>
        <v>37047.178529904144</v>
      </c>
      <c r="G252" s="1">
        <f t="shared" si="8"/>
        <v>240</v>
      </c>
      <c r="H252" s="1">
        <f t="shared" ref="H252:I252" si="261">$H$241</f>
        <v>63173.754884390968</v>
      </c>
      <c r="I252" s="1">
        <f t="shared" si="261"/>
        <v>63173.754884390968</v>
      </c>
    </row>
    <row r="253" spans="1:9" ht="15.75" customHeight="1">
      <c r="A253" s="1">
        <f t="shared" si="4"/>
        <v>241</v>
      </c>
      <c r="B253" s="4">
        <f t="shared" si="178"/>
        <v>69857.980420409585</v>
      </c>
      <c r="C253" s="4">
        <f t="shared" si="6"/>
        <v>69857.980420409585</v>
      </c>
      <c r="D253" s="4">
        <f t="shared" si="7"/>
        <v>0</v>
      </c>
      <c r="E253" s="2">
        <f t="shared" si="10"/>
        <v>-6619649.2132280003</v>
      </c>
      <c r="F253" s="2"/>
      <c r="G253" s="1">
        <f t="shared" si="8"/>
        <v>241</v>
      </c>
      <c r="H253" s="7">
        <f t="shared" ref="H253:I253" si="262">(H252)+(H252*(H2/100))</f>
        <v>66332.442628610515</v>
      </c>
      <c r="I253" s="7">
        <f t="shared" si="262"/>
        <v>66332.442628610515</v>
      </c>
    </row>
    <row r="254" spans="1:9" ht="15.75" customHeight="1">
      <c r="A254" s="1">
        <f t="shared" si="4"/>
        <v>242</v>
      </c>
      <c r="B254" s="4">
        <f t="shared" si="178"/>
        <v>69857.980420409585</v>
      </c>
      <c r="C254" s="4">
        <f t="shared" si="6"/>
        <v>69857.980420409585</v>
      </c>
      <c r="D254" s="4">
        <f t="shared" si="7"/>
        <v>0</v>
      </c>
      <c r="E254" s="2">
        <f t="shared" si="10"/>
        <v>-6689507.19364841</v>
      </c>
      <c r="F254" s="2"/>
      <c r="G254" s="1">
        <f t="shared" si="8"/>
        <v>242</v>
      </c>
      <c r="H254" s="1">
        <f t="shared" ref="H254:I254" si="263">$H$253</f>
        <v>66332.442628610515</v>
      </c>
      <c r="I254" s="1">
        <f t="shared" si="263"/>
        <v>66332.442628610515</v>
      </c>
    </row>
    <row r="255" spans="1:9" ht="15.75" customHeight="1">
      <c r="A255" s="1">
        <f t="shared" si="4"/>
        <v>243</v>
      </c>
      <c r="B255" s="4">
        <f t="shared" si="178"/>
        <v>69857.980420409585</v>
      </c>
      <c r="C255" s="4">
        <f t="shared" si="6"/>
        <v>69857.980420409585</v>
      </c>
      <c r="D255" s="4">
        <f t="shared" si="7"/>
        <v>0</v>
      </c>
      <c r="E255" s="2">
        <f t="shared" si="10"/>
        <v>-6759365.1740688197</v>
      </c>
      <c r="F255" s="2"/>
      <c r="G255" s="1">
        <f t="shared" si="8"/>
        <v>243</v>
      </c>
      <c r="H255" s="1">
        <f t="shared" ref="H255:I255" si="264">$H$253</f>
        <v>66332.442628610515</v>
      </c>
      <c r="I255" s="1">
        <f t="shared" si="264"/>
        <v>66332.442628610515</v>
      </c>
    </row>
    <row r="256" spans="1:9" ht="15.75" customHeight="1">
      <c r="A256" s="1">
        <f t="shared" si="4"/>
        <v>244</v>
      </c>
      <c r="B256" s="4">
        <f t="shared" si="178"/>
        <v>69857.980420409585</v>
      </c>
      <c r="C256" s="4">
        <f t="shared" si="6"/>
        <v>69857.980420409585</v>
      </c>
      <c r="D256" s="4">
        <f t="shared" si="7"/>
        <v>0</v>
      </c>
      <c r="E256" s="2">
        <f t="shared" si="10"/>
        <v>-6829223.1544892294</v>
      </c>
      <c r="F256" s="2"/>
      <c r="G256" s="1">
        <f t="shared" si="8"/>
        <v>244</v>
      </c>
      <c r="H256" s="1">
        <f t="shared" ref="H256:I256" si="265">$H$253</f>
        <v>66332.442628610515</v>
      </c>
      <c r="I256" s="1">
        <f t="shared" si="265"/>
        <v>66332.442628610515</v>
      </c>
    </row>
    <row r="257" spans="1:9" ht="15.75" customHeight="1">
      <c r="A257" s="1">
        <f t="shared" si="4"/>
        <v>245</v>
      </c>
      <c r="B257" s="4">
        <f t="shared" si="178"/>
        <v>69857.980420409585</v>
      </c>
      <c r="C257" s="4">
        <f t="shared" si="6"/>
        <v>69857.980420409585</v>
      </c>
      <c r="D257" s="4">
        <f t="shared" si="7"/>
        <v>0</v>
      </c>
      <c r="E257" s="2">
        <f t="shared" si="10"/>
        <v>-6899081.1349096391</v>
      </c>
      <c r="F257" s="2"/>
      <c r="G257" s="1">
        <f t="shared" si="8"/>
        <v>245</v>
      </c>
      <c r="H257" s="1">
        <f t="shared" ref="H257:I257" si="266">$H$253</f>
        <v>66332.442628610515</v>
      </c>
      <c r="I257" s="1">
        <f t="shared" si="266"/>
        <v>66332.442628610515</v>
      </c>
    </row>
    <row r="258" spans="1:9" ht="15.75" customHeight="1">
      <c r="A258" s="1">
        <f t="shared" si="4"/>
        <v>246</v>
      </c>
      <c r="B258" s="4">
        <f t="shared" si="178"/>
        <v>69857.980420409585</v>
      </c>
      <c r="C258" s="4">
        <f t="shared" si="6"/>
        <v>69857.980420409585</v>
      </c>
      <c r="D258" s="4">
        <f t="shared" si="7"/>
        <v>0</v>
      </c>
      <c r="E258" s="2">
        <f t="shared" si="10"/>
        <v>-6968939.1153300488</v>
      </c>
      <c r="F258" s="2"/>
      <c r="G258" s="1">
        <f t="shared" si="8"/>
        <v>246</v>
      </c>
      <c r="H258" s="1">
        <f t="shared" ref="H258:I258" si="267">$H$253</f>
        <v>66332.442628610515</v>
      </c>
      <c r="I258" s="1">
        <f t="shared" si="267"/>
        <v>66332.442628610515</v>
      </c>
    </row>
    <row r="259" spans="1:9" ht="15.75" customHeight="1">
      <c r="A259" s="1">
        <f t="shared" si="4"/>
        <v>247</v>
      </c>
      <c r="B259" s="4">
        <f t="shared" si="178"/>
        <v>69857.980420409585</v>
      </c>
      <c r="C259" s="4">
        <f t="shared" si="6"/>
        <v>69857.980420409585</v>
      </c>
      <c r="D259" s="4">
        <f t="shared" si="7"/>
        <v>0</v>
      </c>
      <c r="E259" s="2">
        <f t="shared" si="10"/>
        <v>-7038797.0957504585</v>
      </c>
      <c r="F259" s="2"/>
      <c r="G259" s="1">
        <f t="shared" si="8"/>
        <v>247</v>
      </c>
      <c r="H259" s="1">
        <f t="shared" ref="H259:I259" si="268">$H$253</f>
        <v>66332.442628610515</v>
      </c>
      <c r="I259" s="1">
        <f t="shared" si="268"/>
        <v>66332.442628610515</v>
      </c>
    </row>
    <row r="260" spans="1:9" ht="15.75" customHeight="1">
      <c r="A260" s="1">
        <f t="shared" si="4"/>
        <v>248</v>
      </c>
      <c r="B260" s="4">
        <f t="shared" si="178"/>
        <v>69857.980420409585</v>
      </c>
      <c r="C260" s="4">
        <f t="shared" si="6"/>
        <v>69857.980420409585</v>
      </c>
      <c r="D260" s="4">
        <f t="shared" si="7"/>
        <v>0</v>
      </c>
      <c r="E260" s="2">
        <f t="shared" si="10"/>
        <v>-7108655.0761708682</v>
      </c>
      <c r="F260" s="2"/>
      <c r="G260" s="1">
        <f t="shared" si="8"/>
        <v>248</v>
      </c>
      <c r="H260" s="1">
        <f t="shared" ref="H260:I260" si="269">$H$253</f>
        <v>66332.442628610515</v>
      </c>
      <c r="I260" s="1">
        <f t="shared" si="269"/>
        <v>66332.442628610515</v>
      </c>
    </row>
    <row r="261" spans="1:9" ht="15.75" customHeight="1">
      <c r="A261" s="1">
        <f t="shared" si="4"/>
        <v>249</v>
      </c>
      <c r="B261" s="4">
        <f t="shared" si="178"/>
        <v>69857.980420409585</v>
      </c>
      <c r="C261" s="4">
        <f t="shared" si="6"/>
        <v>69857.980420409585</v>
      </c>
      <c r="D261" s="4">
        <f t="shared" si="7"/>
        <v>0</v>
      </c>
      <c r="E261" s="2">
        <f t="shared" si="10"/>
        <v>-7178513.0565912779</v>
      </c>
      <c r="F261" s="2"/>
      <c r="G261" s="1">
        <f t="shared" si="8"/>
        <v>249</v>
      </c>
      <c r="H261" s="1">
        <f t="shared" ref="H261:I261" si="270">$H$253</f>
        <v>66332.442628610515</v>
      </c>
      <c r="I261" s="1">
        <f t="shared" si="270"/>
        <v>66332.442628610515</v>
      </c>
    </row>
    <row r="262" spans="1:9" ht="15.75" customHeight="1">
      <c r="A262" s="1">
        <f t="shared" si="4"/>
        <v>250</v>
      </c>
      <c r="B262" s="4">
        <f t="shared" si="178"/>
        <v>69857.980420409585</v>
      </c>
      <c r="C262" s="4">
        <f t="shared" si="6"/>
        <v>69857.980420409585</v>
      </c>
      <c r="D262" s="4">
        <f t="shared" si="7"/>
        <v>0</v>
      </c>
      <c r="E262" s="2">
        <f t="shared" si="10"/>
        <v>-7248371.0370116876</v>
      </c>
      <c r="F262" s="2"/>
      <c r="G262" s="1">
        <f t="shared" si="8"/>
        <v>250</v>
      </c>
      <c r="H262" s="1">
        <f t="shared" ref="H262:I262" si="271">$H$253</f>
        <v>66332.442628610515</v>
      </c>
      <c r="I262" s="1">
        <f t="shared" si="271"/>
        <v>66332.442628610515</v>
      </c>
    </row>
    <row r="263" spans="1:9" ht="15.75" customHeight="1">
      <c r="A263" s="1">
        <f t="shared" si="4"/>
        <v>251</v>
      </c>
      <c r="B263" s="4">
        <f t="shared" si="178"/>
        <v>69857.980420409585</v>
      </c>
      <c r="C263" s="4">
        <f t="shared" si="6"/>
        <v>69857.980420409585</v>
      </c>
      <c r="D263" s="4">
        <f t="shared" si="7"/>
        <v>0</v>
      </c>
      <c r="E263" s="2">
        <f t="shared" si="10"/>
        <v>-7318229.0174320973</v>
      </c>
      <c r="F263" s="2"/>
      <c r="G263" s="1">
        <f t="shared" si="8"/>
        <v>251</v>
      </c>
      <c r="H263" s="1">
        <f t="shared" ref="H263:I263" si="272">$H$253</f>
        <v>66332.442628610515</v>
      </c>
      <c r="I263" s="1">
        <f t="shared" si="272"/>
        <v>66332.442628610515</v>
      </c>
    </row>
    <row r="264" spans="1:9" ht="15.75" customHeight="1">
      <c r="A264" s="1">
        <f t="shared" si="4"/>
        <v>252</v>
      </c>
      <c r="B264" s="4">
        <f t="shared" si="178"/>
        <v>69857.980420409585</v>
      </c>
      <c r="C264" s="4">
        <f t="shared" si="6"/>
        <v>69857.980420409585</v>
      </c>
      <c r="D264" s="4">
        <f t="shared" si="7"/>
        <v>0</v>
      </c>
      <c r="E264" s="2">
        <f t="shared" si="10"/>
        <v>-7388086.997852507</v>
      </c>
      <c r="F264" s="2">
        <f>$B$5*$B$8</f>
        <v>37047.178529904144</v>
      </c>
      <c r="G264" s="1">
        <f t="shared" si="8"/>
        <v>252</v>
      </c>
      <c r="H264" s="1">
        <f t="shared" ref="H264:I264" si="273">$H$253</f>
        <v>66332.442628610515</v>
      </c>
      <c r="I264" s="1">
        <f t="shared" si="273"/>
        <v>66332.442628610515</v>
      </c>
    </row>
    <row r="265" spans="1:9" ht="15.75" customHeight="1">
      <c r="A265" s="1">
        <f t="shared" si="4"/>
        <v>253</v>
      </c>
      <c r="B265" s="4">
        <f t="shared" si="178"/>
        <v>69857.980420409585</v>
      </c>
      <c r="C265" s="4">
        <f t="shared" si="6"/>
        <v>69857.980420409585</v>
      </c>
      <c r="D265" s="4">
        <f t="shared" si="7"/>
        <v>0</v>
      </c>
      <c r="E265" s="2">
        <f t="shared" si="10"/>
        <v>-7494992.156802821</v>
      </c>
      <c r="F265" s="2"/>
      <c r="G265" s="1">
        <f t="shared" si="8"/>
        <v>253</v>
      </c>
      <c r="H265" s="7">
        <f t="shared" ref="H265:I265" si="274">(H264)+(H264*(H2/100))</f>
        <v>69649.064760041045</v>
      </c>
      <c r="I265" s="7">
        <f t="shared" si="274"/>
        <v>69649.064760041045</v>
      </c>
    </row>
    <row r="266" spans="1:9" ht="15.75" customHeight="1">
      <c r="A266" s="1">
        <f t="shared" si="4"/>
        <v>254</v>
      </c>
      <c r="B266" s="4">
        <f t="shared" si="178"/>
        <v>69857.980420409585</v>
      </c>
      <c r="C266" s="4">
        <f t="shared" si="6"/>
        <v>69857.980420409585</v>
      </c>
      <c r="D266" s="4">
        <f t="shared" si="7"/>
        <v>0</v>
      </c>
      <c r="E266" s="2">
        <f t="shared" si="10"/>
        <v>-7564850.1372232307</v>
      </c>
      <c r="F266" s="2"/>
      <c r="G266" s="1">
        <f t="shared" si="8"/>
        <v>254</v>
      </c>
      <c r="H266" s="1">
        <f t="shared" ref="H266:I266" si="275">$H$265</f>
        <v>69649.064760041045</v>
      </c>
      <c r="I266" s="1">
        <f t="shared" si="275"/>
        <v>69649.064760041045</v>
      </c>
    </row>
    <row r="267" spans="1:9" ht="15.75" customHeight="1">
      <c r="A267" s="1">
        <f t="shared" si="4"/>
        <v>255</v>
      </c>
      <c r="B267" s="4">
        <f t="shared" si="178"/>
        <v>69857.980420409585</v>
      </c>
      <c r="C267" s="4">
        <f t="shared" si="6"/>
        <v>69857.980420409585</v>
      </c>
      <c r="D267" s="4">
        <f t="shared" si="7"/>
        <v>0</v>
      </c>
      <c r="E267" s="2">
        <f t="shared" si="10"/>
        <v>-7634708.1176436404</v>
      </c>
      <c r="F267" s="2"/>
      <c r="G267" s="1">
        <f t="shared" si="8"/>
        <v>255</v>
      </c>
      <c r="H267" s="1">
        <f t="shared" ref="H267:I267" si="276">$H$265</f>
        <v>69649.064760041045</v>
      </c>
      <c r="I267" s="1">
        <f t="shared" si="276"/>
        <v>69649.064760041045</v>
      </c>
    </row>
    <row r="268" spans="1:9" ht="15.75" customHeight="1">
      <c r="A268" s="1">
        <f t="shared" si="4"/>
        <v>256</v>
      </c>
      <c r="B268" s="4">
        <f t="shared" si="178"/>
        <v>69857.980420409585</v>
      </c>
      <c r="C268" s="4">
        <f t="shared" si="6"/>
        <v>69857.980420409585</v>
      </c>
      <c r="D268" s="4">
        <f t="shared" si="7"/>
        <v>0</v>
      </c>
      <c r="E268" s="2">
        <f t="shared" si="10"/>
        <v>-7704566.0980640501</v>
      </c>
      <c r="F268" s="2"/>
      <c r="G268" s="1">
        <f t="shared" si="8"/>
        <v>256</v>
      </c>
      <c r="H268" s="1">
        <f t="shared" ref="H268:I268" si="277">$H$265</f>
        <v>69649.064760041045</v>
      </c>
      <c r="I268" s="1">
        <f t="shared" si="277"/>
        <v>69649.064760041045</v>
      </c>
    </row>
    <row r="269" spans="1:9" ht="15.75" customHeight="1">
      <c r="A269" s="1">
        <f t="shared" ref="A269:A372" si="278">A268+1</f>
        <v>257</v>
      </c>
      <c r="B269" s="4">
        <f t="shared" si="178"/>
        <v>69857.980420409585</v>
      </c>
      <c r="C269" s="4">
        <f t="shared" ref="C269:C372" si="279">IF(ROUND(E268,1)=0,0,B269-D269)</f>
        <v>69857.980420409585</v>
      </c>
      <c r="D269" s="4">
        <f t="shared" ref="D269:D372" si="280">IF(E268&gt;0,E268*$B$2/12,0)</f>
        <v>0</v>
      </c>
      <c r="E269" s="2">
        <f t="shared" si="10"/>
        <v>-7774424.0784844598</v>
      </c>
      <c r="F269" s="2"/>
      <c r="G269" s="1">
        <f t="shared" ref="G269:G372" si="281">G268+1</f>
        <v>257</v>
      </c>
      <c r="H269" s="1">
        <f t="shared" ref="H269:I269" si="282">$H$265</f>
        <v>69649.064760041045</v>
      </c>
      <c r="I269" s="1">
        <f t="shared" si="282"/>
        <v>69649.064760041045</v>
      </c>
    </row>
    <row r="270" spans="1:9" ht="15.75" customHeight="1">
      <c r="A270" s="1">
        <f t="shared" si="278"/>
        <v>258</v>
      </c>
      <c r="B270" s="4">
        <f t="shared" si="178"/>
        <v>69857.980420409585</v>
      </c>
      <c r="C270" s="4">
        <f t="shared" si="279"/>
        <v>69857.980420409585</v>
      </c>
      <c r="D270" s="4">
        <f t="shared" si="280"/>
        <v>0</v>
      </c>
      <c r="E270" s="2">
        <f t="shared" ref="E270:E372" si="283">E269-SUM(F269,C270)</f>
        <v>-7844282.0589048695</v>
      </c>
      <c r="F270" s="2"/>
      <c r="G270" s="1">
        <f t="shared" si="281"/>
        <v>258</v>
      </c>
      <c r="H270" s="1">
        <f t="shared" ref="H270:I270" si="284">$H$265</f>
        <v>69649.064760041045</v>
      </c>
      <c r="I270" s="1">
        <f t="shared" si="284"/>
        <v>69649.064760041045</v>
      </c>
    </row>
    <row r="271" spans="1:9" ht="15.75" customHeight="1">
      <c r="A271" s="1">
        <f t="shared" si="278"/>
        <v>259</v>
      </c>
      <c r="B271" s="4">
        <f t="shared" si="178"/>
        <v>69857.980420409585</v>
      </c>
      <c r="C271" s="4">
        <f t="shared" si="279"/>
        <v>69857.980420409585</v>
      </c>
      <c r="D271" s="4">
        <f t="shared" si="280"/>
        <v>0</v>
      </c>
      <c r="E271" s="2">
        <f t="shared" si="283"/>
        <v>-7914140.0393252792</v>
      </c>
      <c r="F271" s="2"/>
      <c r="G271" s="1">
        <f t="shared" si="281"/>
        <v>259</v>
      </c>
      <c r="H271" s="1">
        <f t="shared" ref="H271:I271" si="285">$H$265</f>
        <v>69649.064760041045</v>
      </c>
      <c r="I271" s="1">
        <f t="shared" si="285"/>
        <v>69649.064760041045</v>
      </c>
    </row>
    <row r="272" spans="1:9" ht="15.75" customHeight="1">
      <c r="A272" s="1">
        <f t="shared" si="278"/>
        <v>260</v>
      </c>
      <c r="B272" s="4">
        <f t="shared" si="178"/>
        <v>69857.980420409585</v>
      </c>
      <c r="C272" s="4">
        <f t="shared" si="279"/>
        <v>69857.980420409585</v>
      </c>
      <c r="D272" s="4">
        <f t="shared" si="280"/>
        <v>0</v>
      </c>
      <c r="E272" s="2">
        <f t="shared" si="283"/>
        <v>-7983998.0197456889</v>
      </c>
      <c r="F272" s="2"/>
      <c r="G272" s="1">
        <f t="shared" si="281"/>
        <v>260</v>
      </c>
      <c r="H272" s="1">
        <f t="shared" ref="H272:I272" si="286">$H$265</f>
        <v>69649.064760041045</v>
      </c>
      <c r="I272" s="1">
        <f t="shared" si="286"/>
        <v>69649.064760041045</v>
      </c>
    </row>
    <row r="273" spans="1:9" ht="15.75" customHeight="1">
      <c r="A273" s="1">
        <f t="shared" si="278"/>
        <v>261</v>
      </c>
      <c r="B273" s="4">
        <f t="shared" si="178"/>
        <v>69857.980420409585</v>
      </c>
      <c r="C273" s="4">
        <f t="shared" si="279"/>
        <v>69857.980420409585</v>
      </c>
      <c r="D273" s="4">
        <f t="shared" si="280"/>
        <v>0</v>
      </c>
      <c r="E273" s="2">
        <f t="shared" si="283"/>
        <v>-8053856.0001660986</v>
      </c>
      <c r="F273" s="2"/>
      <c r="G273" s="1">
        <f t="shared" si="281"/>
        <v>261</v>
      </c>
      <c r="H273" s="1">
        <f t="shared" ref="H273:I273" si="287">$H$265</f>
        <v>69649.064760041045</v>
      </c>
      <c r="I273" s="1">
        <f t="shared" si="287"/>
        <v>69649.064760041045</v>
      </c>
    </row>
    <row r="274" spans="1:9" ht="15.75" customHeight="1">
      <c r="A274" s="1">
        <f t="shared" si="278"/>
        <v>262</v>
      </c>
      <c r="B274" s="4">
        <f t="shared" si="178"/>
        <v>69857.980420409585</v>
      </c>
      <c r="C274" s="4">
        <f t="shared" si="279"/>
        <v>69857.980420409585</v>
      </c>
      <c r="D274" s="4">
        <f t="shared" si="280"/>
        <v>0</v>
      </c>
      <c r="E274" s="2">
        <f t="shared" si="283"/>
        <v>-8123713.9805865083</v>
      </c>
      <c r="F274" s="2"/>
      <c r="G274" s="1">
        <f t="shared" si="281"/>
        <v>262</v>
      </c>
      <c r="H274" s="1">
        <f t="shared" ref="H274:I274" si="288">$H$265</f>
        <v>69649.064760041045</v>
      </c>
      <c r="I274" s="1">
        <f t="shared" si="288"/>
        <v>69649.064760041045</v>
      </c>
    </row>
    <row r="275" spans="1:9" ht="15.75" customHeight="1">
      <c r="A275" s="1">
        <f t="shared" si="278"/>
        <v>263</v>
      </c>
      <c r="B275" s="4">
        <f t="shared" si="178"/>
        <v>69857.980420409585</v>
      </c>
      <c r="C275" s="4">
        <f t="shared" si="279"/>
        <v>69857.980420409585</v>
      </c>
      <c r="D275" s="4">
        <f t="shared" si="280"/>
        <v>0</v>
      </c>
      <c r="E275" s="2">
        <f t="shared" si="283"/>
        <v>-8193571.961006918</v>
      </c>
      <c r="F275" s="2"/>
      <c r="G275" s="1">
        <f t="shared" si="281"/>
        <v>263</v>
      </c>
      <c r="H275" s="1">
        <f t="shared" ref="H275:I275" si="289">$H$265</f>
        <v>69649.064760041045</v>
      </c>
      <c r="I275" s="1">
        <f t="shared" si="289"/>
        <v>69649.064760041045</v>
      </c>
    </row>
    <row r="276" spans="1:9" ht="15.75" customHeight="1">
      <c r="A276" s="1">
        <f t="shared" si="278"/>
        <v>264</v>
      </c>
      <c r="B276" s="4">
        <f t="shared" si="178"/>
        <v>69857.980420409585</v>
      </c>
      <c r="C276" s="4">
        <f t="shared" si="279"/>
        <v>69857.980420409585</v>
      </c>
      <c r="D276" s="4">
        <f t="shared" si="280"/>
        <v>0</v>
      </c>
      <c r="E276" s="2">
        <f t="shared" si="283"/>
        <v>-8263429.9414273277</v>
      </c>
      <c r="F276" s="2">
        <f>$B$5*$B$8</f>
        <v>37047.178529904144</v>
      </c>
      <c r="G276" s="1">
        <f t="shared" si="281"/>
        <v>264</v>
      </c>
      <c r="H276" s="1">
        <f t="shared" ref="H276:I276" si="290">$H$265</f>
        <v>69649.064760041045</v>
      </c>
      <c r="I276" s="1">
        <f t="shared" si="290"/>
        <v>69649.064760041045</v>
      </c>
    </row>
    <row r="277" spans="1:9" ht="15.75" customHeight="1">
      <c r="A277" s="1">
        <f t="shared" si="278"/>
        <v>265</v>
      </c>
      <c r="B277" s="4">
        <f t="shared" si="178"/>
        <v>69857.980420409585</v>
      </c>
      <c r="C277" s="4">
        <f t="shared" si="279"/>
        <v>69857.980420409585</v>
      </c>
      <c r="D277" s="4">
        <f t="shared" si="280"/>
        <v>0</v>
      </c>
      <c r="E277" s="2">
        <f t="shared" si="283"/>
        <v>-8370335.1003776416</v>
      </c>
      <c r="F277" s="2"/>
      <c r="G277" s="1">
        <f t="shared" si="281"/>
        <v>265</v>
      </c>
      <c r="H277" s="7">
        <f t="shared" ref="H277:I277" si="291">(H276)+(H276*(H2/100))</f>
        <v>73131.517998043098</v>
      </c>
      <c r="I277" s="7">
        <f t="shared" si="291"/>
        <v>73131.517998043098</v>
      </c>
    </row>
    <row r="278" spans="1:9" ht="15.75" customHeight="1">
      <c r="A278" s="1">
        <f t="shared" si="278"/>
        <v>266</v>
      </c>
      <c r="B278" s="4">
        <f t="shared" si="178"/>
        <v>69857.980420409585</v>
      </c>
      <c r="C278" s="4">
        <f t="shared" si="279"/>
        <v>69857.980420409585</v>
      </c>
      <c r="D278" s="4">
        <f t="shared" si="280"/>
        <v>0</v>
      </c>
      <c r="E278" s="2">
        <f t="shared" si="283"/>
        <v>-8440193.0807980504</v>
      </c>
      <c r="F278" s="2"/>
      <c r="G278" s="1">
        <f t="shared" si="281"/>
        <v>266</v>
      </c>
      <c r="H278" s="1">
        <f t="shared" ref="H278:I278" si="292">$H$277</f>
        <v>73131.517998043098</v>
      </c>
      <c r="I278" s="1">
        <f t="shared" si="292"/>
        <v>73131.517998043098</v>
      </c>
    </row>
    <row r="279" spans="1:9" ht="15.75" customHeight="1">
      <c r="A279" s="1">
        <f t="shared" si="278"/>
        <v>267</v>
      </c>
      <c r="B279" s="4">
        <f t="shared" si="178"/>
        <v>69857.980420409585</v>
      </c>
      <c r="C279" s="4">
        <f t="shared" si="279"/>
        <v>69857.980420409585</v>
      </c>
      <c r="D279" s="4">
        <f t="shared" si="280"/>
        <v>0</v>
      </c>
      <c r="E279" s="2">
        <f t="shared" si="283"/>
        <v>-8510051.0612184592</v>
      </c>
      <c r="F279" s="2"/>
      <c r="G279" s="1">
        <f t="shared" si="281"/>
        <v>267</v>
      </c>
      <c r="H279" s="1">
        <f t="shared" ref="H279:I279" si="293">$H$277</f>
        <v>73131.517998043098</v>
      </c>
      <c r="I279" s="1">
        <f t="shared" si="293"/>
        <v>73131.517998043098</v>
      </c>
    </row>
    <row r="280" spans="1:9" ht="15.75" customHeight="1">
      <c r="A280" s="1">
        <f t="shared" si="278"/>
        <v>268</v>
      </c>
      <c r="B280" s="4">
        <f t="shared" si="178"/>
        <v>69857.980420409585</v>
      </c>
      <c r="C280" s="4">
        <f t="shared" si="279"/>
        <v>69857.980420409585</v>
      </c>
      <c r="D280" s="4">
        <f t="shared" si="280"/>
        <v>0</v>
      </c>
      <c r="E280" s="2">
        <f t="shared" si="283"/>
        <v>-8579909.0416388679</v>
      </c>
      <c r="F280" s="2"/>
      <c r="G280" s="1">
        <f t="shared" si="281"/>
        <v>268</v>
      </c>
      <c r="H280" s="1">
        <f t="shared" ref="H280:I280" si="294">$H$277</f>
        <v>73131.517998043098</v>
      </c>
      <c r="I280" s="1">
        <f t="shared" si="294"/>
        <v>73131.517998043098</v>
      </c>
    </row>
    <row r="281" spans="1:9" ht="15.75" customHeight="1">
      <c r="A281" s="1">
        <f t="shared" si="278"/>
        <v>269</v>
      </c>
      <c r="B281" s="4">
        <f t="shared" si="178"/>
        <v>69857.980420409585</v>
      </c>
      <c r="C281" s="4">
        <f t="shared" si="279"/>
        <v>69857.980420409585</v>
      </c>
      <c r="D281" s="4">
        <f t="shared" si="280"/>
        <v>0</v>
      </c>
      <c r="E281" s="2">
        <f t="shared" si="283"/>
        <v>-8649767.0220592767</v>
      </c>
      <c r="F281" s="2"/>
      <c r="G281" s="1">
        <f t="shared" si="281"/>
        <v>269</v>
      </c>
      <c r="H281" s="1">
        <f t="shared" ref="H281:I281" si="295">$H$277</f>
        <v>73131.517998043098</v>
      </c>
      <c r="I281" s="1">
        <f t="shared" si="295"/>
        <v>73131.517998043098</v>
      </c>
    </row>
    <row r="282" spans="1:9" ht="15.75" customHeight="1">
      <c r="A282" s="1">
        <f t="shared" si="278"/>
        <v>270</v>
      </c>
      <c r="B282" s="4">
        <f t="shared" si="178"/>
        <v>69857.980420409585</v>
      </c>
      <c r="C282" s="4">
        <f t="shared" si="279"/>
        <v>69857.980420409585</v>
      </c>
      <c r="D282" s="4">
        <f t="shared" si="280"/>
        <v>0</v>
      </c>
      <c r="E282" s="2">
        <f t="shared" si="283"/>
        <v>-8719625.0024796855</v>
      </c>
      <c r="F282" s="2"/>
      <c r="G282" s="1">
        <f t="shared" si="281"/>
        <v>270</v>
      </c>
      <c r="H282" s="1">
        <f t="shared" ref="H282:I282" si="296">$H$277</f>
        <v>73131.517998043098</v>
      </c>
      <c r="I282" s="1">
        <f t="shared" si="296"/>
        <v>73131.517998043098</v>
      </c>
    </row>
    <row r="283" spans="1:9" ht="15.75" customHeight="1">
      <c r="A283" s="1">
        <f t="shared" si="278"/>
        <v>271</v>
      </c>
      <c r="B283" s="4">
        <f t="shared" si="178"/>
        <v>69857.980420409585</v>
      </c>
      <c r="C283" s="4">
        <f t="shared" si="279"/>
        <v>69857.980420409585</v>
      </c>
      <c r="D283" s="4">
        <f t="shared" si="280"/>
        <v>0</v>
      </c>
      <c r="E283" s="2">
        <f t="shared" si="283"/>
        <v>-8789482.9829000942</v>
      </c>
      <c r="F283" s="2"/>
      <c r="G283" s="1">
        <f t="shared" si="281"/>
        <v>271</v>
      </c>
      <c r="H283" s="1">
        <f t="shared" ref="H283:I283" si="297">$H$277</f>
        <v>73131.517998043098</v>
      </c>
      <c r="I283" s="1">
        <f t="shared" si="297"/>
        <v>73131.517998043098</v>
      </c>
    </row>
    <row r="284" spans="1:9" ht="15.75" customHeight="1">
      <c r="A284" s="1">
        <f t="shared" si="278"/>
        <v>272</v>
      </c>
      <c r="B284" s="4">
        <f t="shared" si="178"/>
        <v>69857.980420409585</v>
      </c>
      <c r="C284" s="4">
        <f t="shared" si="279"/>
        <v>69857.980420409585</v>
      </c>
      <c r="D284" s="4">
        <f t="shared" si="280"/>
        <v>0</v>
      </c>
      <c r="E284" s="2">
        <f t="shared" si="283"/>
        <v>-8859340.963320503</v>
      </c>
      <c r="F284" s="2"/>
      <c r="G284" s="1">
        <f t="shared" si="281"/>
        <v>272</v>
      </c>
      <c r="H284" s="1">
        <f t="shared" ref="H284:I284" si="298">$H$277</f>
        <v>73131.517998043098</v>
      </c>
      <c r="I284" s="1">
        <f t="shared" si="298"/>
        <v>73131.517998043098</v>
      </c>
    </row>
    <row r="285" spans="1:9" ht="15.75" customHeight="1">
      <c r="A285" s="1">
        <f t="shared" si="278"/>
        <v>273</v>
      </c>
      <c r="B285" s="4">
        <f t="shared" si="178"/>
        <v>69857.980420409585</v>
      </c>
      <c r="C285" s="4">
        <f t="shared" si="279"/>
        <v>69857.980420409585</v>
      </c>
      <c r="D285" s="4">
        <f t="shared" si="280"/>
        <v>0</v>
      </c>
      <c r="E285" s="2">
        <f t="shared" si="283"/>
        <v>-8929198.9437409118</v>
      </c>
      <c r="F285" s="2"/>
      <c r="G285" s="1">
        <f t="shared" si="281"/>
        <v>273</v>
      </c>
      <c r="H285" s="1">
        <f t="shared" ref="H285:I285" si="299">$H$277</f>
        <v>73131.517998043098</v>
      </c>
      <c r="I285" s="1">
        <f t="shared" si="299"/>
        <v>73131.517998043098</v>
      </c>
    </row>
    <row r="286" spans="1:9" ht="15.75" customHeight="1">
      <c r="A286" s="1">
        <f t="shared" si="278"/>
        <v>274</v>
      </c>
      <c r="B286" s="4">
        <f t="shared" si="178"/>
        <v>69857.980420409585</v>
      </c>
      <c r="C286" s="4">
        <f t="shared" si="279"/>
        <v>69857.980420409585</v>
      </c>
      <c r="D286" s="4">
        <f t="shared" si="280"/>
        <v>0</v>
      </c>
      <c r="E286" s="2">
        <f t="shared" si="283"/>
        <v>-8999056.9241613206</v>
      </c>
      <c r="F286" s="2"/>
      <c r="G286" s="1">
        <f t="shared" si="281"/>
        <v>274</v>
      </c>
      <c r="H286" s="1">
        <f t="shared" ref="H286:I286" si="300">$H$277</f>
        <v>73131.517998043098</v>
      </c>
      <c r="I286" s="1">
        <f t="shared" si="300"/>
        <v>73131.517998043098</v>
      </c>
    </row>
    <row r="287" spans="1:9" ht="15.75" customHeight="1">
      <c r="A287" s="1">
        <f t="shared" si="278"/>
        <v>275</v>
      </c>
      <c r="B287" s="4">
        <f t="shared" si="178"/>
        <v>69857.980420409585</v>
      </c>
      <c r="C287" s="4">
        <f t="shared" si="279"/>
        <v>69857.980420409585</v>
      </c>
      <c r="D287" s="4">
        <f t="shared" si="280"/>
        <v>0</v>
      </c>
      <c r="E287" s="2">
        <f t="shared" si="283"/>
        <v>-9068914.9045817293</v>
      </c>
      <c r="F287" s="2"/>
      <c r="G287" s="1">
        <f t="shared" si="281"/>
        <v>275</v>
      </c>
      <c r="H287" s="1">
        <f t="shared" ref="H287:I287" si="301">$H$277</f>
        <v>73131.517998043098</v>
      </c>
      <c r="I287" s="1">
        <f t="shared" si="301"/>
        <v>73131.517998043098</v>
      </c>
    </row>
    <row r="288" spans="1:9" ht="15.75" customHeight="1">
      <c r="A288" s="1">
        <f t="shared" si="278"/>
        <v>276</v>
      </c>
      <c r="B288" s="4">
        <f t="shared" si="178"/>
        <v>69857.980420409585</v>
      </c>
      <c r="C288" s="4">
        <f t="shared" si="279"/>
        <v>69857.980420409585</v>
      </c>
      <c r="D288" s="4">
        <f t="shared" si="280"/>
        <v>0</v>
      </c>
      <c r="E288" s="2">
        <f t="shared" si="283"/>
        <v>-9138772.8850021381</v>
      </c>
      <c r="F288" s="2">
        <f>$B$5*$B$8</f>
        <v>37047.178529904144</v>
      </c>
      <c r="G288" s="1">
        <f t="shared" si="281"/>
        <v>276</v>
      </c>
      <c r="H288" s="1">
        <f t="shared" ref="H288:I288" si="302">$H$277</f>
        <v>73131.517998043098</v>
      </c>
      <c r="I288" s="1">
        <f t="shared" si="302"/>
        <v>73131.517998043098</v>
      </c>
    </row>
    <row r="289" spans="1:9" ht="15.75" customHeight="1">
      <c r="A289" s="1">
        <f t="shared" si="278"/>
        <v>277</v>
      </c>
      <c r="B289" s="4">
        <f t="shared" si="178"/>
        <v>69857.980420409585</v>
      </c>
      <c r="C289" s="4">
        <f t="shared" si="279"/>
        <v>69857.980420409585</v>
      </c>
      <c r="D289" s="4">
        <f t="shared" si="280"/>
        <v>0</v>
      </c>
      <c r="E289" s="2">
        <f t="shared" si="283"/>
        <v>-9245678.043952452</v>
      </c>
      <c r="F289" s="2"/>
      <c r="G289" s="1">
        <f t="shared" si="281"/>
        <v>277</v>
      </c>
      <c r="H289" s="7">
        <f t="shared" ref="H289:I289" si="303">(H288)+(H288*(H2/100))</f>
        <v>76788.093897945248</v>
      </c>
      <c r="I289" s="7">
        <f t="shared" si="303"/>
        <v>76788.093897945248</v>
      </c>
    </row>
    <row r="290" spans="1:9" ht="15.75" customHeight="1">
      <c r="A290" s="1">
        <f t="shared" si="278"/>
        <v>278</v>
      </c>
      <c r="B290" s="4">
        <f t="shared" si="178"/>
        <v>69857.980420409585</v>
      </c>
      <c r="C290" s="4">
        <f t="shared" si="279"/>
        <v>69857.980420409585</v>
      </c>
      <c r="D290" s="4">
        <f t="shared" si="280"/>
        <v>0</v>
      </c>
      <c r="E290" s="2">
        <f t="shared" si="283"/>
        <v>-9315536.0243728608</v>
      </c>
      <c r="F290" s="2"/>
      <c r="G290" s="1">
        <f t="shared" si="281"/>
        <v>278</v>
      </c>
      <c r="H290" s="1">
        <f t="shared" ref="H290:I290" si="304">$H$289</f>
        <v>76788.093897945248</v>
      </c>
      <c r="I290" s="1">
        <f t="shared" si="304"/>
        <v>76788.093897945248</v>
      </c>
    </row>
    <row r="291" spans="1:9" ht="15.75" customHeight="1">
      <c r="A291" s="1">
        <f t="shared" si="278"/>
        <v>279</v>
      </c>
      <c r="B291" s="4">
        <f t="shared" si="178"/>
        <v>69857.980420409585</v>
      </c>
      <c r="C291" s="4">
        <f t="shared" si="279"/>
        <v>69857.980420409585</v>
      </c>
      <c r="D291" s="4">
        <f t="shared" si="280"/>
        <v>0</v>
      </c>
      <c r="E291" s="2">
        <f t="shared" si="283"/>
        <v>-9385394.0047932696</v>
      </c>
      <c r="F291" s="2"/>
      <c r="G291" s="1">
        <f t="shared" si="281"/>
        <v>279</v>
      </c>
      <c r="H291" s="1">
        <f t="shared" ref="H291:I291" si="305">$H$289</f>
        <v>76788.093897945248</v>
      </c>
      <c r="I291" s="1">
        <f t="shared" si="305"/>
        <v>76788.093897945248</v>
      </c>
    </row>
    <row r="292" spans="1:9" ht="15.75" customHeight="1">
      <c r="A292" s="1">
        <f t="shared" si="278"/>
        <v>280</v>
      </c>
      <c r="B292" s="4">
        <f t="shared" si="178"/>
        <v>69857.980420409585</v>
      </c>
      <c r="C292" s="4">
        <f t="shared" si="279"/>
        <v>69857.980420409585</v>
      </c>
      <c r="D292" s="4">
        <f t="shared" si="280"/>
        <v>0</v>
      </c>
      <c r="E292" s="2">
        <f t="shared" si="283"/>
        <v>-9455251.9852136783</v>
      </c>
      <c r="F292" s="2"/>
      <c r="G292" s="1">
        <f t="shared" si="281"/>
        <v>280</v>
      </c>
      <c r="H292" s="1">
        <f t="shared" ref="H292:I292" si="306">$H$289</f>
        <v>76788.093897945248</v>
      </c>
      <c r="I292" s="1">
        <f t="shared" si="306"/>
        <v>76788.093897945248</v>
      </c>
    </row>
    <row r="293" spans="1:9" ht="15.75" customHeight="1">
      <c r="A293" s="1">
        <f t="shared" si="278"/>
        <v>281</v>
      </c>
      <c r="B293" s="4">
        <f t="shared" si="178"/>
        <v>69857.980420409585</v>
      </c>
      <c r="C293" s="4">
        <f t="shared" si="279"/>
        <v>69857.980420409585</v>
      </c>
      <c r="D293" s="4">
        <f t="shared" si="280"/>
        <v>0</v>
      </c>
      <c r="E293" s="2">
        <f t="shared" si="283"/>
        <v>-9525109.9656340871</v>
      </c>
      <c r="F293" s="2"/>
      <c r="G293" s="1">
        <f t="shared" si="281"/>
        <v>281</v>
      </c>
      <c r="H293" s="1">
        <f t="shared" ref="H293:I293" si="307">$H$289</f>
        <v>76788.093897945248</v>
      </c>
      <c r="I293" s="1">
        <f t="shared" si="307"/>
        <v>76788.093897945248</v>
      </c>
    </row>
    <row r="294" spans="1:9" ht="15.75" customHeight="1">
      <c r="A294" s="1">
        <f t="shared" si="278"/>
        <v>282</v>
      </c>
      <c r="B294" s="4">
        <f t="shared" si="178"/>
        <v>69857.980420409585</v>
      </c>
      <c r="C294" s="4">
        <f t="shared" si="279"/>
        <v>69857.980420409585</v>
      </c>
      <c r="D294" s="4">
        <f t="shared" si="280"/>
        <v>0</v>
      </c>
      <c r="E294" s="2">
        <f t="shared" si="283"/>
        <v>-9594967.9460544959</v>
      </c>
      <c r="F294" s="2"/>
      <c r="G294" s="1">
        <f t="shared" si="281"/>
        <v>282</v>
      </c>
      <c r="H294" s="1">
        <f t="shared" ref="H294:I294" si="308">$H$289</f>
        <v>76788.093897945248</v>
      </c>
      <c r="I294" s="1">
        <f t="shared" si="308"/>
        <v>76788.093897945248</v>
      </c>
    </row>
    <row r="295" spans="1:9" ht="15.75" customHeight="1">
      <c r="A295" s="1">
        <f t="shared" si="278"/>
        <v>283</v>
      </c>
      <c r="B295" s="4">
        <f t="shared" si="178"/>
        <v>69857.980420409585</v>
      </c>
      <c r="C295" s="4">
        <f t="shared" si="279"/>
        <v>69857.980420409585</v>
      </c>
      <c r="D295" s="4">
        <f t="shared" si="280"/>
        <v>0</v>
      </c>
      <c r="E295" s="2">
        <f t="shared" si="283"/>
        <v>-9664825.9264749046</v>
      </c>
      <c r="F295" s="2"/>
      <c r="G295" s="1">
        <f t="shared" si="281"/>
        <v>283</v>
      </c>
      <c r="H295" s="1">
        <f t="shared" ref="H295:I295" si="309">$H$289</f>
        <v>76788.093897945248</v>
      </c>
      <c r="I295" s="1">
        <f t="shared" si="309"/>
        <v>76788.093897945248</v>
      </c>
    </row>
    <row r="296" spans="1:9" ht="15.75" customHeight="1">
      <c r="A296" s="1">
        <f t="shared" si="278"/>
        <v>284</v>
      </c>
      <c r="B296" s="4">
        <f t="shared" si="178"/>
        <v>69857.980420409585</v>
      </c>
      <c r="C296" s="4">
        <f t="shared" si="279"/>
        <v>69857.980420409585</v>
      </c>
      <c r="D296" s="4">
        <f t="shared" si="280"/>
        <v>0</v>
      </c>
      <c r="E296" s="2">
        <f t="shared" si="283"/>
        <v>-9734683.9068953134</v>
      </c>
      <c r="F296" s="2"/>
      <c r="G296" s="1">
        <f t="shared" si="281"/>
        <v>284</v>
      </c>
      <c r="H296" s="1">
        <f t="shared" ref="H296:I296" si="310">$H$289</f>
        <v>76788.093897945248</v>
      </c>
      <c r="I296" s="1">
        <f t="shared" si="310"/>
        <v>76788.093897945248</v>
      </c>
    </row>
    <row r="297" spans="1:9" ht="15.75" customHeight="1">
      <c r="A297" s="1">
        <f t="shared" si="278"/>
        <v>285</v>
      </c>
      <c r="B297" s="4">
        <f t="shared" si="178"/>
        <v>69857.980420409585</v>
      </c>
      <c r="C297" s="4">
        <f t="shared" si="279"/>
        <v>69857.980420409585</v>
      </c>
      <c r="D297" s="4">
        <f t="shared" si="280"/>
        <v>0</v>
      </c>
      <c r="E297" s="2">
        <f t="shared" si="283"/>
        <v>-9804541.8873157222</v>
      </c>
      <c r="F297" s="2"/>
      <c r="G297" s="1">
        <f t="shared" si="281"/>
        <v>285</v>
      </c>
      <c r="H297" s="1">
        <f t="shared" ref="H297:I297" si="311">$H$289</f>
        <v>76788.093897945248</v>
      </c>
      <c r="I297" s="1">
        <f t="shared" si="311"/>
        <v>76788.093897945248</v>
      </c>
    </row>
    <row r="298" spans="1:9" ht="15.75" customHeight="1">
      <c r="A298" s="1">
        <f t="shared" si="278"/>
        <v>286</v>
      </c>
      <c r="B298" s="4">
        <f t="shared" si="178"/>
        <v>69857.980420409585</v>
      </c>
      <c r="C298" s="4">
        <f t="shared" si="279"/>
        <v>69857.980420409585</v>
      </c>
      <c r="D298" s="4">
        <f t="shared" si="280"/>
        <v>0</v>
      </c>
      <c r="E298" s="2">
        <f t="shared" si="283"/>
        <v>-9874399.867736131</v>
      </c>
      <c r="F298" s="2"/>
      <c r="G298" s="1">
        <f t="shared" si="281"/>
        <v>286</v>
      </c>
      <c r="H298" s="1">
        <f t="shared" ref="H298:I298" si="312">$H$289</f>
        <v>76788.093897945248</v>
      </c>
      <c r="I298" s="1">
        <f t="shared" si="312"/>
        <v>76788.093897945248</v>
      </c>
    </row>
    <row r="299" spans="1:9" ht="15.75" customHeight="1">
      <c r="A299" s="1">
        <f t="shared" si="278"/>
        <v>287</v>
      </c>
      <c r="B299" s="4">
        <f t="shared" si="178"/>
        <v>69857.980420409585</v>
      </c>
      <c r="C299" s="4">
        <f t="shared" si="279"/>
        <v>69857.980420409585</v>
      </c>
      <c r="D299" s="4">
        <f t="shared" si="280"/>
        <v>0</v>
      </c>
      <c r="E299" s="2">
        <f t="shared" si="283"/>
        <v>-9944257.8481565397</v>
      </c>
      <c r="F299" s="2"/>
      <c r="G299" s="1">
        <f t="shared" si="281"/>
        <v>287</v>
      </c>
      <c r="H299" s="1">
        <f t="shared" ref="H299:I299" si="313">$H$289</f>
        <v>76788.093897945248</v>
      </c>
      <c r="I299" s="1">
        <f t="shared" si="313"/>
        <v>76788.093897945248</v>
      </c>
    </row>
    <row r="300" spans="1:9" ht="15.75" customHeight="1">
      <c r="A300" s="1">
        <f t="shared" si="278"/>
        <v>288</v>
      </c>
      <c r="B300" s="4">
        <f t="shared" si="178"/>
        <v>69857.980420409585</v>
      </c>
      <c r="C300" s="4">
        <f t="shared" si="279"/>
        <v>69857.980420409585</v>
      </c>
      <c r="D300" s="4">
        <f t="shared" si="280"/>
        <v>0</v>
      </c>
      <c r="E300" s="2">
        <f t="shared" si="283"/>
        <v>-10014115.828576948</v>
      </c>
      <c r="F300" s="2">
        <f>$B$5*$B$8</f>
        <v>37047.178529904144</v>
      </c>
      <c r="G300" s="1">
        <f t="shared" si="281"/>
        <v>288</v>
      </c>
      <c r="H300" s="1">
        <f t="shared" ref="H300:I300" si="314">$H$289</f>
        <v>76788.093897945248</v>
      </c>
      <c r="I300" s="1">
        <f t="shared" si="314"/>
        <v>76788.093897945248</v>
      </c>
    </row>
    <row r="301" spans="1:9" ht="15.75" customHeight="1">
      <c r="A301" s="1">
        <f t="shared" si="278"/>
        <v>289</v>
      </c>
      <c r="B301" s="4">
        <f t="shared" si="178"/>
        <v>69857.980420409585</v>
      </c>
      <c r="C301" s="4">
        <f t="shared" si="279"/>
        <v>69857.980420409585</v>
      </c>
      <c r="D301" s="4">
        <f t="shared" si="280"/>
        <v>0</v>
      </c>
      <c r="E301" s="2">
        <f t="shared" si="283"/>
        <v>-10121020.987527262</v>
      </c>
      <c r="F301" s="2"/>
      <c r="G301" s="1">
        <f t="shared" si="281"/>
        <v>289</v>
      </c>
      <c r="H301" s="7">
        <f t="shared" ref="H301:I301" si="315">(H300)+(H300*(H2/100))</f>
        <v>80627.498592842516</v>
      </c>
      <c r="I301" s="7">
        <f t="shared" si="315"/>
        <v>80627.498592842516</v>
      </c>
    </row>
    <row r="302" spans="1:9" ht="15.75" customHeight="1">
      <c r="A302" s="1">
        <f t="shared" si="278"/>
        <v>290</v>
      </c>
      <c r="B302" s="4">
        <f t="shared" si="178"/>
        <v>69857.980420409585</v>
      </c>
      <c r="C302" s="4">
        <f t="shared" si="279"/>
        <v>69857.980420409585</v>
      </c>
      <c r="D302" s="4">
        <f t="shared" si="280"/>
        <v>0</v>
      </c>
      <c r="E302" s="2">
        <f t="shared" si="283"/>
        <v>-10190878.967947671</v>
      </c>
      <c r="F302" s="2"/>
      <c r="G302" s="1">
        <f t="shared" si="281"/>
        <v>290</v>
      </c>
      <c r="H302" s="1">
        <f t="shared" ref="H302:I302" si="316">$H$301</f>
        <v>80627.498592842516</v>
      </c>
      <c r="I302" s="1">
        <f t="shared" si="316"/>
        <v>80627.498592842516</v>
      </c>
    </row>
    <row r="303" spans="1:9" ht="15.75" customHeight="1">
      <c r="A303" s="1">
        <f t="shared" si="278"/>
        <v>291</v>
      </c>
      <c r="B303" s="4">
        <f t="shared" si="178"/>
        <v>69857.980420409585</v>
      </c>
      <c r="C303" s="4">
        <f t="shared" si="279"/>
        <v>69857.980420409585</v>
      </c>
      <c r="D303" s="4">
        <f t="shared" si="280"/>
        <v>0</v>
      </c>
      <c r="E303" s="2">
        <f t="shared" si="283"/>
        <v>-10260736.94836808</v>
      </c>
      <c r="F303" s="2"/>
      <c r="G303" s="1">
        <f t="shared" si="281"/>
        <v>291</v>
      </c>
      <c r="H303" s="1">
        <f t="shared" ref="H303:I303" si="317">$H$301</f>
        <v>80627.498592842516</v>
      </c>
      <c r="I303" s="1">
        <f t="shared" si="317"/>
        <v>80627.498592842516</v>
      </c>
    </row>
    <row r="304" spans="1:9" ht="15.75" customHeight="1">
      <c r="A304" s="1">
        <f t="shared" si="278"/>
        <v>292</v>
      </c>
      <c r="B304" s="4">
        <f t="shared" si="178"/>
        <v>69857.980420409585</v>
      </c>
      <c r="C304" s="4">
        <f t="shared" si="279"/>
        <v>69857.980420409585</v>
      </c>
      <c r="D304" s="4">
        <f t="shared" si="280"/>
        <v>0</v>
      </c>
      <c r="E304" s="2">
        <f t="shared" si="283"/>
        <v>-10330594.928788489</v>
      </c>
      <c r="F304" s="2"/>
      <c r="G304" s="1">
        <f t="shared" si="281"/>
        <v>292</v>
      </c>
      <c r="H304" s="1">
        <f t="shared" ref="H304:I304" si="318">$H$301</f>
        <v>80627.498592842516</v>
      </c>
      <c r="I304" s="1">
        <f t="shared" si="318"/>
        <v>80627.498592842516</v>
      </c>
    </row>
    <row r="305" spans="1:9" ht="15.75" customHeight="1">
      <c r="A305" s="1">
        <f t="shared" si="278"/>
        <v>293</v>
      </c>
      <c r="B305" s="4">
        <f t="shared" si="178"/>
        <v>69857.980420409585</v>
      </c>
      <c r="C305" s="4">
        <f t="shared" si="279"/>
        <v>69857.980420409585</v>
      </c>
      <c r="D305" s="4">
        <f t="shared" si="280"/>
        <v>0</v>
      </c>
      <c r="E305" s="2">
        <f t="shared" si="283"/>
        <v>-10400452.909208898</v>
      </c>
      <c r="F305" s="2"/>
      <c r="G305" s="1">
        <f t="shared" si="281"/>
        <v>293</v>
      </c>
      <c r="H305" s="1">
        <f t="shared" ref="H305:I305" si="319">$H$301</f>
        <v>80627.498592842516</v>
      </c>
      <c r="I305" s="1">
        <f t="shared" si="319"/>
        <v>80627.498592842516</v>
      </c>
    </row>
    <row r="306" spans="1:9" ht="15.75" customHeight="1">
      <c r="A306" s="1">
        <f t="shared" si="278"/>
        <v>294</v>
      </c>
      <c r="B306" s="4">
        <f t="shared" si="178"/>
        <v>69857.980420409585</v>
      </c>
      <c r="C306" s="4">
        <f t="shared" si="279"/>
        <v>69857.980420409585</v>
      </c>
      <c r="D306" s="4">
        <f t="shared" si="280"/>
        <v>0</v>
      </c>
      <c r="E306" s="2">
        <f t="shared" si="283"/>
        <v>-10470310.889629306</v>
      </c>
      <c r="F306" s="2"/>
      <c r="G306" s="1">
        <f t="shared" si="281"/>
        <v>294</v>
      </c>
      <c r="H306" s="1">
        <f t="shared" ref="H306:I306" si="320">$H$301</f>
        <v>80627.498592842516</v>
      </c>
      <c r="I306" s="1">
        <f t="shared" si="320"/>
        <v>80627.498592842516</v>
      </c>
    </row>
    <row r="307" spans="1:9" ht="15.75" customHeight="1">
      <c r="A307" s="1">
        <f t="shared" si="278"/>
        <v>295</v>
      </c>
      <c r="B307" s="4">
        <f t="shared" si="178"/>
        <v>69857.980420409585</v>
      </c>
      <c r="C307" s="4">
        <f t="shared" si="279"/>
        <v>69857.980420409585</v>
      </c>
      <c r="D307" s="4">
        <f t="shared" si="280"/>
        <v>0</v>
      </c>
      <c r="E307" s="2">
        <f t="shared" si="283"/>
        <v>-10540168.870049715</v>
      </c>
      <c r="F307" s="2"/>
      <c r="G307" s="1">
        <f t="shared" si="281"/>
        <v>295</v>
      </c>
      <c r="H307" s="1">
        <f t="shared" ref="H307:I307" si="321">$H$301</f>
        <v>80627.498592842516</v>
      </c>
      <c r="I307" s="1">
        <f t="shared" si="321"/>
        <v>80627.498592842516</v>
      </c>
    </row>
    <row r="308" spans="1:9" ht="15.75" customHeight="1">
      <c r="A308" s="1">
        <f t="shared" si="278"/>
        <v>296</v>
      </c>
      <c r="B308" s="4">
        <f t="shared" si="178"/>
        <v>69857.980420409585</v>
      </c>
      <c r="C308" s="4">
        <f t="shared" si="279"/>
        <v>69857.980420409585</v>
      </c>
      <c r="D308" s="4">
        <f t="shared" si="280"/>
        <v>0</v>
      </c>
      <c r="E308" s="2">
        <f t="shared" si="283"/>
        <v>-10610026.850470124</v>
      </c>
      <c r="F308" s="2"/>
      <c r="G308" s="1">
        <f t="shared" si="281"/>
        <v>296</v>
      </c>
      <c r="H308" s="1">
        <f t="shared" ref="H308:I308" si="322">$H$301</f>
        <v>80627.498592842516</v>
      </c>
      <c r="I308" s="1">
        <f t="shared" si="322"/>
        <v>80627.498592842516</v>
      </c>
    </row>
    <row r="309" spans="1:9" ht="15.75" customHeight="1">
      <c r="A309" s="1">
        <f t="shared" si="278"/>
        <v>297</v>
      </c>
      <c r="B309" s="4">
        <f t="shared" si="178"/>
        <v>69857.980420409585</v>
      </c>
      <c r="C309" s="4">
        <f t="shared" si="279"/>
        <v>69857.980420409585</v>
      </c>
      <c r="D309" s="4">
        <f t="shared" si="280"/>
        <v>0</v>
      </c>
      <c r="E309" s="2">
        <f t="shared" si="283"/>
        <v>-10679884.830890533</v>
      </c>
      <c r="F309" s="2"/>
      <c r="G309" s="1">
        <f t="shared" si="281"/>
        <v>297</v>
      </c>
      <c r="H309" s="1">
        <f t="shared" ref="H309:I309" si="323">$H$301</f>
        <v>80627.498592842516</v>
      </c>
      <c r="I309" s="1">
        <f t="shared" si="323"/>
        <v>80627.498592842516</v>
      </c>
    </row>
    <row r="310" spans="1:9" ht="15.75" customHeight="1">
      <c r="A310" s="1">
        <f t="shared" si="278"/>
        <v>298</v>
      </c>
      <c r="B310" s="4">
        <f t="shared" si="178"/>
        <v>69857.980420409585</v>
      </c>
      <c r="C310" s="4">
        <f t="shared" si="279"/>
        <v>69857.980420409585</v>
      </c>
      <c r="D310" s="4">
        <f t="shared" si="280"/>
        <v>0</v>
      </c>
      <c r="E310" s="2">
        <f t="shared" si="283"/>
        <v>-10749742.811310941</v>
      </c>
      <c r="F310" s="2"/>
      <c r="G310" s="1">
        <f t="shared" si="281"/>
        <v>298</v>
      </c>
      <c r="H310" s="1">
        <f t="shared" ref="H310:I310" si="324">$H$301</f>
        <v>80627.498592842516</v>
      </c>
      <c r="I310" s="1">
        <f t="shared" si="324"/>
        <v>80627.498592842516</v>
      </c>
    </row>
    <row r="311" spans="1:9" ht="15.75" customHeight="1">
      <c r="A311" s="1">
        <f t="shared" si="278"/>
        <v>299</v>
      </c>
      <c r="B311" s="4">
        <f t="shared" si="178"/>
        <v>69857.980420409585</v>
      </c>
      <c r="C311" s="4">
        <f t="shared" si="279"/>
        <v>69857.980420409585</v>
      </c>
      <c r="D311" s="4">
        <f t="shared" si="280"/>
        <v>0</v>
      </c>
      <c r="E311" s="2">
        <f t="shared" si="283"/>
        <v>-10819600.79173135</v>
      </c>
      <c r="F311" s="2"/>
      <c r="G311" s="1">
        <f t="shared" si="281"/>
        <v>299</v>
      </c>
      <c r="H311" s="1">
        <f t="shared" ref="H311:I311" si="325">$H$301</f>
        <v>80627.498592842516</v>
      </c>
      <c r="I311" s="1">
        <f t="shared" si="325"/>
        <v>80627.498592842516</v>
      </c>
    </row>
    <row r="312" spans="1:9" ht="15.75" customHeight="1">
      <c r="A312" s="1">
        <f t="shared" si="278"/>
        <v>300</v>
      </c>
      <c r="B312" s="4">
        <f t="shared" si="178"/>
        <v>69857.980420409585</v>
      </c>
      <c r="C312" s="4">
        <f t="shared" si="279"/>
        <v>69857.980420409585</v>
      </c>
      <c r="D312" s="4">
        <f t="shared" si="280"/>
        <v>0</v>
      </c>
      <c r="E312" s="2">
        <f t="shared" si="283"/>
        <v>-10889458.772151759</v>
      </c>
      <c r="F312" s="2">
        <f>$B$5*$B$8</f>
        <v>37047.178529904144</v>
      </c>
      <c r="G312" s="1">
        <f t="shared" si="281"/>
        <v>300</v>
      </c>
      <c r="H312" s="1">
        <f t="shared" ref="H312:I312" si="326">$H$301</f>
        <v>80627.498592842516</v>
      </c>
      <c r="I312" s="1">
        <f t="shared" si="326"/>
        <v>80627.498592842516</v>
      </c>
    </row>
    <row r="313" spans="1:9" ht="15.75" customHeight="1">
      <c r="A313" s="1">
        <f t="shared" si="278"/>
        <v>301</v>
      </c>
      <c r="B313" s="4">
        <f t="shared" si="178"/>
        <v>69857.980420409585</v>
      </c>
      <c r="C313" s="4">
        <f t="shared" si="279"/>
        <v>69857.980420409585</v>
      </c>
      <c r="D313" s="4">
        <f t="shared" si="280"/>
        <v>0</v>
      </c>
      <c r="E313" s="2">
        <f t="shared" si="283"/>
        <v>-10996363.931102073</v>
      </c>
      <c r="F313" s="2"/>
      <c r="G313" s="1">
        <f t="shared" si="281"/>
        <v>301</v>
      </c>
      <c r="H313" s="7">
        <f t="shared" ref="H313:I313" si="327">(H312)+(H312*(H2/100))</f>
        <v>84658.873522484646</v>
      </c>
      <c r="I313" s="7">
        <f t="shared" si="327"/>
        <v>84658.873522484646</v>
      </c>
    </row>
    <row r="314" spans="1:9" ht="15.75" customHeight="1">
      <c r="A314" s="1">
        <f t="shared" si="278"/>
        <v>302</v>
      </c>
      <c r="B314" s="4">
        <f t="shared" si="178"/>
        <v>69857.980420409585</v>
      </c>
      <c r="C314" s="4">
        <f t="shared" si="279"/>
        <v>69857.980420409585</v>
      </c>
      <c r="D314" s="4">
        <f t="shared" si="280"/>
        <v>0</v>
      </c>
      <c r="E314" s="2">
        <f t="shared" si="283"/>
        <v>-11066221.911522482</v>
      </c>
      <c r="F314" s="2"/>
      <c r="G314" s="1">
        <f t="shared" si="281"/>
        <v>302</v>
      </c>
      <c r="H314" s="1">
        <f t="shared" ref="H314:I314" si="328">$H$313</f>
        <v>84658.873522484646</v>
      </c>
      <c r="I314" s="1">
        <f t="shared" si="328"/>
        <v>84658.873522484646</v>
      </c>
    </row>
    <row r="315" spans="1:9" ht="15.75" customHeight="1">
      <c r="A315" s="1">
        <f t="shared" si="278"/>
        <v>303</v>
      </c>
      <c r="B315" s="4">
        <f t="shared" si="178"/>
        <v>69857.980420409585</v>
      </c>
      <c r="C315" s="4">
        <f t="shared" si="279"/>
        <v>69857.980420409585</v>
      </c>
      <c r="D315" s="4">
        <f t="shared" si="280"/>
        <v>0</v>
      </c>
      <c r="E315" s="2">
        <f t="shared" si="283"/>
        <v>-11136079.89194289</v>
      </c>
      <c r="F315" s="2"/>
      <c r="G315" s="1">
        <f t="shared" si="281"/>
        <v>303</v>
      </c>
      <c r="H315" s="1">
        <f t="shared" ref="H315:I315" si="329">$H$313</f>
        <v>84658.873522484646</v>
      </c>
      <c r="I315" s="1">
        <f t="shared" si="329"/>
        <v>84658.873522484646</v>
      </c>
    </row>
    <row r="316" spans="1:9" ht="15.75" customHeight="1">
      <c r="A316" s="1">
        <f t="shared" si="278"/>
        <v>304</v>
      </c>
      <c r="B316" s="4">
        <f t="shared" si="178"/>
        <v>69857.980420409585</v>
      </c>
      <c r="C316" s="4">
        <f t="shared" si="279"/>
        <v>69857.980420409585</v>
      </c>
      <c r="D316" s="4">
        <f t="shared" si="280"/>
        <v>0</v>
      </c>
      <c r="E316" s="2">
        <f t="shared" si="283"/>
        <v>-11205937.872363299</v>
      </c>
      <c r="F316" s="2"/>
      <c r="G316" s="1">
        <f t="shared" si="281"/>
        <v>304</v>
      </c>
      <c r="H316" s="1">
        <f t="shared" ref="H316:I316" si="330">$H$313</f>
        <v>84658.873522484646</v>
      </c>
      <c r="I316" s="1">
        <f t="shared" si="330"/>
        <v>84658.873522484646</v>
      </c>
    </row>
    <row r="317" spans="1:9" ht="15.75" customHeight="1">
      <c r="A317" s="1">
        <f t="shared" si="278"/>
        <v>305</v>
      </c>
      <c r="B317" s="4">
        <f t="shared" si="178"/>
        <v>69857.980420409585</v>
      </c>
      <c r="C317" s="4">
        <f t="shared" si="279"/>
        <v>69857.980420409585</v>
      </c>
      <c r="D317" s="4">
        <f t="shared" si="280"/>
        <v>0</v>
      </c>
      <c r="E317" s="2">
        <f t="shared" si="283"/>
        <v>-11275795.852783708</v>
      </c>
      <c r="F317" s="2"/>
      <c r="G317" s="1">
        <f t="shared" si="281"/>
        <v>305</v>
      </c>
      <c r="H317" s="1">
        <f t="shared" ref="H317:I317" si="331">$H$313</f>
        <v>84658.873522484646</v>
      </c>
      <c r="I317" s="1">
        <f t="shared" si="331"/>
        <v>84658.873522484646</v>
      </c>
    </row>
    <row r="318" spans="1:9" ht="15.75" customHeight="1">
      <c r="A318" s="1">
        <f t="shared" si="278"/>
        <v>306</v>
      </c>
      <c r="B318" s="4">
        <f t="shared" si="178"/>
        <v>69857.980420409585</v>
      </c>
      <c r="C318" s="4">
        <f t="shared" si="279"/>
        <v>69857.980420409585</v>
      </c>
      <c r="D318" s="4">
        <f t="shared" si="280"/>
        <v>0</v>
      </c>
      <c r="E318" s="2">
        <f t="shared" si="283"/>
        <v>-11345653.833204117</v>
      </c>
      <c r="F318" s="2"/>
      <c r="G318" s="1">
        <f t="shared" si="281"/>
        <v>306</v>
      </c>
      <c r="H318" s="1">
        <f t="shared" ref="H318:I318" si="332">$H$313</f>
        <v>84658.873522484646</v>
      </c>
      <c r="I318" s="1">
        <f t="shared" si="332"/>
        <v>84658.873522484646</v>
      </c>
    </row>
    <row r="319" spans="1:9" ht="15.75" customHeight="1">
      <c r="A319" s="1">
        <f t="shared" si="278"/>
        <v>307</v>
      </c>
      <c r="B319" s="4">
        <f t="shared" si="178"/>
        <v>69857.980420409585</v>
      </c>
      <c r="C319" s="4">
        <f t="shared" si="279"/>
        <v>69857.980420409585</v>
      </c>
      <c r="D319" s="4">
        <f t="shared" si="280"/>
        <v>0</v>
      </c>
      <c r="E319" s="2">
        <f t="shared" si="283"/>
        <v>-11415511.813624525</v>
      </c>
      <c r="F319" s="2"/>
      <c r="G319" s="1">
        <f t="shared" si="281"/>
        <v>307</v>
      </c>
      <c r="H319" s="1">
        <f t="shared" ref="H319:I319" si="333">$H$313</f>
        <v>84658.873522484646</v>
      </c>
      <c r="I319" s="1">
        <f t="shared" si="333"/>
        <v>84658.873522484646</v>
      </c>
    </row>
    <row r="320" spans="1:9" ht="15.75" customHeight="1">
      <c r="A320" s="1">
        <f t="shared" si="278"/>
        <v>308</v>
      </c>
      <c r="B320" s="4">
        <f t="shared" si="178"/>
        <v>69857.980420409585</v>
      </c>
      <c r="C320" s="4">
        <f t="shared" si="279"/>
        <v>69857.980420409585</v>
      </c>
      <c r="D320" s="4">
        <f t="shared" si="280"/>
        <v>0</v>
      </c>
      <c r="E320" s="2">
        <f t="shared" si="283"/>
        <v>-11485369.794044934</v>
      </c>
      <c r="F320" s="2"/>
      <c r="G320" s="1">
        <f t="shared" si="281"/>
        <v>308</v>
      </c>
      <c r="H320" s="1">
        <f t="shared" ref="H320:I320" si="334">$H$313</f>
        <v>84658.873522484646</v>
      </c>
      <c r="I320" s="1">
        <f t="shared" si="334"/>
        <v>84658.873522484646</v>
      </c>
    </row>
    <row r="321" spans="1:9" ht="15.75" customHeight="1">
      <c r="A321" s="1">
        <f t="shared" si="278"/>
        <v>309</v>
      </c>
      <c r="B321" s="4">
        <f t="shared" si="178"/>
        <v>69857.980420409585</v>
      </c>
      <c r="C321" s="4">
        <f t="shared" si="279"/>
        <v>69857.980420409585</v>
      </c>
      <c r="D321" s="4">
        <f t="shared" si="280"/>
        <v>0</v>
      </c>
      <c r="E321" s="2">
        <f t="shared" si="283"/>
        <v>-11555227.774465343</v>
      </c>
      <c r="F321" s="2"/>
      <c r="G321" s="1">
        <f t="shared" si="281"/>
        <v>309</v>
      </c>
      <c r="H321" s="1">
        <f t="shared" ref="H321:I321" si="335">$H$313</f>
        <v>84658.873522484646</v>
      </c>
      <c r="I321" s="1">
        <f t="shared" si="335"/>
        <v>84658.873522484646</v>
      </c>
    </row>
    <row r="322" spans="1:9" ht="15.75" customHeight="1">
      <c r="A322" s="1">
        <f t="shared" si="278"/>
        <v>310</v>
      </c>
      <c r="B322" s="4">
        <f t="shared" si="178"/>
        <v>69857.980420409585</v>
      </c>
      <c r="C322" s="4">
        <f t="shared" si="279"/>
        <v>69857.980420409585</v>
      </c>
      <c r="D322" s="4">
        <f t="shared" si="280"/>
        <v>0</v>
      </c>
      <c r="E322" s="2">
        <f t="shared" si="283"/>
        <v>-11625085.754885752</v>
      </c>
      <c r="F322" s="2"/>
      <c r="G322" s="1">
        <f t="shared" si="281"/>
        <v>310</v>
      </c>
      <c r="H322" s="1">
        <f t="shared" ref="H322:I322" si="336">$H$313</f>
        <v>84658.873522484646</v>
      </c>
      <c r="I322" s="1">
        <f t="shared" si="336"/>
        <v>84658.873522484646</v>
      </c>
    </row>
    <row r="323" spans="1:9" ht="15.75" customHeight="1">
      <c r="A323" s="1">
        <f t="shared" si="278"/>
        <v>311</v>
      </c>
      <c r="B323" s="4">
        <f t="shared" si="178"/>
        <v>69857.980420409585</v>
      </c>
      <c r="C323" s="4">
        <f t="shared" si="279"/>
        <v>69857.980420409585</v>
      </c>
      <c r="D323" s="4">
        <f t="shared" si="280"/>
        <v>0</v>
      </c>
      <c r="E323" s="2">
        <f t="shared" si="283"/>
        <v>-11694943.735306161</v>
      </c>
      <c r="F323" s="2"/>
      <c r="G323" s="1">
        <f t="shared" si="281"/>
        <v>311</v>
      </c>
      <c r="H323" s="1">
        <f t="shared" ref="H323:I323" si="337">$H$313</f>
        <v>84658.873522484646</v>
      </c>
      <c r="I323" s="1">
        <f t="shared" si="337"/>
        <v>84658.873522484646</v>
      </c>
    </row>
    <row r="324" spans="1:9" ht="15.75" customHeight="1">
      <c r="A324" s="1">
        <f t="shared" si="278"/>
        <v>312</v>
      </c>
      <c r="B324" s="4">
        <f t="shared" si="178"/>
        <v>69857.980420409585</v>
      </c>
      <c r="C324" s="4">
        <f t="shared" si="279"/>
        <v>69857.980420409585</v>
      </c>
      <c r="D324" s="4">
        <f t="shared" si="280"/>
        <v>0</v>
      </c>
      <c r="E324" s="2">
        <f t="shared" si="283"/>
        <v>-11764801.715726569</v>
      </c>
      <c r="F324" s="2"/>
      <c r="G324" s="1">
        <f t="shared" si="281"/>
        <v>312</v>
      </c>
      <c r="H324" s="1">
        <f t="shared" ref="H324:I324" si="338">$H$313</f>
        <v>84658.873522484646</v>
      </c>
      <c r="I324" s="1">
        <f t="shared" si="338"/>
        <v>84658.873522484646</v>
      </c>
    </row>
    <row r="325" spans="1:9" ht="15.75" customHeight="1">
      <c r="A325" s="1">
        <f t="shared" si="278"/>
        <v>313</v>
      </c>
      <c r="B325" s="4">
        <f t="shared" si="178"/>
        <v>69857.980420409585</v>
      </c>
      <c r="C325" s="4">
        <f t="shared" si="279"/>
        <v>69857.980420409585</v>
      </c>
      <c r="D325" s="4">
        <f t="shared" si="280"/>
        <v>0</v>
      </c>
      <c r="E325" s="2">
        <f t="shared" si="283"/>
        <v>-11834659.696146978</v>
      </c>
      <c r="F325" s="2"/>
      <c r="G325" s="1">
        <f t="shared" si="281"/>
        <v>313</v>
      </c>
      <c r="H325" s="7">
        <f t="shared" ref="H325:I325" si="339">(H324)+(H324*(H2/100))</f>
        <v>88891.817198608886</v>
      </c>
      <c r="I325" s="7">
        <f t="shared" si="339"/>
        <v>88891.817198608886</v>
      </c>
    </row>
    <row r="326" spans="1:9" ht="15.75" customHeight="1">
      <c r="A326" s="1">
        <f t="shared" si="278"/>
        <v>314</v>
      </c>
      <c r="B326" s="4">
        <f t="shared" si="178"/>
        <v>69857.980420409585</v>
      </c>
      <c r="C326" s="4">
        <f t="shared" si="279"/>
        <v>69857.980420409585</v>
      </c>
      <c r="D326" s="4">
        <f t="shared" si="280"/>
        <v>0</v>
      </c>
      <c r="E326" s="2">
        <f t="shared" si="283"/>
        <v>-11904517.676567387</v>
      </c>
      <c r="F326" s="2"/>
      <c r="G326" s="1">
        <f t="shared" si="281"/>
        <v>314</v>
      </c>
      <c r="H326" s="1">
        <f t="shared" ref="H326:I326" si="340">$H$325</f>
        <v>88891.817198608886</v>
      </c>
      <c r="I326" s="1">
        <f t="shared" si="340"/>
        <v>88891.817198608886</v>
      </c>
    </row>
    <row r="327" spans="1:9" ht="15.75" customHeight="1">
      <c r="A327" s="1">
        <f t="shared" si="278"/>
        <v>315</v>
      </c>
      <c r="B327" s="4">
        <f t="shared" si="178"/>
        <v>69857.980420409585</v>
      </c>
      <c r="C327" s="4">
        <f t="shared" si="279"/>
        <v>69857.980420409585</v>
      </c>
      <c r="D327" s="4">
        <f t="shared" si="280"/>
        <v>0</v>
      </c>
      <c r="E327" s="2">
        <f t="shared" si="283"/>
        <v>-11974375.656987796</v>
      </c>
      <c r="F327" s="2"/>
      <c r="G327" s="1">
        <f t="shared" si="281"/>
        <v>315</v>
      </c>
      <c r="H327" s="1">
        <f t="shared" ref="H327:I327" si="341">$H$325</f>
        <v>88891.817198608886</v>
      </c>
      <c r="I327" s="1">
        <f t="shared" si="341"/>
        <v>88891.817198608886</v>
      </c>
    </row>
    <row r="328" spans="1:9" ht="15.75" customHeight="1">
      <c r="A328" s="1">
        <f t="shared" si="278"/>
        <v>316</v>
      </c>
      <c r="B328" s="4">
        <f t="shared" si="178"/>
        <v>69857.980420409585</v>
      </c>
      <c r="C328" s="4">
        <f t="shared" si="279"/>
        <v>69857.980420409585</v>
      </c>
      <c r="D328" s="4">
        <f t="shared" si="280"/>
        <v>0</v>
      </c>
      <c r="E328" s="2">
        <f t="shared" si="283"/>
        <v>-12044233.637408204</v>
      </c>
      <c r="F328" s="2"/>
      <c r="G328" s="1">
        <f t="shared" si="281"/>
        <v>316</v>
      </c>
      <c r="H328" s="1">
        <f t="shared" ref="H328:I328" si="342">$H$325</f>
        <v>88891.817198608886</v>
      </c>
      <c r="I328" s="1">
        <f t="shared" si="342"/>
        <v>88891.817198608886</v>
      </c>
    </row>
    <row r="329" spans="1:9" ht="15.75" customHeight="1">
      <c r="A329" s="1">
        <f t="shared" si="278"/>
        <v>317</v>
      </c>
      <c r="B329" s="4">
        <f t="shared" si="178"/>
        <v>69857.980420409585</v>
      </c>
      <c r="C329" s="4">
        <f t="shared" si="279"/>
        <v>69857.980420409585</v>
      </c>
      <c r="D329" s="4">
        <f t="shared" si="280"/>
        <v>0</v>
      </c>
      <c r="E329" s="2">
        <f t="shared" si="283"/>
        <v>-12114091.617828613</v>
      </c>
      <c r="F329" s="2"/>
      <c r="G329" s="1">
        <f t="shared" si="281"/>
        <v>317</v>
      </c>
      <c r="H329" s="1">
        <f t="shared" ref="H329:I329" si="343">$H$325</f>
        <v>88891.817198608886</v>
      </c>
      <c r="I329" s="1">
        <f t="shared" si="343"/>
        <v>88891.817198608886</v>
      </c>
    </row>
    <row r="330" spans="1:9" ht="15.75" customHeight="1">
      <c r="A330" s="1">
        <f t="shared" si="278"/>
        <v>318</v>
      </c>
      <c r="B330" s="4">
        <f t="shared" si="178"/>
        <v>69857.980420409585</v>
      </c>
      <c r="C330" s="4">
        <f t="shared" si="279"/>
        <v>69857.980420409585</v>
      </c>
      <c r="D330" s="4">
        <f t="shared" si="280"/>
        <v>0</v>
      </c>
      <c r="E330" s="2">
        <f t="shared" si="283"/>
        <v>-12183949.598249022</v>
      </c>
      <c r="F330" s="2"/>
      <c r="G330" s="1">
        <f t="shared" si="281"/>
        <v>318</v>
      </c>
      <c r="H330" s="1">
        <f t="shared" ref="H330:I330" si="344">$H$325</f>
        <v>88891.817198608886</v>
      </c>
      <c r="I330" s="1">
        <f t="shared" si="344"/>
        <v>88891.817198608886</v>
      </c>
    </row>
    <row r="331" spans="1:9" ht="15.75" customHeight="1">
      <c r="A331" s="1">
        <f t="shared" si="278"/>
        <v>319</v>
      </c>
      <c r="B331" s="4">
        <f t="shared" si="178"/>
        <v>69857.980420409585</v>
      </c>
      <c r="C331" s="4">
        <f t="shared" si="279"/>
        <v>69857.980420409585</v>
      </c>
      <c r="D331" s="4">
        <f t="shared" si="280"/>
        <v>0</v>
      </c>
      <c r="E331" s="2">
        <f t="shared" si="283"/>
        <v>-12253807.578669431</v>
      </c>
      <c r="F331" s="2"/>
      <c r="G331" s="1">
        <f t="shared" si="281"/>
        <v>319</v>
      </c>
      <c r="H331" s="1">
        <f t="shared" ref="H331:I331" si="345">$H$325</f>
        <v>88891.817198608886</v>
      </c>
      <c r="I331" s="1">
        <f t="shared" si="345"/>
        <v>88891.817198608886</v>
      </c>
    </row>
    <row r="332" spans="1:9" ht="15.75" customHeight="1">
      <c r="A332" s="1">
        <f t="shared" si="278"/>
        <v>320</v>
      </c>
      <c r="B332" s="4">
        <f t="shared" si="178"/>
        <v>69857.980420409585</v>
      </c>
      <c r="C332" s="4">
        <f t="shared" si="279"/>
        <v>69857.980420409585</v>
      </c>
      <c r="D332" s="4">
        <f t="shared" si="280"/>
        <v>0</v>
      </c>
      <c r="E332" s="2">
        <f t="shared" si="283"/>
        <v>-12323665.559089839</v>
      </c>
      <c r="F332" s="2"/>
      <c r="G332" s="1">
        <f t="shared" si="281"/>
        <v>320</v>
      </c>
      <c r="H332" s="1">
        <f t="shared" ref="H332:I332" si="346">$H$325</f>
        <v>88891.817198608886</v>
      </c>
      <c r="I332" s="1">
        <f t="shared" si="346"/>
        <v>88891.817198608886</v>
      </c>
    </row>
    <row r="333" spans="1:9" ht="15.75" customHeight="1">
      <c r="A333" s="1">
        <f t="shared" si="278"/>
        <v>321</v>
      </c>
      <c r="B333" s="4">
        <f t="shared" si="178"/>
        <v>69857.980420409585</v>
      </c>
      <c r="C333" s="4">
        <f t="shared" si="279"/>
        <v>69857.980420409585</v>
      </c>
      <c r="D333" s="4">
        <f t="shared" si="280"/>
        <v>0</v>
      </c>
      <c r="E333" s="2">
        <f t="shared" si="283"/>
        <v>-12393523.539510248</v>
      </c>
      <c r="F333" s="2"/>
      <c r="G333" s="1">
        <f t="shared" si="281"/>
        <v>321</v>
      </c>
      <c r="H333" s="1">
        <f t="shared" ref="H333:I333" si="347">$H$325</f>
        <v>88891.817198608886</v>
      </c>
      <c r="I333" s="1">
        <f t="shared" si="347"/>
        <v>88891.817198608886</v>
      </c>
    </row>
    <row r="334" spans="1:9" ht="15.75" customHeight="1">
      <c r="A334" s="1">
        <f t="shared" si="278"/>
        <v>322</v>
      </c>
      <c r="B334" s="4">
        <f t="shared" si="178"/>
        <v>69857.980420409585</v>
      </c>
      <c r="C334" s="4">
        <f t="shared" si="279"/>
        <v>69857.980420409585</v>
      </c>
      <c r="D334" s="4">
        <f t="shared" si="280"/>
        <v>0</v>
      </c>
      <c r="E334" s="2">
        <f t="shared" si="283"/>
        <v>-12463381.519930657</v>
      </c>
      <c r="F334" s="2"/>
      <c r="G334" s="1">
        <f t="shared" si="281"/>
        <v>322</v>
      </c>
      <c r="H334" s="1">
        <f t="shared" ref="H334:I334" si="348">$H$325</f>
        <v>88891.817198608886</v>
      </c>
      <c r="I334" s="1">
        <f t="shared" si="348"/>
        <v>88891.817198608886</v>
      </c>
    </row>
    <row r="335" spans="1:9" ht="15.75" customHeight="1">
      <c r="A335" s="1">
        <f t="shared" si="278"/>
        <v>323</v>
      </c>
      <c r="B335" s="4">
        <f t="shared" si="178"/>
        <v>69857.980420409585</v>
      </c>
      <c r="C335" s="4">
        <f t="shared" si="279"/>
        <v>69857.980420409585</v>
      </c>
      <c r="D335" s="4">
        <f t="shared" si="280"/>
        <v>0</v>
      </c>
      <c r="E335" s="2">
        <f t="shared" si="283"/>
        <v>-12533239.500351066</v>
      </c>
      <c r="F335" s="2"/>
      <c r="G335" s="1">
        <f t="shared" si="281"/>
        <v>323</v>
      </c>
      <c r="H335" s="1">
        <f t="shared" ref="H335:I335" si="349">$H$325</f>
        <v>88891.817198608886</v>
      </c>
      <c r="I335" s="1">
        <f t="shared" si="349"/>
        <v>88891.817198608886</v>
      </c>
    </row>
    <row r="336" spans="1:9" ht="15.75" customHeight="1">
      <c r="A336" s="1">
        <f t="shared" si="278"/>
        <v>324</v>
      </c>
      <c r="B336" s="4">
        <f t="shared" si="178"/>
        <v>69857.980420409585</v>
      </c>
      <c r="C336" s="4">
        <f t="shared" si="279"/>
        <v>69857.980420409585</v>
      </c>
      <c r="D336" s="4">
        <f t="shared" si="280"/>
        <v>0</v>
      </c>
      <c r="E336" s="2">
        <f t="shared" si="283"/>
        <v>-12603097.480771475</v>
      </c>
      <c r="F336" s="2"/>
      <c r="G336" s="1">
        <f t="shared" si="281"/>
        <v>324</v>
      </c>
      <c r="H336" s="1">
        <f t="shared" ref="H336:I336" si="350">$H$325</f>
        <v>88891.817198608886</v>
      </c>
      <c r="I336" s="1">
        <f t="shared" si="350"/>
        <v>88891.817198608886</v>
      </c>
    </row>
    <row r="337" spans="1:9" ht="15.75" customHeight="1">
      <c r="A337" s="1">
        <f t="shared" si="278"/>
        <v>325</v>
      </c>
      <c r="B337" s="4">
        <f t="shared" si="178"/>
        <v>69857.980420409585</v>
      </c>
      <c r="C337" s="4">
        <f t="shared" si="279"/>
        <v>69857.980420409585</v>
      </c>
      <c r="D337" s="4">
        <f t="shared" si="280"/>
        <v>0</v>
      </c>
      <c r="E337" s="2">
        <f t="shared" si="283"/>
        <v>-12672955.461191883</v>
      </c>
      <c r="F337" s="2"/>
      <c r="G337" s="1">
        <f t="shared" si="281"/>
        <v>325</v>
      </c>
      <c r="H337" s="7">
        <f t="shared" ref="H337:I337" si="351">(H336)+(H336*(H2/100))</f>
        <v>93336.408058539324</v>
      </c>
      <c r="I337" s="7">
        <f t="shared" si="351"/>
        <v>93336.408058539324</v>
      </c>
    </row>
    <row r="338" spans="1:9" ht="15.75" customHeight="1">
      <c r="A338" s="1">
        <f t="shared" si="278"/>
        <v>326</v>
      </c>
      <c r="B338" s="4">
        <f t="shared" si="178"/>
        <v>69857.980420409585</v>
      </c>
      <c r="C338" s="4">
        <f t="shared" si="279"/>
        <v>69857.980420409585</v>
      </c>
      <c r="D338" s="4">
        <f t="shared" si="280"/>
        <v>0</v>
      </c>
      <c r="E338" s="2">
        <f t="shared" si="283"/>
        <v>-12742813.441612292</v>
      </c>
      <c r="F338" s="2"/>
      <c r="G338" s="1">
        <f t="shared" si="281"/>
        <v>326</v>
      </c>
      <c r="H338" s="1">
        <f t="shared" ref="H338:I338" si="352">$H$337</f>
        <v>93336.408058539324</v>
      </c>
      <c r="I338" s="1">
        <f t="shared" si="352"/>
        <v>93336.408058539324</v>
      </c>
    </row>
    <row r="339" spans="1:9" ht="15.75" customHeight="1">
      <c r="A339" s="1">
        <f t="shared" si="278"/>
        <v>327</v>
      </c>
      <c r="B339" s="4">
        <f t="shared" si="178"/>
        <v>69857.980420409585</v>
      </c>
      <c r="C339" s="4">
        <f t="shared" si="279"/>
        <v>69857.980420409585</v>
      </c>
      <c r="D339" s="4">
        <f t="shared" si="280"/>
        <v>0</v>
      </c>
      <c r="E339" s="2">
        <f t="shared" si="283"/>
        <v>-12812671.422032701</v>
      </c>
      <c r="F339" s="2"/>
      <c r="G339" s="1">
        <f t="shared" si="281"/>
        <v>327</v>
      </c>
      <c r="H339" s="1">
        <f t="shared" ref="H339:I339" si="353">$H$337</f>
        <v>93336.408058539324</v>
      </c>
      <c r="I339" s="1">
        <f t="shared" si="353"/>
        <v>93336.408058539324</v>
      </c>
    </row>
    <row r="340" spans="1:9" ht="15.75" customHeight="1">
      <c r="A340" s="1">
        <f t="shared" si="278"/>
        <v>328</v>
      </c>
      <c r="B340" s="4">
        <f t="shared" si="178"/>
        <v>69857.980420409585</v>
      </c>
      <c r="C340" s="4">
        <f t="shared" si="279"/>
        <v>69857.980420409585</v>
      </c>
      <c r="D340" s="4">
        <f t="shared" si="280"/>
        <v>0</v>
      </c>
      <c r="E340" s="2">
        <f t="shared" si="283"/>
        <v>-12882529.40245311</v>
      </c>
      <c r="F340" s="2"/>
      <c r="G340" s="1">
        <f t="shared" si="281"/>
        <v>328</v>
      </c>
      <c r="H340" s="1">
        <f t="shared" ref="H340:I340" si="354">$H$337</f>
        <v>93336.408058539324</v>
      </c>
      <c r="I340" s="1">
        <f t="shared" si="354"/>
        <v>93336.408058539324</v>
      </c>
    </row>
    <row r="341" spans="1:9" ht="15.75" customHeight="1">
      <c r="A341" s="1">
        <f t="shared" si="278"/>
        <v>329</v>
      </c>
      <c r="B341" s="4">
        <f t="shared" si="178"/>
        <v>69857.980420409585</v>
      </c>
      <c r="C341" s="4">
        <f t="shared" si="279"/>
        <v>69857.980420409585</v>
      </c>
      <c r="D341" s="4">
        <f t="shared" si="280"/>
        <v>0</v>
      </c>
      <c r="E341" s="2">
        <f t="shared" si="283"/>
        <v>-12952387.382873518</v>
      </c>
      <c r="F341" s="2"/>
      <c r="G341" s="1">
        <f t="shared" si="281"/>
        <v>329</v>
      </c>
      <c r="H341" s="1">
        <f t="shared" ref="H341:I341" si="355">$H$337</f>
        <v>93336.408058539324</v>
      </c>
      <c r="I341" s="1">
        <f t="shared" si="355"/>
        <v>93336.408058539324</v>
      </c>
    </row>
    <row r="342" spans="1:9" ht="15.75" customHeight="1">
      <c r="A342" s="1">
        <f t="shared" si="278"/>
        <v>330</v>
      </c>
      <c r="B342" s="4">
        <f t="shared" si="178"/>
        <v>69857.980420409585</v>
      </c>
      <c r="C342" s="4">
        <f t="shared" si="279"/>
        <v>69857.980420409585</v>
      </c>
      <c r="D342" s="4">
        <f t="shared" si="280"/>
        <v>0</v>
      </c>
      <c r="E342" s="2">
        <f t="shared" si="283"/>
        <v>-13022245.363293927</v>
      </c>
      <c r="F342" s="2"/>
      <c r="G342" s="1">
        <f t="shared" si="281"/>
        <v>330</v>
      </c>
      <c r="H342" s="1">
        <f t="shared" ref="H342:I342" si="356">$H$337</f>
        <v>93336.408058539324</v>
      </c>
      <c r="I342" s="1">
        <f t="shared" si="356"/>
        <v>93336.408058539324</v>
      </c>
    </row>
    <row r="343" spans="1:9" ht="15.75" customHeight="1">
      <c r="A343" s="1">
        <f t="shared" si="278"/>
        <v>331</v>
      </c>
      <c r="B343" s="4">
        <f t="shared" si="178"/>
        <v>69857.980420409585</v>
      </c>
      <c r="C343" s="4">
        <f t="shared" si="279"/>
        <v>69857.980420409585</v>
      </c>
      <c r="D343" s="4">
        <f t="shared" si="280"/>
        <v>0</v>
      </c>
      <c r="E343" s="2">
        <f t="shared" si="283"/>
        <v>-13092103.343714336</v>
      </c>
      <c r="F343" s="2"/>
      <c r="G343" s="1">
        <f t="shared" si="281"/>
        <v>331</v>
      </c>
      <c r="H343" s="1">
        <f t="shared" ref="H343:I343" si="357">$H$337</f>
        <v>93336.408058539324</v>
      </c>
      <c r="I343" s="1">
        <f t="shared" si="357"/>
        <v>93336.408058539324</v>
      </c>
    </row>
    <row r="344" spans="1:9" ht="15.75" customHeight="1">
      <c r="A344" s="1">
        <f t="shared" si="278"/>
        <v>332</v>
      </c>
      <c r="B344" s="4">
        <f t="shared" si="178"/>
        <v>69857.980420409585</v>
      </c>
      <c r="C344" s="4">
        <f t="shared" si="279"/>
        <v>69857.980420409585</v>
      </c>
      <c r="D344" s="4">
        <f t="shared" si="280"/>
        <v>0</v>
      </c>
      <c r="E344" s="2">
        <f t="shared" si="283"/>
        <v>-13161961.324134745</v>
      </c>
      <c r="F344" s="2"/>
      <c r="G344" s="1">
        <f t="shared" si="281"/>
        <v>332</v>
      </c>
      <c r="H344" s="1">
        <f t="shared" ref="H344:I344" si="358">$H$337</f>
        <v>93336.408058539324</v>
      </c>
      <c r="I344" s="1">
        <f t="shared" si="358"/>
        <v>93336.408058539324</v>
      </c>
    </row>
    <row r="345" spans="1:9" ht="15.75" customHeight="1">
      <c r="A345" s="1">
        <f t="shared" si="278"/>
        <v>333</v>
      </c>
      <c r="B345" s="4">
        <f t="shared" si="178"/>
        <v>69857.980420409585</v>
      </c>
      <c r="C345" s="4">
        <f t="shared" si="279"/>
        <v>69857.980420409585</v>
      </c>
      <c r="D345" s="4">
        <f t="shared" si="280"/>
        <v>0</v>
      </c>
      <c r="E345" s="2">
        <f t="shared" si="283"/>
        <v>-13231819.304555153</v>
      </c>
      <c r="F345" s="2"/>
      <c r="G345" s="1">
        <f t="shared" si="281"/>
        <v>333</v>
      </c>
      <c r="H345" s="1">
        <f t="shared" ref="H345:I345" si="359">$H$337</f>
        <v>93336.408058539324</v>
      </c>
      <c r="I345" s="1">
        <f t="shared" si="359"/>
        <v>93336.408058539324</v>
      </c>
    </row>
    <row r="346" spans="1:9" ht="15.75" customHeight="1">
      <c r="A346" s="1">
        <f t="shared" si="278"/>
        <v>334</v>
      </c>
      <c r="B346" s="4">
        <f t="shared" si="178"/>
        <v>69857.980420409585</v>
      </c>
      <c r="C346" s="4">
        <f t="shared" si="279"/>
        <v>69857.980420409585</v>
      </c>
      <c r="D346" s="4">
        <f t="shared" si="280"/>
        <v>0</v>
      </c>
      <c r="E346" s="2">
        <f t="shared" si="283"/>
        <v>-13301677.284975562</v>
      </c>
      <c r="F346" s="2"/>
      <c r="G346" s="1">
        <f t="shared" si="281"/>
        <v>334</v>
      </c>
      <c r="H346" s="1">
        <f t="shared" ref="H346:I346" si="360">$H$337</f>
        <v>93336.408058539324</v>
      </c>
      <c r="I346" s="1">
        <f t="shared" si="360"/>
        <v>93336.408058539324</v>
      </c>
    </row>
    <row r="347" spans="1:9" ht="15.75" customHeight="1">
      <c r="A347" s="1">
        <f t="shared" si="278"/>
        <v>335</v>
      </c>
      <c r="B347" s="4">
        <f t="shared" si="178"/>
        <v>69857.980420409585</v>
      </c>
      <c r="C347" s="4">
        <f t="shared" si="279"/>
        <v>69857.980420409585</v>
      </c>
      <c r="D347" s="4">
        <f t="shared" si="280"/>
        <v>0</v>
      </c>
      <c r="E347" s="2">
        <f t="shared" si="283"/>
        <v>-13371535.265395971</v>
      </c>
      <c r="F347" s="2"/>
      <c r="G347" s="1">
        <f t="shared" si="281"/>
        <v>335</v>
      </c>
      <c r="H347" s="1">
        <f t="shared" ref="H347:I347" si="361">$H$337</f>
        <v>93336.408058539324</v>
      </c>
      <c r="I347" s="1">
        <f t="shared" si="361"/>
        <v>93336.408058539324</v>
      </c>
    </row>
    <row r="348" spans="1:9" ht="15.75" customHeight="1">
      <c r="A348" s="1">
        <f t="shared" si="278"/>
        <v>336</v>
      </c>
      <c r="B348" s="4">
        <f t="shared" si="178"/>
        <v>69857.980420409585</v>
      </c>
      <c r="C348" s="4">
        <f t="shared" si="279"/>
        <v>69857.980420409585</v>
      </c>
      <c r="D348" s="4">
        <f t="shared" si="280"/>
        <v>0</v>
      </c>
      <c r="E348" s="2">
        <f t="shared" si="283"/>
        <v>-13441393.24581638</v>
      </c>
      <c r="F348" s="2"/>
      <c r="G348" s="1">
        <f t="shared" si="281"/>
        <v>336</v>
      </c>
      <c r="H348" s="1">
        <f t="shared" ref="H348:I348" si="362">$H$337</f>
        <v>93336.408058539324</v>
      </c>
      <c r="I348" s="1">
        <f t="shared" si="362"/>
        <v>93336.408058539324</v>
      </c>
    </row>
    <row r="349" spans="1:9" ht="15.75" customHeight="1">
      <c r="A349" s="1">
        <f t="shared" si="278"/>
        <v>337</v>
      </c>
      <c r="B349" s="4">
        <f t="shared" si="178"/>
        <v>69857.980420409585</v>
      </c>
      <c r="C349" s="4">
        <f t="shared" si="279"/>
        <v>69857.980420409585</v>
      </c>
      <c r="D349" s="4">
        <f t="shared" si="280"/>
        <v>0</v>
      </c>
      <c r="E349" s="2">
        <f t="shared" si="283"/>
        <v>-13511251.226236789</v>
      </c>
      <c r="F349" s="2"/>
      <c r="G349" s="1">
        <f t="shared" si="281"/>
        <v>337</v>
      </c>
      <c r="H349" s="7">
        <f t="shared" ref="H349:I349" si="363">(H348)+(H348*(H2/100))</f>
        <v>98003.228461466293</v>
      </c>
      <c r="I349" s="7">
        <f t="shared" si="363"/>
        <v>98003.228461466293</v>
      </c>
    </row>
    <row r="350" spans="1:9" ht="15.75" customHeight="1">
      <c r="A350" s="1">
        <f t="shared" si="278"/>
        <v>338</v>
      </c>
      <c r="B350" s="4">
        <f t="shared" si="178"/>
        <v>69857.980420409585</v>
      </c>
      <c r="C350" s="4">
        <f t="shared" si="279"/>
        <v>69857.980420409585</v>
      </c>
      <c r="D350" s="4">
        <f t="shared" si="280"/>
        <v>0</v>
      </c>
      <c r="E350" s="2">
        <f t="shared" si="283"/>
        <v>-13581109.206657197</v>
      </c>
      <c r="F350" s="2"/>
      <c r="G350" s="1">
        <f t="shared" si="281"/>
        <v>338</v>
      </c>
      <c r="H350" s="1">
        <f t="shared" ref="H350:I350" si="364">$H$349</f>
        <v>98003.228461466293</v>
      </c>
      <c r="I350" s="1">
        <f t="shared" si="364"/>
        <v>98003.228461466293</v>
      </c>
    </row>
    <row r="351" spans="1:9" ht="15.75" customHeight="1">
      <c r="A351" s="1">
        <f t="shared" si="278"/>
        <v>339</v>
      </c>
      <c r="B351" s="4">
        <f t="shared" si="178"/>
        <v>69857.980420409585</v>
      </c>
      <c r="C351" s="4">
        <f t="shared" si="279"/>
        <v>69857.980420409585</v>
      </c>
      <c r="D351" s="4">
        <f t="shared" si="280"/>
        <v>0</v>
      </c>
      <c r="E351" s="2">
        <f t="shared" si="283"/>
        <v>-13650967.187077606</v>
      </c>
      <c r="F351" s="2"/>
      <c r="G351" s="1">
        <f t="shared" si="281"/>
        <v>339</v>
      </c>
      <c r="H351" s="1">
        <f t="shared" ref="H351:I351" si="365">$H$349</f>
        <v>98003.228461466293</v>
      </c>
      <c r="I351" s="1">
        <f t="shared" si="365"/>
        <v>98003.228461466293</v>
      </c>
    </row>
    <row r="352" spans="1:9" ht="15.75" customHeight="1">
      <c r="A352" s="1">
        <f t="shared" si="278"/>
        <v>340</v>
      </c>
      <c r="B352" s="4">
        <f t="shared" si="178"/>
        <v>69857.980420409585</v>
      </c>
      <c r="C352" s="4">
        <f t="shared" si="279"/>
        <v>69857.980420409585</v>
      </c>
      <c r="D352" s="4">
        <f t="shared" si="280"/>
        <v>0</v>
      </c>
      <c r="E352" s="2">
        <f t="shared" si="283"/>
        <v>-13720825.167498015</v>
      </c>
      <c r="F352" s="2"/>
      <c r="G352" s="1">
        <f t="shared" si="281"/>
        <v>340</v>
      </c>
      <c r="H352" s="1">
        <f t="shared" ref="H352:I352" si="366">$H$349</f>
        <v>98003.228461466293</v>
      </c>
      <c r="I352" s="1">
        <f t="shared" si="366"/>
        <v>98003.228461466293</v>
      </c>
    </row>
    <row r="353" spans="1:9" ht="15.75" customHeight="1">
      <c r="A353" s="1">
        <f t="shared" si="278"/>
        <v>341</v>
      </c>
      <c r="B353" s="4">
        <f t="shared" si="178"/>
        <v>69857.980420409585</v>
      </c>
      <c r="C353" s="4">
        <f t="shared" si="279"/>
        <v>69857.980420409585</v>
      </c>
      <c r="D353" s="4">
        <f t="shared" si="280"/>
        <v>0</v>
      </c>
      <c r="E353" s="2">
        <f t="shared" si="283"/>
        <v>-13790683.147918424</v>
      </c>
      <c r="F353" s="2"/>
      <c r="G353" s="1">
        <f t="shared" si="281"/>
        <v>341</v>
      </c>
      <c r="H353" s="1">
        <f t="shared" ref="H353:I353" si="367">$H$349</f>
        <v>98003.228461466293</v>
      </c>
      <c r="I353" s="1">
        <f t="shared" si="367"/>
        <v>98003.228461466293</v>
      </c>
    </row>
    <row r="354" spans="1:9" ht="15.75" customHeight="1">
      <c r="A354" s="1">
        <f t="shared" si="278"/>
        <v>342</v>
      </c>
      <c r="B354" s="4">
        <f t="shared" si="178"/>
        <v>69857.980420409585</v>
      </c>
      <c r="C354" s="4">
        <f t="shared" si="279"/>
        <v>69857.980420409585</v>
      </c>
      <c r="D354" s="4">
        <f t="shared" si="280"/>
        <v>0</v>
      </c>
      <c r="E354" s="2">
        <f t="shared" si="283"/>
        <v>-13860541.128338832</v>
      </c>
      <c r="F354" s="2"/>
      <c r="G354" s="1">
        <f t="shared" si="281"/>
        <v>342</v>
      </c>
      <c r="H354" s="1">
        <f t="shared" ref="H354:I354" si="368">$H$349</f>
        <v>98003.228461466293</v>
      </c>
      <c r="I354" s="1">
        <f t="shared" si="368"/>
        <v>98003.228461466293</v>
      </c>
    </row>
    <row r="355" spans="1:9" ht="15.75" customHeight="1">
      <c r="A355" s="1">
        <f t="shared" si="278"/>
        <v>343</v>
      </c>
      <c r="B355" s="4">
        <f t="shared" si="178"/>
        <v>69857.980420409585</v>
      </c>
      <c r="C355" s="4">
        <f t="shared" si="279"/>
        <v>69857.980420409585</v>
      </c>
      <c r="D355" s="4">
        <f t="shared" si="280"/>
        <v>0</v>
      </c>
      <c r="E355" s="2">
        <f t="shared" si="283"/>
        <v>-13930399.108759241</v>
      </c>
      <c r="F355" s="2"/>
      <c r="G355" s="1">
        <f t="shared" si="281"/>
        <v>343</v>
      </c>
      <c r="H355" s="1">
        <f t="shared" ref="H355:I355" si="369">$H$349</f>
        <v>98003.228461466293</v>
      </c>
      <c r="I355" s="1">
        <f t="shared" si="369"/>
        <v>98003.228461466293</v>
      </c>
    </row>
    <row r="356" spans="1:9" ht="15.75" customHeight="1">
      <c r="A356" s="1">
        <f t="shared" si="278"/>
        <v>344</v>
      </c>
      <c r="B356" s="4">
        <f t="shared" si="178"/>
        <v>69857.980420409585</v>
      </c>
      <c r="C356" s="4">
        <f t="shared" si="279"/>
        <v>69857.980420409585</v>
      </c>
      <c r="D356" s="4">
        <f t="shared" si="280"/>
        <v>0</v>
      </c>
      <c r="E356" s="2">
        <f t="shared" si="283"/>
        <v>-14000257.08917965</v>
      </c>
      <c r="F356" s="2"/>
      <c r="G356" s="1">
        <f t="shared" si="281"/>
        <v>344</v>
      </c>
      <c r="H356" s="1">
        <f t="shared" ref="H356:I356" si="370">$H$349</f>
        <v>98003.228461466293</v>
      </c>
      <c r="I356" s="1">
        <f t="shared" si="370"/>
        <v>98003.228461466293</v>
      </c>
    </row>
    <row r="357" spans="1:9" ht="15.75" customHeight="1">
      <c r="A357" s="1">
        <f t="shared" si="278"/>
        <v>345</v>
      </c>
      <c r="B357" s="4">
        <f t="shared" si="178"/>
        <v>69857.980420409585</v>
      </c>
      <c r="C357" s="4">
        <f t="shared" si="279"/>
        <v>69857.980420409585</v>
      </c>
      <c r="D357" s="4">
        <f t="shared" si="280"/>
        <v>0</v>
      </c>
      <c r="E357" s="2">
        <f t="shared" si="283"/>
        <v>-14070115.069600059</v>
      </c>
      <c r="F357" s="2"/>
      <c r="G357" s="1">
        <f t="shared" si="281"/>
        <v>345</v>
      </c>
      <c r="H357" s="1">
        <f t="shared" ref="H357:I357" si="371">$H$349</f>
        <v>98003.228461466293</v>
      </c>
      <c r="I357" s="1">
        <f t="shared" si="371"/>
        <v>98003.228461466293</v>
      </c>
    </row>
    <row r="358" spans="1:9" ht="15.75" customHeight="1">
      <c r="A358" s="1">
        <f t="shared" si="278"/>
        <v>346</v>
      </c>
      <c r="B358" s="4">
        <f t="shared" si="178"/>
        <v>69857.980420409585</v>
      </c>
      <c r="C358" s="4">
        <f t="shared" si="279"/>
        <v>69857.980420409585</v>
      </c>
      <c r="D358" s="4">
        <f t="shared" si="280"/>
        <v>0</v>
      </c>
      <c r="E358" s="2">
        <f t="shared" si="283"/>
        <v>-14139973.050020467</v>
      </c>
      <c r="F358" s="2"/>
      <c r="G358" s="1">
        <f t="shared" si="281"/>
        <v>346</v>
      </c>
      <c r="H358" s="1">
        <f t="shared" ref="H358:I358" si="372">$H$349</f>
        <v>98003.228461466293</v>
      </c>
      <c r="I358" s="1">
        <f t="shared" si="372"/>
        <v>98003.228461466293</v>
      </c>
    </row>
    <row r="359" spans="1:9" ht="15.75" customHeight="1">
      <c r="A359" s="1">
        <f t="shared" si="278"/>
        <v>347</v>
      </c>
      <c r="B359" s="4">
        <f t="shared" si="178"/>
        <v>69857.980420409585</v>
      </c>
      <c r="C359" s="4">
        <f t="shared" si="279"/>
        <v>69857.980420409585</v>
      </c>
      <c r="D359" s="4">
        <f t="shared" si="280"/>
        <v>0</v>
      </c>
      <c r="E359" s="2">
        <f t="shared" si="283"/>
        <v>-14209831.030440876</v>
      </c>
      <c r="F359" s="2"/>
      <c r="G359" s="1">
        <f t="shared" si="281"/>
        <v>347</v>
      </c>
      <c r="H359" s="1">
        <f t="shared" ref="H359:I359" si="373">$H$349</f>
        <v>98003.228461466293</v>
      </c>
      <c r="I359" s="1">
        <f t="shared" si="373"/>
        <v>98003.228461466293</v>
      </c>
    </row>
    <row r="360" spans="1:9" ht="15.75" customHeight="1">
      <c r="A360" s="1">
        <f t="shared" si="278"/>
        <v>348</v>
      </c>
      <c r="B360" s="4">
        <f t="shared" si="178"/>
        <v>69857.980420409585</v>
      </c>
      <c r="C360" s="4">
        <f t="shared" si="279"/>
        <v>69857.980420409585</v>
      </c>
      <c r="D360" s="4">
        <f t="shared" si="280"/>
        <v>0</v>
      </c>
      <c r="E360" s="2">
        <f t="shared" si="283"/>
        <v>-14279689.010861285</v>
      </c>
      <c r="F360" s="2"/>
      <c r="G360" s="1">
        <f t="shared" si="281"/>
        <v>348</v>
      </c>
      <c r="H360" s="1">
        <f t="shared" ref="H360:I360" si="374">$H$349</f>
        <v>98003.228461466293</v>
      </c>
      <c r="I360" s="1">
        <f t="shared" si="374"/>
        <v>98003.228461466293</v>
      </c>
    </row>
    <row r="361" spans="1:9" ht="15.75" customHeight="1">
      <c r="A361" s="1">
        <f t="shared" si="278"/>
        <v>349</v>
      </c>
      <c r="B361" s="4">
        <f t="shared" si="178"/>
        <v>69857.980420409585</v>
      </c>
      <c r="C361" s="4">
        <f t="shared" si="279"/>
        <v>69857.980420409585</v>
      </c>
      <c r="D361" s="4">
        <f t="shared" si="280"/>
        <v>0</v>
      </c>
      <c r="E361" s="2">
        <f t="shared" si="283"/>
        <v>-14349546.991281694</v>
      </c>
      <c r="F361" s="2"/>
      <c r="G361" s="1">
        <f t="shared" si="281"/>
        <v>349</v>
      </c>
      <c r="H361" s="7">
        <f t="shared" ref="H361:I361" si="375">(H360)+(H360*(H2/100))</f>
        <v>102903.3898845396</v>
      </c>
      <c r="I361" s="7">
        <f t="shared" si="375"/>
        <v>102903.3898845396</v>
      </c>
    </row>
    <row r="362" spans="1:9" ht="15.75" customHeight="1">
      <c r="A362" s="1">
        <f t="shared" si="278"/>
        <v>350</v>
      </c>
      <c r="B362" s="4">
        <f t="shared" si="178"/>
        <v>69857.980420409585</v>
      </c>
      <c r="C362" s="4">
        <f t="shared" si="279"/>
        <v>69857.980420409585</v>
      </c>
      <c r="D362" s="4">
        <f t="shared" si="280"/>
        <v>0</v>
      </c>
      <c r="E362" s="2">
        <f t="shared" si="283"/>
        <v>-14419404.971702103</v>
      </c>
      <c r="F362" s="2"/>
      <c r="G362" s="1">
        <f t="shared" si="281"/>
        <v>350</v>
      </c>
      <c r="H362" s="1">
        <f t="shared" ref="H362:I362" si="376">$H$361</f>
        <v>102903.3898845396</v>
      </c>
      <c r="I362" s="1">
        <f t="shared" si="376"/>
        <v>102903.3898845396</v>
      </c>
    </row>
    <row r="363" spans="1:9" ht="15.75" customHeight="1">
      <c r="A363" s="1">
        <f t="shared" si="278"/>
        <v>351</v>
      </c>
      <c r="B363" s="4">
        <f t="shared" si="178"/>
        <v>69857.980420409585</v>
      </c>
      <c r="C363" s="4">
        <f t="shared" si="279"/>
        <v>69857.980420409585</v>
      </c>
      <c r="D363" s="4">
        <f t="shared" si="280"/>
        <v>0</v>
      </c>
      <c r="E363" s="2">
        <f t="shared" si="283"/>
        <v>-14489262.952122511</v>
      </c>
      <c r="F363" s="2"/>
      <c r="G363" s="1">
        <f t="shared" si="281"/>
        <v>351</v>
      </c>
      <c r="H363" s="1">
        <f t="shared" ref="H363:I363" si="377">$H$361</f>
        <v>102903.3898845396</v>
      </c>
      <c r="I363" s="1">
        <f t="shared" si="377"/>
        <v>102903.3898845396</v>
      </c>
    </row>
    <row r="364" spans="1:9" ht="15.75" customHeight="1">
      <c r="A364" s="1">
        <f t="shared" si="278"/>
        <v>352</v>
      </c>
      <c r="B364" s="4">
        <f t="shared" si="178"/>
        <v>69857.980420409585</v>
      </c>
      <c r="C364" s="4">
        <f t="shared" si="279"/>
        <v>69857.980420409585</v>
      </c>
      <c r="D364" s="4">
        <f t="shared" si="280"/>
        <v>0</v>
      </c>
      <c r="E364" s="2">
        <f t="shared" si="283"/>
        <v>-14559120.93254292</v>
      </c>
      <c r="F364" s="2"/>
      <c r="G364" s="1">
        <f t="shared" si="281"/>
        <v>352</v>
      </c>
      <c r="H364" s="1">
        <f t="shared" ref="H364:I364" si="378">$H$361</f>
        <v>102903.3898845396</v>
      </c>
      <c r="I364" s="1">
        <f t="shared" si="378"/>
        <v>102903.3898845396</v>
      </c>
    </row>
    <row r="365" spans="1:9" ht="15.75" customHeight="1">
      <c r="A365" s="1">
        <f t="shared" si="278"/>
        <v>353</v>
      </c>
      <c r="B365" s="4">
        <f t="shared" si="178"/>
        <v>69857.980420409585</v>
      </c>
      <c r="C365" s="4">
        <f t="shared" si="279"/>
        <v>69857.980420409585</v>
      </c>
      <c r="D365" s="4">
        <f t="shared" si="280"/>
        <v>0</v>
      </c>
      <c r="E365" s="2">
        <f t="shared" si="283"/>
        <v>-14628978.912963329</v>
      </c>
      <c r="F365" s="2"/>
      <c r="G365" s="1">
        <f t="shared" si="281"/>
        <v>353</v>
      </c>
      <c r="H365" s="1">
        <f t="shared" ref="H365:I365" si="379">$H$361</f>
        <v>102903.3898845396</v>
      </c>
      <c r="I365" s="1">
        <f t="shared" si="379"/>
        <v>102903.3898845396</v>
      </c>
    </row>
    <row r="366" spans="1:9" ht="15.75" customHeight="1">
      <c r="A366" s="1">
        <f t="shared" si="278"/>
        <v>354</v>
      </c>
      <c r="B366" s="4">
        <f t="shared" si="178"/>
        <v>69857.980420409585</v>
      </c>
      <c r="C366" s="4">
        <f t="shared" si="279"/>
        <v>69857.980420409585</v>
      </c>
      <c r="D366" s="4">
        <f t="shared" si="280"/>
        <v>0</v>
      </c>
      <c r="E366" s="2">
        <f t="shared" si="283"/>
        <v>-14698836.893383738</v>
      </c>
      <c r="F366" s="2"/>
      <c r="G366" s="1">
        <f t="shared" si="281"/>
        <v>354</v>
      </c>
      <c r="H366" s="1">
        <f t="shared" ref="H366:I366" si="380">$H$361</f>
        <v>102903.3898845396</v>
      </c>
      <c r="I366" s="1">
        <f t="shared" si="380"/>
        <v>102903.3898845396</v>
      </c>
    </row>
    <row r="367" spans="1:9" ht="15.75" customHeight="1">
      <c r="A367" s="1">
        <f t="shared" si="278"/>
        <v>355</v>
      </c>
      <c r="B367" s="4">
        <f t="shared" si="178"/>
        <v>69857.980420409585</v>
      </c>
      <c r="C367" s="4">
        <f t="shared" si="279"/>
        <v>69857.980420409585</v>
      </c>
      <c r="D367" s="4">
        <f t="shared" si="280"/>
        <v>0</v>
      </c>
      <c r="E367" s="2">
        <f t="shared" si="283"/>
        <v>-14768694.873804146</v>
      </c>
      <c r="F367" s="2"/>
      <c r="G367" s="1">
        <f t="shared" si="281"/>
        <v>355</v>
      </c>
      <c r="H367" s="1">
        <f t="shared" ref="H367:I367" si="381">$H$361</f>
        <v>102903.3898845396</v>
      </c>
      <c r="I367" s="1">
        <f t="shared" si="381"/>
        <v>102903.3898845396</v>
      </c>
    </row>
    <row r="368" spans="1:9" ht="15.75" customHeight="1">
      <c r="A368" s="1">
        <f t="shared" si="278"/>
        <v>356</v>
      </c>
      <c r="B368" s="4">
        <f t="shared" si="178"/>
        <v>69857.980420409585</v>
      </c>
      <c r="C368" s="4">
        <f t="shared" si="279"/>
        <v>69857.980420409585</v>
      </c>
      <c r="D368" s="4">
        <f t="shared" si="280"/>
        <v>0</v>
      </c>
      <c r="E368" s="2">
        <f t="shared" si="283"/>
        <v>-14838552.854224555</v>
      </c>
      <c r="F368" s="2"/>
      <c r="G368" s="1">
        <f t="shared" si="281"/>
        <v>356</v>
      </c>
      <c r="H368" s="1">
        <f t="shared" ref="H368:I368" si="382">$H$361</f>
        <v>102903.3898845396</v>
      </c>
      <c r="I368" s="1">
        <f t="shared" si="382"/>
        <v>102903.3898845396</v>
      </c>
    </row>
    <row r="369" spans="1:9" ht="15.75" customHeight="1">
      <c r="A369" s="1">
        <f t="shared" si="278"/>
        <v>357</v>
      </c>
      <c r="B369" s="4">
        <f t="shared" si="178"/>
        <v>69857.980420409585</v>
      </c>
      <c r="C369" s="4">
        <f t="shared" si="279"/>
        <v>69857.980420409585</v>
      </c>
      <c r="D369" s="4">
        <f t="shared" si="280"/>
        <v>0</v>
      </c>
      <c r="E369" s="2">
        <f t="shared" si="283"/>
        <v>-14908410.834644964</v>
      </c>
      <c r="F369" s="2"/>
      <c r="G369" s="1">
        <f t="shared" si="281"/>
        <v>357</v>
      </c>
      <c r="H369" s="1">
        <f t="shared" ref="H369:I369" si="383">$H$361</f>
        <v>102903.3898845396</v>
      </c>
      <c r="I369" s="1">
        <f t="shared" si="383"/>
        <v>102903.3898845396</v>
      </c>
    </row>
    <row r="370" spans="1:9" ht="15.75" customHeight="1">
      <c r="A370" s="1">
        <f t="shared" si="278"/>
        <v>358</v>
      </c>
      <c r="B370" s="4">
        <f t="shared" si="178"/>
        <v>69857.980420409585</v>
      </c>
      <c r="C370" s="4">
        <f t="shared" si="279"/>
        <v>69857.980420409585</v>
      </c>
      <c r="D370" s="4">
        <f t="shared" si="280"/>
        <v>0</v>
      </c>
      <c r="E370" s="2">
        <f t="shared" si="283"/>
        <v>-14978268.815065373</v>
      </c>
      <c r="F370" s="2"/>
      <c r="G370" s="1">
        <f t="shared" si="281"/>
        <v>358</v>
      </c>
      <c r="H370" s="1">
        <f t="shared" ref="H370:I370" si="384">$H$361</f>
        <v>102903.3898845396</v>
      </c>
      <c r="I370" s="1">
        <f t="shared" si="384"/>
        <v>102903.3898845396</v>
      </c>
    </row>
    <row r="371" spans="1:9" ht="15.75" customHeight="1">
      <c r="A371" s="1">
        <f t="shared" si="278"/>
        <v>359</v>
      </c>
      <c r="B371" s="4">
        <f t="shared" si="178"/>
        <v>69857.980420409585</v>
      </c>
      <c r="C371" s="4">
        <f t="shared" si="279"/>
        <v>69857.980420409585</v>
      </c>
      <c r="D371" s="4">
        <f t="shared" si="280"/>
        <v>0</v>
      </c>
      <c r="E371" s="2">
        <f t="shared" si="283"/>
        <v>-15048126.795485782</v>
      </c>
      <c r="F371" s="2"/>
      <c r="G371" s="1">
        <f t="shared" si="281"/>
        <v>359</v>
      </c>
      <c r="H371" s="1">
        <f t="shared" ref="H371:I371" si="385">$H$361</f>
        <v>102903.3898845396</v>
      </c>
      <c r="I371" s="1">
        <f t="shared" si="385"/>
        <v>102903.3898845396</v>
      </c>
    </row>
    <row r="372" spans="1:9" ht="15.75" customHeight="1">
      <c r="A372" s="1">
        <f t="shared" si="278"/>
        <v>360</v>
      </c>
      <c r="B372" s="4">
        <f t="shared" si="178"/>
        <v>69857.980420409585</v>
      </c>
      <c r="C372" s="4">
        <f t="shared" si="279"/>
        <v>69857.980420409585</v>
      </c>
      <c r="D372" s="4">
        <f t="shared" si="280"/>
        <v>0</v>
      </c>
      <c r="E372" s="2">
        <f t="shared" si="283"/>
        <v>-15117984.77590619</v>
      </c>
      <c r="F372" s="2"/>
      <c r="G372" s="1">
        <f t="shared" si="281"/>
        <v>360</v>
      </c>
      <c r="H372" s="1">
        <f t="shared" ref="H372:I372" si="386">$H$361</f>
        <v>102903.3898845396</v>
      </c>
      <c r="I372" s="1">
        <f t="shared" si="386"/>
        <v>102903.3898845396</v>
      </c>
    </row>
    <row r="373" spans="1:9" ht="15.75" customHeight="1">
      <c r="F373" s="2"/>
      <c r="H373" s="7">
        <f t="shared" ref="H373:I373" si="387">(H372)+(H372*(H2/100))</f>
        <v>108048.55937876659</v>
      </c>
      <c r="I373" s="7">
        <f t="shared" si="387"/>
        <v>108048.55937876659</v>
      </c>
    </row>
    <row r="374" spans="1:9" ht="15.75" customHeight="1">
      <c r="F374" s="2"/>
    </row>
    <row r="375" spans="1:9" ht="15.75" customHeight="1">
      <c r="F375" s="2"/>
    </row>
    <row r="376" spans="1:9" ht="15.75" customHeight="1">
      <c r="F376" s="2"/>
    </row>
    <row r="377" spans="1:9" ht="15.75" customHeight="1">
      <c r="F377" s="2"/>
    </row>
    <row r="378" spans="1:9" ht="15.75" customHeight="1">
      <c r="F378" s="2"/>
    </row>
    <row r="379" spans="1:9" ht="15.75" customHeight="1">
      <c r="F379" s="2"/>
    </row>
    <row r="380" spans="1:9" ht="15.75" customHeight="1">
      <c r="F380" s="2"/>
    </row>
    <row r="381" spans="1:9" ht="15.75" customHeight="1">
      <c r="F381" s="2"/>
    </row>
    <row r="382" spans="1:9" ht="15.75" customHeight="1">
      <c r="F382" s="2"/>
    </row>
    <row r="383" spans="1:9" ht="15.75" customHeight="1">
      <c r="F383" s="2"/>
    </row>
    <row r="384" spans="1:9" ht="15.75" customHeight="1">
      <c r="F384" s="2"/>
    </row>
    <row r="385" spans="6:6" ht="15.75" customHeight="1">
      <c r="F385" s="2"/>
    </row>
    <row r="386" spans="6:6" ht="15.75" customHeight="1">
      <c r="F386" s="2"/>
    </row>
    <row r="387" spans="6:6" ht="15.75" customHeight="1">
      <c r="F387" s="2"/>
    </row>
    <row r="388" spans="6:6" ht="15.75" customHeight="1">
      <c r="F388" s="2"/>
    </row>
    <row r="389" spans="6:6" ht="15.75" customHeight="1">
      <c r="F389" s="2"/>
    </row>
    <row r="390" spans="6:6" ht="15.75" customHeight="1">
      <c r="F390" s="2"/>
    </row>
    <row r="391" spans="6:6" ht="15.75" customHeight="1">
      <c r="F391" s="2"/>
    </row>
    <row r="392" spans="6:6" ht="15.75" customHeight="1">
      <c r="F392" s="2"/>
    </row>
    <row r="393" spans="6:6" ht="15.75" customHeight="1">
      <c r="F393" s="2"/>
    </row>
    <row r="394" spans="6:6" ht="15.75" customHeight="1">
      <c r="F394" s="2"/>
    </row>
    <row r="395" spans="6:6" ht="15.75" customHeight="1">
      <c r="F395" s="2"/>
    </row>
    <row r="396" spans="6:6" ht="15.75" customHeight="1">
      <c r="F396" s="2"/>
    </row>
    <row r="397" spans="6:6" ht="15.75" customHeight="1">
      <c r="F397" s="2"/>
    </row>
    <row r="398" spans="6:6" ht="15.75" customHeight="1">
      <c r="F398" s="2"/>
    </row>
    <row r="399" spans="6:6" ht="15.75" customHeight="1">
      <c r="F399" s="2"/>
    </row>
    <row r="400" spans="6:6" ht="15.75" customHeight="1">
      <c r="F400" s="2"/>
    </row>
    <row r="401" spans="6:6" ht="15.75" customHeight="1">
      <c r="F401" s="2"/>
    </row>
    <row r="402" spans="6:6" ht="15.75" customHeight="1">
      <c r="F402" s="2"/>
    </row>
    <row r="403" spans="6:6" ht="15.75" customHeight="1">
      <c r="F403" s="2"/>
    </row>
    <row r="404" spans="6:6" ht="15.75" customHeight="1">
      <c r="F404" s="2"/>
    </row>
    <row r="405" spans="6:6" ht="15.75" customHeight="1">
      <c r="F405" s="2"/>
    </row>
    <row r="406" spans="6:6" ht="15.75" customHeight="1">
      <c r="F406" s="2"/>
    </row>
    <row r="407" spans="6:6" ht="15.75" customHeight="1">
      <c r="F407" s="2"/>
    </row>
    <row r="408" spans="6:6" ht="15.75" customHeight="1">
      <c r="F408" s="2"/>
    </row>
    <row r="409" spans="6:6" ht="15.75" customHeight="1">
      <c r="F409" s="2"/>
    </row>
    <row r="410" spans="6:6" ht="15.75" customHeight="1">
      <c r="F410" s="2"/>
    </row>
    <row r="411" spans="6:6" ht="15.75" customHeight="1">
      <c r="F411" s="2"/>
    </row>
    <row r="412" spans="6:6" ht="15.75" customHeight="1">
      <c r="F412" s="2"/>
    </row>
    <row r="413" spans="6:6" ht="15.75" customHeight="1">
      <c r="F413" s="2"/>
    </row>
    <row r="414" spans="6:6" ht="15.75" customHeight="1">
      <c r="F414" s="2"/>
    </row>
    <row r="415" spans="6:6" ht="15.75" customHeight="1">
      <c r="F415" s="2"/>
    </row>
    <row r="416" spans="6:6" ht="15.75" customHeight="1">
      <c r="F416" s="2"/>
    </row>
    <row r="417" spans="6:6" ht="15.75" customHeight="1">
      <c r="F417" s="2"/>
    </row>
    <row r="418" spans="6:6" ht="15.75" customHeight="1">
      <c r="F418" s="2"/>
    </row>
    <row r="419" spans="6:6" ht="15.75" customHeight="1">
      <c r="F419" s="2"/>
    </row>
    <row r="420" spans="6:6" ht="15.75" customHeight="1">
      <c r="F420" s="2"/>
    </row>
    <row r="421" spans="6:6" ht="15.75" customHeight="1">
      <c r="F421" s="2"/>
    </row>
    <row r="422" spans="6:6" ht="15.75" customHeight="1">
      <c r="F422" s="2"/>
    </row>
    <row r="423" spans="6:6" ht="15.75" customHeight="1">
      <c r="F423" s="2"/>
    </row>
    <row r="424" spans="6:6" ht="15.75" customHeight="1">
      <c r="F424" s="2"/>
    </row>
    <row r="425" spans="6:6" ht="15.75" customHeight="1">
      <c r="F425" s="2"/>
    </row>
    <row r="426" spans="6:6" ht="15.75" customHeight="1">
      <c r="F426" s="2"/>
    </row>
    <row r="427" spans="6:6" ht="15.75" customHeight="1">
      <c r="F427" s="2"/>
    </row>
    <row r="428" spans="6:6" ht="15.75" customHeight="1">
      <c r="F428" s="2"/>
    </row>
    <row r="429" spans="6:6" ht="15.75" customHeight="1">
      <c r="F429" s="2"/>
    </row>
    <row r="430" spans="6:6" ht="15.75" customHeight="1">
      <c r="F430" s="2"/>
    </row>
    <row r="431" spans="6:6" ht="15.75" customHeight="1">
      <c r="F431" s="2"/>
    </row>
    <row r="432" spans="6:6" ht="15.75" customHeight="1">
      <c r="F432" s="2"/>
    </row>
    <row r="433" spans="6:6" ht="15.75" customHeight="1">
      <c r="F433" s="2"/>
    </row>
    <row r="434" spans="6:6" ht="15.75" customHeight="1">
      <c r="F434" s="2"/>
    </row>
    <row r="435" spans="6:6" ht="15.75" customHeight="1">
      <c r="F435" s="2"/>
    </row>
    <row r="436" spans="6:6" ht="15.75" customHeight="1">
      <c r="F436" s="2"/>
    </row>
    <row r="437" spans="6:6" ht="15.75" customHeight="1">
      <c r="F437" s="2"/>
    </row>
    <row r="438" spans="6:6" ht="15.75" customHeight="1">
      <c r="F438" s="2"/>
    </row>
    <row r="439" spans="6:6" ht="15.75" customHeight="1">
      <c r="F439" s="2"/>
    </row>
    <row r="440" spans="6:6" ht="15.75" customHeight="1">
      <c r="F440" s="2"/>
    </row>
    <row r="441" spans="6:6" ht="15.75" customHeight="1">
      <c r="F441" s="2"/>
    </row>
    <row r="442" spans="6:6" ht="15.75" customHeight="1">
      <c r="F442" s="2"/>
    </row>
    <row r="443" spans="6:6" ht="15.75" customHeight="1">
      <c r="F443" s="2"/>
    </row>
    <row r="444" spans="6:6" ht="15.75" customHeight="1">
      <c r="F444" s="2"/>
    </row>
    <row r="445" spans="6:6" ht="15.75" customHeight="1">
      <c r="F445" s="2"/>
    </row>
    <row r="446" spans="6:6" ht="15.75" customHeight="1">
      <c r="F446" s="2"/>
    </row>
    <row r="447" spans="6:6" ht="15.75" customHeight="1">
      <c r="F447" s="2"/>
    </row>
    <row r="448" spans="6:6" ht="15.75" customHeight="1">
      <c r="F448" s="2"/>
    </row>
    <row r="449" spans="6:6" ht="15.75" customHeight="1">
      <c r="F449" s="2"/>
    </row>
    <row r="450" spans="6:6" ht="15.75" customHeight="1">
      <c r="F450" s="2"/>
    </row>
    <row r="451" spans="6:6" ht="15.75" customHeight="1">
      <c r="F451" s="2"/>
    </row>
    <row r="452" spans="6:6" ht="15.75" customHeight="1">
      <c r="F452" s="2"/>
    </row>
    <row r="453" spans="6:6" ht="15.75" customHeight="1">
      <c r="F453" s="2"/>
    </row>
    <row r="454" spans="6:6" ht="15.75" customHeight="1">
      <c r="F454" s="2"/>
    </row>
    <row r="455" spans="6:6" ht="15.75" customHeight="1">
      <c r="F455" s="2"/>
    </row>
    <row r="456" spans="6:6" ht="15.75" customHeight="1">
      <c r="F456" s="2"/>
    </row>
    <row r="457" spans="6:6" ht="15.75" customHeight="1">
      <c r="F457" s="2"/>
    </row>
    <row r="458" spans="6:6" ht="15.75" customHeight="1">
      <c r="F458" s="2"/>
    </row>
    <row r="459" spans="6:6" ht="15.75" customHeight="1">
      <c r="F459" s="2"/>
    </row>
    <row r="460" spans="6:6" ht="15.75" customHeight="1">
      <c r="F460" s="2"/>
    </row>
    <row r="461" spans="6:6" ht="15.75" customHeight="1">
      <c r="F461" s="2"/>
    </row>
    <row r="462" spans="6:6" ht="15.75" customHeight="1">
      <c r="F462" s="2"/>
    </row>
    <row r="463" spans="6:6" ht="15.75" customHeight="1">
      <c r="F463" s="2"/>
    </row>
    <row r="464" spans="6:6" ht="15.75" customHeight="1">
      <c r="F464" s="2"/>
    </row>
    <row r="465" spans="6:6" ht="15.75" customHeight="1">
      <c r="F465" s="2"/>
    </row>
    <row r="466" spans="6:6" ht="15.75" customHeight="1">
      <c r="F466" s="2"/>
    </row>
    <row r="467" spans="6:6" ht="15.75" customHeight="1">
      <c r="F467" s="2"/>
    </row>
    <row r="468" spans="6:6" ht="15.75" customHeight="1">
      <c r="F468" s="2"/>
    </row>
    <row r="469" spans="6:6" ht="15.75" customHeight="1">
      <c r="F469" s="2"/>
    </row>
    <row r="470" spans="6:6" ht="15.75" customHeight="1">
      <c r="F470" s="2"/>
    </row>
    <row r="471" spans="6:6" ht="15.75" customHeight="1">
      <c r="F471" s="2"/>
    </row>
    <row r="472" spans="6:6" ht="15.75" customHeight="1">
      <c r="F472" s="2"/>
    </row>
    <row r="473" spans="6:6" ht="15.75" customHeight="1">
      <c r="F473" s="2"/>
    </row>
    <row r="474" spans="6:6" ht="15.75" customHeight="1">
      <c r="F474" s="2"/>
    </row>
    <row r="475" spans="6:6" ht="15.75" customHeight="1">
      <c r="F475" s="2"/>
    </row>
    <row r="476" spans="6:6" ht="15.75" customHeight="1">
      <c r="F476" s="2"/>
    </row>
    <row r="477" spans="6:6" ht="15.75" customHeight="1">
      <c r="F477" s="2"/>
    </row>
    <row r="478" spans="6:6" ht="15.75" customHeight="1">
      <c r="F478" s="2"/>
    </row>
    <row r="479" spans="6:6" ht="15.75" customHeight="1">
      <c r="F479" s="2"/>
    </row>
    <row r="480" spans="6:6" ht="15.75" customHeight="1">
      <c r="F480" s="2"/>
    </row>
    <row r="481" spans="6:6" ht="15.75" customHeight="1">
      <c r="F481" s="2"/>
    </row>
    <row r="482" spans="6:6" ht="15.75" customHeight="1">
      <c r="F482" s="2"/>
    </row>
    <row r="483" spans="6:6" ht="15.75" customHeight="1">
      <c r="F483" s="2"/>
    </row>
    <row r="484" spans="6:6" ht="15.75" customHeight="1">
      <c r="F484" s="2"/>
    </row>
    <row r="485" spans="6:6" ht="15.75" customHeight="1">
      <c r="F485" s="2"/>
    </row>
    <row r="486" spans="6:6" ht="15.75" customHeight="1">
      <c r="F486" s="2"/>
    </row>
    <row r="487" spans="6:6" ht="15.75" customHeight="1">
      <c r="F487" s="2"/>
    </row>
    <row r="488" spans="6:6" ht="15.75" customHeight="1">
      <c r="F488" s="2"/>
    </row>
    <row r="489" spans="6:6" ht="15.75" customHeight="1">
      <c r="F489" s="2"/>
    </row>
    <row r="490" spans="6:6" ht="15.75" customHeight="1">
      <c r="F490" s="2"/>
    </row>
    <row r="491" spans="6:6" ht="15.75" customHeight="1">
      <c r="F491" s="2"/>
    </row>
    <row r="492" spans="6:6" ht="15.75" customHeight="1">
      <c r="F492" s="2"/>
    </row>
    <row r="493" spans="6:6" ht="15.75" customHeight="1">
      <c r="F493" s="2"/>
    </row>
    <row r="494" spans="6:6" ht="15.75" customHeight="1">
      <c r="F494" s="2"/>
    </row>
    <row r="495" spans="6:6" ht="15.75" customHeight="1">
      <c r="F495" s="2"/>
    </row>
    <row r="496" spans="6:6" ht="15.75" customHeight="1">
      <c r="F496" s="2"/>
    </row>
    <row r="497" spans="6:6" ht="15.75" customHeight="1">
      <c r="F497" s="2"/>
    </row>
    <row r="498" spans="6:6" ht="15.75" customHeight="1">
      <c r="F498" s="2"/>
    </row>
    <row r="499" spans="6:6" ht="15.75" customHeight="1">
      <c r="F499" s="2"/>
    </row>
    <row r="500" spans="6:6" ht="15.75" customHeight="1">
      <c r="F500" s="2"/>
    </row>
    <row r="501" spans="6:6" ht="15.75" customHeight="1">
      <c r="F501" s="2"/>
    </row>
    <row r="502" spans="6:6" ht="15.75" customHeight="1">
      <c r="F502" s="2"/>
    </row>
    <row r="503" spans="6:6" ht="15.75" customHeight="1">
      <c r="F503" s="2"/>
    </row>
    <row r="504" spans="6:6" ht="15.75" customHeight="1">
      <c r="F504" s="2"/>
    </row>
    <row r="505" spans="6:6" ht="15.75" customHeight="1">
      <c r="F505" s="2"/>
    </row>
    <row r="506" spans="6:6" ht="15.75" customHeight="1">
      <c r="F506" s="2"/>
    </row>
    <row r="507" spans="6:6" ht="15.75" customHeight="1">
      <c r="F507" s="2"/>
    </row>
    <row r="508" spans="6:6" ht="15.75" customHeight="1">
      <c r="F508" s="2"/>
    </row>
    <row r="509" spans="6:6" ht="15.75" customHeight="1">
      <c r="F509" s="2"/>
    </row>
    <row r="510" spans="6:6" ht="15.75" customHeight="1">
      <c r="F510" s="2"/>
    </row>
    <row r="511" spans="6:6" ht="15.75" customHeight="1">
      <c r="F511" s="2"/>
    </row>
    <row r="512" spans="6:6" ht="15.75" customHeight="1">
      <c r="F512" s="2"/>
    </row>
    <row r="513" spans="6:6" ht="15.75" customHeight="1">
      <c r="F513" s="2"/>
    </row>
    <row r="514" spans="6:6" ht="15.75" customHeight="1">
      <c r="F514" s="2"/>
    </row>
    <row r="515" spans="6:6" ht="15.75" customHeight="1">
      <c r="F515" s="2"/>
    </row>
    <row r="516" spans="6:6" ht="15.75" customHeight="1">
      <c r="F516" s="2"/>
    </row>
    <row r="517" spans="6:6" ht="15.75" customHeight="1">
      <c r="F517" s="2"/>
    </row>
    <row r="518" spans="6:6" ht="15.75" customHeight="1">
      <c r="F518" s="2"/>
    </row>
    <row r="519" spans="6:6" ht="15.75" customHeight="1">
      <c r="F519" s="2"/>
    </row>
    <row r="520" spans="6:6" ht="15.75" customHeight="1">
      <c r="F520" s="2"/>
    </row>
    <row r="521" spans="6:6" ht="15.75" customHeight="1">
      <c r="F521" s="2"/>
    </row>
    <row r="522" spans="6:6" ht="15.75" customHeight="1">
      <c r="F522" s="2"/>
    </row>
    <row r="523" spans="6:6" ht="15.75" customHeight="1">
      <c r="F523" s="2"/>
    </row>
    <row r="524" spans="6:6" ht="15.75" customHeight="1">
      <c r="F524" s="2"/>
    </row>
    <row r="525" spans="6:6" ht="15.75" customHeight="1">
      <c r="F525" s="2"/>
    </row>
    <row r="526" spans="6:6" ht="15.75" customHeight="1">
      <c r="F526" s="2"/>
    </row>
    <row r="527" spans="6:6" ht="15.75" customHeight="1">
      <c r="F527" s="2"/>
    </row>
    <row r="528" spans="6:6" ht="15.75" customHeight="1">
      <c r="F528" s="2"/>
    </row>
    <row r="529" spans="6:6" ht="15.75" customHeight="1">
      <c r="F529" s="2"/>
    </row>
    <row r="530" spans="6:6" ht="15.75" customHeight="1">
      <c r="F530" s="2"/>
    </row>
    <row r="531" spans="6:6" ht="15.75" customHeight="1">
      <c r="F531" s="2"/>
    </row>
    <row r="532" spans="6:6" ht="15.75" customHeight="1">
      <c r="F532" s="2"/>
    </row>
    <row r="533" spans="6:6" ht="15.75" customHeight="1">
      <c r="F533" s="2"/>
    </row>
    <row r="534" spans="6:6" ht="15.75" customHeight="1">
      <c r="F534" s="2"/>
    </row>
    <row r="535" spans="6:6" ht="15.75" customHeight="1">
      <c r="F535" s="2"/>
    </row>
    <row r="536" spans="6:6" ht="15.75" customHeight="1">
      <c r="F536" s="2"/>
    </row>
    <row r="537" spans="6:6" ht="15.75" customHeight="1">
      <c r="F537" s="2"/>
    </row>
    <row r="538" spans="6:6" ht="15.75" customHeight="1">
      <c r="F538" s="2"/>
    </row>
    <row r="539" spans="6:6" ht="15.75" customHeight="1">
      <c r="F539" s="2"/>
    </row>
    <row r="540" spans="6:6" ht="15.75" customHeight="1">
      <c r="F540" s="2"/>
    </row>
    <row r="541" spans="6:6" ht="15.75" customHeight="1">
      <c r="F541" s="2"/>
    </row>
    <row r="542" spans="6:6" ht="15.75" customHeight="1">
      <c r="F542" s="2"/>
    </row>
    <row r="543" spans="6:6" ht="15.75" customHeight="1">
      <c r="F543" s="2"/>
    </row>
    <row r="544" spans="6:6" ht="15.75" customHeight="1">
      <c r="F544" s="2"/>
    </row>
    <row r="545" spans="6:6" ht="15.75" customHeight="1">
      <c r="F545" s="2"/>
    </row>
    <row r="546" spans="6:6" ht="15.75" customHeight="1">
      <c r="F546" s="2"/>
    </row>
    <row r="547" spans="6:6" ht="15.75" customHeight="1">
      <c r="F547" s="2"/>
    </row>
    <row r="548" spans="6:6" ht="15.75" customHeight="1">
      <c r="F548" s="2"/>
    </row>
    <row r="549" spans="6:6" ht="15.75" customHeight="1">
      <c r="F549" s="2"/>
    </row>
    <row r="550" spans="6:6" ht="15.75" customHeight="1">
      <c r="F550" s="2"/>
    </row>
    <row r="551" spans="6:6" ht="15.75" customHeight="1">
      <c r="F551" s="2"/>
    </row>
    <row r="552" spans="6:6" ht="15.75" customHeight="1">
      <c r="F552" s="2"/>
    </row>
    <row r="553" spans="6:6" ht="15.75" customHeight="1">
      <c r="F553" s="2"/>
    </row>
    <row r="554" spans="6:6" ht="15.75" customHeight="1">
      <c r="F554" s="2"/>
    </row>
    <row r="555" spans="6:6" ht="15.75" customHeight="1">
      <c r="F555" s="2"/>
    </row>
    <row r="556" spans="6:6" ht="15.75" customHeight="1">
      <c r="F556" s="2"/>
    </row>
    <row r="557" spans="6:6" ht="15.75" customHeight="1">
      <c r="F557" s="2"/>
    </row>
    <row r="558" spans="6:6" ht="15.75" customHeight="1">
      <c r="F558" s="2"/>
    </row>
    <row r="559" spans="6:6" ht="15.75" customHeight="1">
      <c r="F559" s="2"/>
    </row>
    <row r="560" spans="6:6" ht="15.75" customHeight="1">
      <c r="F560" s="2"/>
    </row>
    <row r="561" spans="6:6" ht="15.75" customHeight="1">
      <c r="F561" s="2"/>
    </row>
    <row r="562" spans="6:6" ht="15.75" customHeight="1">
      <c r="F562" s="2"/>
    </row>
    <row r="563" spans="6:6" ht="15.75" customHeight="1">
      <c r="F563" s="2"/>
    </row>
    <row r="564" spans="6:6" ht="15.75" customHeight="1">
      <c r="F564" s="2"/>
    </row>
    <row r="565" spans="6:6" ht="15.75" customHeight="1">
      <c r="F565" s="2"/>
    </row>
    <row r="566" spans="6:6" ht="15.75" customHeight="1">
      <c r="F566" s="2"/>
    </row>
    <row r="567" spans="6:6" ht="15.75" customHeight="1">
      <c r="F567" s="2"/>
    </row>
    <row r="568" spans="6:6" ht="15.75" customHeight="1">
      <c r="F568" s="2"/>
    </row>
    <row r="569" spans="6:6" ht="15.75" customHeight="1">
      <c r="F569" s="2"/>
    </row>
    <row r="570" spans="6:6" ht="15.75" customHeight="1">
      <c r="F570" s="2"/>
    </row>
    <row r="571" spans="6:6" ht="15.75" customHeight="1">
      <c r="F571" s="2"/>
    </row>
    <row r="572" spans="6:6" ht="15.75" customHeight="1">
      <c r="F572" s="2"/>
    </row>
    <row r="573" spans="6:6" ht="15.75" customHeight="1">
      <c r="F573" s="2"/>
    </row>
    <row r="574" spans="6:6" ht="15.75" customHeight="1">
      <c r="F574" s="2"/>
    </row>
    <row r="575" spans="6:6" ht="15.75" customHeight="1">
      <c r="F575" s="2"/>
    </row>
    <row r="576" spans="6:6" ht="15.75" customHeight="1">
      <c r="F576" s="2"/>
    </row>
    <row r="577" spans="6:6" ht="15.75" customHeight="1">
      <c r="F577" s="2"/>
    </row>
    <row r="578" spans="6:6" ht="15.75" customHeight="1">
      <c r="F578" s="2"/>
    </row>
    <row r="579" spans="6:6" ht="15.75" customHeight="1">
      <c r="F579" s="2"/>
    </row>
    <row r="580" spans="6:6" ht="15.75" customHeight="1">
      <c r="F580" s="2"/>
    </row>
    <row r="581" spans="6:6" ht="15.75" customHeight="1">
      <c r="F581" s="2"/>
    </row>
    <row r="582" spans="6:6" ht="15.75" customHeight="1">
      <c r="F582" s="2"/>
    </row>
    <row r="583" spans="6:6" ht="15.75" customHeight="1">
      <c r="F583" s="2"/>
    </row>
    <row r="584" spans="6:6" ht="15.75" customHeight="1">
      <c r="F584" s="2"/>
    </row>
    <row r="585" spans="6:6" ht="15.75" customHeight="1">
      <c r="F585" s="2"/>
    </row>
    <row r="586" spans="6:6" ht="15.75" customHeight="1">
      <c r="F586" s="2"/>
    </row>
    <row r="587" spans="6:6" ht="15.75" customHeight="1">
      <c r="F587" s="2"/>
    </row>
    <row r="588" spans="6:6" ht="15.75" customHeight="1">
      <c r="F588" s="2"/>
    </row>
    <row r="589" spans="6:6" ht="15.75" customHeight="1">
      <c r="F589" s="2"/>
    </row>
    <row r="590" spans="6:6" ht="15.75" customHeight="1">
      <c r="F590" s="2"/>
    </row>
    <row r="591" spans="6:6" ht="15.75" customHeight="1">
      <c r="F591" s="2"/>
    </row>
    <row r="592" spans="6:6" ht="15.75" customHeight="1">
      <c r="F592" s="2"/>
    </row>
    <row r="593" spans="6:6" ht="15.75" customHeight="1">
      <c r="F593" s="2"/>
    </row>
    <row r="594" spans="6:6" ht="15.75" customHeight="1">
      <c r="F594" s="2"/>
    </row>
    <row r="595" spans="6:6" ht="15.75" customHeight="1">
      <c r="F595" s="2"/>
    </row>
    <row r="596" spans="6:6" ht="15.75" customHeight="1">
      <c r="F596" s="2"/>
    </row>
    <row r="597" spans="6:6" ht="15.75" customHeight="1">
      <c r="F597" s="2"/>
    </row>
    <row r="598" spans="6:6" ht="15.75" customHeight="1">
      <c r="F598" s="2"/>
    </row>
    <row r="599" spans="6:6" ht="15.75" customHeight="1">
      <c r="F599" s="2"/>
    </row>
    <row r="600" spans="6:6" ht="15.75" customHeight="1">
      <c r="F600" s="2"/>
    </row>
    <row r="601" spans="6:6" ht="15.75" customHeight="1">
      <c r="F601" s="2"/>
    </row>
    <row r="602" spans="6:6" ht="15.75" customHeight="1">
      <c r="F602" s="2"/>
    </row>
    <row r="603" spans="6:6" ht="15.75" customHeight="1">
      <c r="F603" s="2"/>
    </row>
    <row r="604" spans="6:6" ht="15.75" customHeight="1">
      <c r="F604" s="2"/>
    </row>
    <row r="605" spans="6:6" ht="15.75" customHeight="1">
      <c r="F605" s="2"/>
    </row>
    <row r="606" spans="6:6" ht="15.75" customHeight="1">
      <c r="F606" s="2"/>
    </row>
    <row r="607" spans="6:6" ht="15.75" customHeight="1">
      <c r="F607" s="2"/>
    </row>
    <row r="608" spans="6:6" ht="15.75" customHeight="1">
      <c r="F608" s="2"/>
    </row>
    <row r="609" spans="6:6" ht="15.75" customHeight="1">
      <c r="F609" s="2"/>
    </row>
    <row r="610" spans="6:6" ht="15.75" customHeight="1">
      <c r="F610" s="2"/>
    </row>
    <row r="611" spans="6:6" ht="15.75" customHeight="1">
      <c r="F611" s="2"/>
    </row>
    <row r="612" spans="6:6" ht="15.75" customHeight="1">
      <c r="F612" s="2"/>
    </row>
    <row r="613" spans="6:6" ht="15.75" customHeight="1">
      <c r="F613" s="2"/>
    </row>
    <row r="614" spans="6:6" ht="15.75" customHeight="1">
      <c r="F614" s="2"/>
    </row>
    <row r="615" spans="6:6" ht="15.75" customHeight="1">
      <c r="F615" s="2"/>
    </row>
    <row r="616" spans="6:6" ht="15.75" customHeight="1">
      <c r="F616" s="2"/>
    </row>
    <row r="617" spans="6:6" ht="15.75" customHeight="1">
      <c r="F617" s="2"/>
    </row>
    <row r="618" spans="6:6" ht="15.75" customHeight="1">
      <c r="F618" s="2"/>
    </row>
    <row r="619" spans="6:6" ht="15.75" customHeight="1">
      <c r="F619" s="2"/>
    </row>
    <row r="620" spans="6:6" ht="15.75" customHeight="1">
      <c r="F620" s="2"/>
    </row>
    <row r="621" spans="6:6" ht="15.75" customHeight="1">
      <c r="F621" s="2"/>
    </row>
    <row r="622" spans="6:6" ht="15.75" customHeight="1">
      <c r="F622" s="2"/>
    </row>
    <row r="623" spans="6:6" ht="15.75" customHeight="1">
      <c r="F623" s="2"/>
    </row>
    <row r="624" spans="6:6" ht="15.75" customHeight="1">
      <c r="F624" s="2"/>
    </row>
    <row r="625" spans="6:6" ht="15.75" customHeight="1">
      <c r="F625" s="2"/>
    </row>
    <row r="626" spans="6:6" ht="15.75" customHeight="1">
      <c r="F626" s="2"/>
    </row>
    <row r="627" spans="6:6" ht="15.75" customHeight="1">
      <c r="F627" s="2"/>
    </row>
    <row r="628" spans="6:6" ht="15.75" customHeight="1">
      <c r="F628" s="2"/>
    </row>
    <row r="629" spans="6:6" ht="15.75" customHeight="1">
      <c r="F629" s="2"/>
    </row>
    <row r="630" spans="6:6" ht="15.75" customHeight="1">
      <c r="F630" s="2"/>
    </row>
    <row r="631" spans="6:6" ht="15.75" customHeight="1">
      <c r="F631" s="2"/>
    </row>
    <row r="632" spans="6:6" ht="15.75" customHeight="1">
      <c r="F632" s="2"/>
    </row>
    <row r="633" spans="6:6" ht="15.75" customHeight="1">
      <c r="F633" s="2"/>
    </row>
    <row r="634" spans="6:6" ht="15.75" customHeight="1">
      <c r="F634" s="2"/>
    </row>
    <row r="635" spans="6:6" ht="15.75" customHeight="1">
      <c r="F635" s="2"/>
    </row>
    <row r="636" spans="6:6" ht="15.75" customHeight="1">
      <c r="F636" s="2"/>
    </row>
    <row r="637" spans="6:6" ht="15.75" customHeight="1">
      <c r="F637" s="2"/>
    </row>
    <row r="638" spans="6:6" ht="15.75" customHeight="1">
      <c r="F638" s="2"/>
    </row>
    <row r="639" spans="6:6" ht="15.75" customHeight="1">
      <c r="F639" s="2"/>
    </row>
    <row r="640" spans="6:6" ht="15.75" customHeight="1">
      <c r="F640" s="2"/>
    </row>
    <row r="641" spans="6:6" ht="15.75" customHeight="1">
      <c r="F641" s="2"/>
    </row>
    <row r="642" spans="6:6" ht="15.75" customHeight="1">
      <c r="F642" s="2"/>
    </row>
    <row r="643" spans="6:6" ht="15.75" customHeight="1">
      <c r="F643" s="2"/>
    </row>
    <row r="644" spans="6:6" ht="15.75" customHeight="1">
      <c r="F644" s="2"/>
    </row>
    <row r="645" spans="6:6" ht="15.75" customHeight="1">
      <c r="F645" s="2"/>
    </row>
    <row r="646" spans="6:6" ht="15.75" customHeight="1">
      <c r="F646" s="2"/>
    </row>
    <row r="647" spans="6:6" ht="15.75" customHeight="1">
      <c r="F647" s="2"/>
    </row>
    <row r="648" spans="6:6" ht="15.75" customHeight="1">
      <c r="F648" s="2"/>
    </row>
    <row r="649" spans="6:6" ht="15.75" customHeight="1">
      <c r="F649" s="2"/>
    </row>
    <row r="650" spans="6:6" ht="15.75" customHeight="1">
      <c r="F650" s="2"/>
    </row>
    <row r="651" spans="6:6" ht="15.75" customHeight="1">
      <c r="F651" s="2"/>
    </row>
    <row r="652" spans="6:6" ht="15.75" customHeight="1">
      <c r="F652" s="2"/>
    </row>
    <row r="653" spans="6:6" ht="15.75" customHeight="1">
      <c r="F653" s="2"/>
    </row>
    <row r="654" spans="6:6" ht="15.75" customHeight="1">
      <c r="F654" s="2"/>
    </row>
    <row r="655" spans="6:6" ht="15.75" customHeight="1">
      <c r="F655" s="2"/>
    </row>
    <row r="656" spans="6:6" ht="15.75" customHeight="1">
      <c r="F656" s="2"/>
    </row>
    <row r="657" spans="6:6" ht="15.75" customHeight="1">
      <c r="F657" s="2"/>
    </row>
    <row r="658" spans="6:6" ht="15.75" customHeight="1">
      <c r="F658" s="2"/>
    </row>
    <row r="659" spans="6:6" ht="15.75" customHeight="1">
      <c r="F659" s="2"/>
    </row>
    <row r="660" spans="6:6" ht="15.75" customHeight="1">
      <c r="F660" s="2"/>
    </row>
    <row r="661" spans="6:6" ht="15.75" customHeight="1">
      <c r="F661" s="2"/>
    </row>
    <row r="662" spans="6:6" ht="15.75" customHeight="1">
      <c r="F662" s="2"/>
    </row>
    <row r="663" spans="6:6" ht="15.75" customHeight="1">
      <c r="F663" s="2"/>
    </row>
    <row r="664" spans="6:6" ht="15.75" customHeight="1">
      <c r="F664" s="2"/>
    </row>
    <row r="665" spans="6:6" ht="15.75" customHeight="1">
      <c r="F665" s="2"/>
    </row>
    <row r="666" spans="6:6" ht="15.75" customHeight="1">
      <c r="F666" s="2"/>
    </row>
    <row r="667" spans="6:6" ht="15.75" customHeight="1">
      <c r="F667" s="2"/>
    </row>
    <row r="668" spans="6:6" ht="15.75" customHeight="1">
      <c r="F668" s="2"/>
    </row>
    <row r="669" spans="6:6" ht="15.75" customHeight="1">
      <c r="F669" s="2"/>
    </row>
    <row r="670" spans="6:6" ht="15.75" customHeight="1">
      <c r="F670" s="2"/>
    </row>
    <row r="671" spans="6:6" ht="15.75" customHeight="1">
      <c r="F671" s="2"/>
    </row>
    <row r="672" spans="6:6" ht="15.75" customHeight="1">
      <c r="F672" s="2"/>
    </row>
    <row r="673" spans="6:6" ht="15.75" customHeight="1">
      <c r="F673" s="2"/>
    </row>
    <row r="674" spans="6:6" ht="15.75" customHeight="1">
      <c r="F674" s="2"/>
    </row>
    <row r="675" spans="6:6" ht="15.75" customHeight="1">
      <c r="F675" s="2"/>
    </row>
    <row r="676" spans="6:6" ht="15.75" customHeight="1">
      <c r="F676" s="2"/>
    </row>
    <row r="677" spans="6:6" ht="15.75" customHeight="1">
      <c r="F677" s="2"/>
    </row>
    <row r="678" spans="6:6" ht="15.75" customHeight="1">
      <c r="F678" s="2"/>
    </row>
    <row r="679" spans="6:6" ht="15.75" customHeight="1">
      <c r="F679" s="2"/>
    </row>
    <row r="680" spans="6:6" ht="15.75" customHeight="1">
      <c r="F680" s="2"/>
    </row>
    <row r="681" spans="6:6" ht="15.75" customHeight="1">
      <c r="F681" s="2"/>
    </row>
    <row r="682" spans="6:6" ht="15.75" customHeight="1">
      <c r="F682" s="2"/>
    </row>
    <row r="683" spans="6:6" ht="15.75" customHeight="1">
      <c r="F683" s="2"/>
    </row>
    <row r="684" spans="6:6" ht="15.75" customHeight="1">
      <c r="F684" s="2"/>
    </row>
    <row r="685" spans="6:6" ht="15.75" customHeight="1">
      <c r="F685" s="2"/>
    </row>
    <row r="686" spans="6:6" ht="15.75" customHeight="1">
      <c r="F686" s="2"/>
    </row>
    <row r="687" spans="6:6" ht="15.75" customHeight="1">
      <c r="F687" s="2"/>
    </row>
    <row r="688" spans="6:6" ht="15.75" customHeight="1">
      <c r="F688" s="2"/>
    </row>
    <row r="689" spans="6:6" ht="15.75" customHeight="1">
      <c r="F689" s="2"/>
    </row>
    <row r="690" spans="6:6" ht="15.75" customHeight="1">
      <c r="F690" s="2"/>
    </row>
    <row r="691" spans="6:6" ht="15.75" customHeight="1">
      <c r="F691" s="2"/>
    </row>
    <row r="692" spans="6:6" ht="15.75" customHeight="1">
      <c r="F692" s="2"/>
    </row>
    <row r="693" spans="6:6" ht="15.75" customHeight="1">
      <c r="F693" s="2"/>
    </row>
    <row r="694" spans="6:6" ht="15.75" customHeight="1">
      <c r="F694" s="2"/>
    </row>
    <row r="695" spans="6:6" ht="15.75" customHeight="1">
      <c r="F695" s="2"/>
    </row>
    <row r="696" spans="6:6" ht="15.75" customHeight="1">
      <c r="F696" s="2"/>
    </row>
    <row r="697" spans="6:6" ht="15.75" customHeight="1">
      <c r="F697" s="2"/>
    </row>
    <row r="698" spans="6:6" ht="15.75" customHeight="1">
      <c r="F698" s="2"/>
    </row>
    <row r="699" spans="6:6" ht="15.75" customHeight="1">
      <c r="F699" s="2"/>
    </row>
    <row r="700" spans="6:6" ht="15.75" customHeight="1">
      <c r="F700" s="2"/>
    </row>
    <row r="701" spans="6:6" ht="15.75" customHeight="1">
      <c r="F701" s="2"/>
    </row>
    <row r="702" spans="6:6" ht="15.75" customHeight="1">
      <c r="F702" s="2"/>
    </row>
    <row r="703" spans="6:6" ht="15.75" customHeight="1">
      <c r="F703" s="2"/>
    </row>
    <row r="704" spans="6:6" ht="15.75" customHeight="1">
      <c r="F704" s="2"/>
    </row>
    <row r="705" spans="6:6" ht="15.75" customHeight="1">
      <c r="F705" s="2"/>
    </row>
    <row r="706" spans="6:6" ht="15.75" customHeight="1">
      <c r="F706" s="2"/>
    </row>
    <row r="707" spans="6:6" ht="15.75" customHeight="1">
      <c r="F707" s="2"/>
    </row>
    <row r="708" spans="6:6" ht="15.75" customHeight="1">
      <c r="F708" s="2"/>
    </row>
    <row r="709" spans="6:6" ht="15.75" customHeight="1">
      <c r="F709" s="2"/>
    </row>
    <row r="710" spans="6:6" ht="15.75" customHeight="1">
      <c r="F710" s="2"/>
    </row>
    <row r="711" spans="6:6" ht="15.75" customHeight="1">
      <c r="F711" s="2"/>
    </row>
    <row r="712" spans="6:6" ht="15.75" customHeight="1">
      <c r="F712" s="2"/>
    </row>
    <row r="713" spans="6:6" ht="15.75" customHeight="1">
      <c r="F713" s="2"/>
    </row>
    <row r="714" spans="6:6" ht="15.75" customHeight="1">
      <c r="F714" s="2"/>
    </row>
    <row r="715" spans="6:6" ht="15.75" customHeight="1">
      <c r="F715" s="2"/>
    </row>
    <row r="716" spans="6:6" ht="15.75" customHeight="1">
      <c r="F716" s="2"/>
    </row>
    <row r="717" spans="6:6" ht="15.75" customHeight="1">
      <c r="F717" s="2"/>
    </row>
    <row r="718" spans="6:6" ht="15.75" customHeight="1">
      <c r="F718" s="2"/>
    </row>
    <row r="719" spans="6:6" ht="15.75" customHeight="1">
      <c r="F719" s="2"/>
    </row>
    <row r="720" spans="6:6" ht="15.75" customHeight="1">
      <c r="F720" s="2"/>
    </row>
    <row r="721" spans="6:6" ht="15.75" customHeight="1">
      <c r="F721" s="2"/>
    </row>
    <row r="722" spans="6:6" ht="15.75" customHeight="1">
      <c r="F722" s="2"/>
    </row>
    <row r="723" spans="6:6" ht="15.75" customHeight="1">
      <c r="F723" s="2"/>
    </row>
    <row r="724" spans="6:6" ht="15.75" customHeight="1">
      <c r="F724" s="2"/>
    </row>
    <row r="725" spans="6:6" ht="15.75" customHeight="1">
      <c r="F725" s="2"/>
    </row>
    <row r="726" spans="6:6" ht="15.75" customHeight="1">
      <c r="F726" s="2"/>
    </row>
    <row r="727" spans="6:6" ht="15.75" customHeight="1">
      <c r="F727" s="2"/>
    </row>
    <row r="728" spans="6:6" ht="15.75" customHeight="1">
      <c r="F728" s="2"/>
    </row>
    <row r="729" spans="6:6" ht="15.75" customHeight="1">
      <c r="F729" s="2"/>
    </row>
    <row r="730" spans="6:6" ht="15.75" customHeight="1">
      <c r="F730" s="2"/>
    </row>
    <row r="731" spans="6:6" ht="15.75" customHeight="1">
      <c r="F731" s="2"/>
    </row>
    <row r="732" spans="6:6" ht="15.75" customHeight="1">
      <c r="F732" s="2"/>
    </row>
    <row r="733" spans="6:6" ht="15.75" customHeight="1">
      <c r="F733" s="2"/>
    </row>
    <row r="734" spans="6:6" ht="15.75" customHeight="1">
      <c r="F734" s="2"/>
    </row>
    <row r="735" spans="6:6" ht="15.75" customHeight="1">
      <c r="F735" s="2"/>
    </row>
    <row r="736" spans="6:6" ht="15.75" customHeight="1">
      <c r="F736" s="2"/>
    </row>
    <row r="737" spans="6:6" ht="15.75" customHeight="1">
      <c r="F737" s="2"/>
    </row>
    <row r="738" spans="6:6" ht="15.75" customHeight="1">
      <c r="F738" s="2"/>
    </row>
    <row r="739" spans="6:6" ht="15.75" customHeight="1">
      <c r="F739" s="2"/>
    </row>
    <row r="740" spans="6:6" ht="15.75" customHeight="1">
      <c r="F740" s="2"/>
    </row>
    <row r="741" spans="6:6" ht="15.75" customHeight="1">
      <c r="F741" s="2"/>
    </row>
    <row r="742" spans="6:6" ht="15.75" customHeight="1">
      <c r="F742" s="2"/>
    </row>
    <row r="743" spans="6:6" ht="15.75" customHeight="1">
      <c r="F743" s="2"/>
    </row>
    <row r="744" spans="6:6" ht="15.75" customHeight="1">
      <c r="F744" s="2"/>
    </row>
    <row r="745" spans="6:6" ht="15.75" customHeight="1">
      <c r="F745" s="2"/>
    </row>
    <row r="746" spans="6:6" ht="15.75" customHeight="1">
      <c r="F746" s="2"/>
    </row>
    <row r="747" spans="6:6" ht="15.75" customHeight="1">
      <c r="F747" s="2"/>
    </row>
    <row r="748" spans="6:6" ht="15.75" customHeight="1">
      <c r="F748" s="2"/>
    </row>
    <row r="749" spans="6:6" ht="15.75" customHeight="1">
      <c r="F749" s="2"/>
    </row>
    <row r="750" spans="6:6" ht="15.75" customHeight="1">
      <c r="F750" s="2"/>
    </row>
    <row r="751" spans="6:6" ht="15.75" customHeight="1">
      <c r="F751" s="2"/>
    </row>
    <row r="752" spans="6:6" ht="15.75" customHeight="1">
      <c r="F752" s="2"/>
    </row>
    <row r="753" spans="6:6" ht="15.75" customHeight="1">
      <c r="F753" s="2"/>
    </row>
    <row r="754" spans="6:6" ht="15.75" customHeight="1">
      <c r="F754" s="2"/>
    </row>
    <row r="755" spans="6:6" ht="15.75" customHeight="1">
      <c r="F755" s="2"/>
    </row>
    <row r="756" spans="6:6" ht="15.75" customHeight="1">
      <c r="F756" s="2"/>
    </row>
    <row r="757" spans="6:6" ht="15.75" customHeight="1">
      <c r="F757" s="2"/>
    </row>
    <row r="758" spans="6:6" ht="15.75" customHeight="1">
      <c r="F758" s="2"/>
    </row>
    <row r="759" spans="6:6" ht="15.75" customHeight="1">
      <c r="F759" s="2"/>
    </row>
    <row r="760" spans="6:6" ht="15.75" customHeight="1">
      <c r="F760" s="2"/>
    </row>
    <row r="761" spans="6:6" ht="15.75" customHeight="1">
      <c r="F761" s="2"/>
    </row>
    <row r="762" spans="6:6" ht="15.75" customHeight="1">
      <c r="F762" s="2"/>
    </row>
    <row r="763" spans="6:6" ht="15.75" customHeight="1">
      <c r="F763" s="2"/>
    </row>
    <row r="764" spans="6:6" ht="15.75" customHeight="1">
      <c r="F764" s="2"/>
    </row>
    <row r="765" spans="6:6" ht="15.75" customHeight="1">
      <c r="F765" s="2"/>
    </row>
    <row r="766" spans="6:6" ht="15.75" customHeight="1">
      <c r="F766" s="2"/>
    </row>
    <row r="767" spans="6:6" ht="15.75" customHeight="1">
      <c r="F767" s="2"/>
    </row>
    <row r="768" spans="6:6" ht="15.75" customHeight="1">
      <c r="F768" s="2"/>
    </row>
    <row r="769" spans="6:6" ht="15.75" customHeight="1">
      <c r="F769" s="2"/>
    </row>
    <row r="770" spans="6:6" ht="15.75" customHeight="1">
      <c r="F770" s="2"/>
    </row>
    <row r="771" spans="6:6" ht="15.75" customHeight="1">
      <c r="F771" s="2"/>
    </row>
    <row r="772" spans="6:6" ht="15.75" customHeight="1">
      <c r="F772" s="2"/>
    </row>
    <row r="773" spans="6:6" ht="15.75" customHeight="1">
      <c r="F773" s="2"/>
    </row>
    <row r="774" spans="6:6" ht="15.75" customHeight="1">
      <c r="F774" s="2"/>
    </row>
    <row r="775" spans="6:6" ht="15.75" customHeight="1">
      <c r="F775" s="2"/>
    </row>
    <row r="776" spans="6:6" ht="15.75" customHeight="1">
      <c r="F776" s="2"/>
    </row>
    <row r="777" spans="6:6" ht="15.75" customHeight="1">
      <c r="F777" s="2"/>
    </row>
    <row r="778" spans="6:6" ht="15.75" customHeight="1">
      <c r="F778" s="2"/>
    </row>
    <row r="779" spans="6:6" ht="15.75" customHeight="1">
      <c r="F779" s="2"/>
    </row>
    <row r="780" spans="6:6" ht="15.75" customHeight="1">
      <c r="F780" s="2"/>
    </row>
    <row r="781" spans="6:6" ht="15.75" customHeight="1">
      <c r="F781" s="2"/>
    </row>
    <row r="782" spans="6:6" ht="15.75" customHeight="1">
      <c r="F782" s="2"/>
    </row>
    <row r="783" spans="6:6" ht="15.75" customHeight="1">
      <c r="F783" s="2"/>
    </row>
    <row r="784" spans="6:6" ht="15.75" customHeight="1">
      <c r="F784" s="2"/>
    </row>
    <row r="785" spans="6:6" ht="15.75" customHeight="1">
      <c r="F785" s="2"/>
    </row>
    <row r="786" spans="6:6" ht="15.75" customHeight="1">
      <c r="F786" s="2"/>
    </row>
    <row r="787" spans="6:6" ht="15.75" customHeight="1">
      <c r="F787" s="2"/>
    </row>
    <row r="788" spans="6:6" ht="15.75" customHeight="1">
      <c r="F788" s="2"/>
    </row>
    <row r="789" spans="6:6" ht="15.75" customHeight="1">
      <c r="F789" s="2"/>
    </row>
    <row r="790" spans="6:6" ht="15.75" customHeight="1">
      <c r="F790" s="2"/>
    </row>
    <row r="791" spans="6:6" ht="15.75" customHeight="1">
      <c r="F791" s="2"/>
    </row>
    <row r="792" spans="6:6" ht="15.75" customHeight="1">
      <c r="F792" s="2"/>
    </row>
    <row r="793" spans="6:6" ht="15.75" customHeight="1">
      <c r="F793" s="2"/>
    </row>
    <row r="794" spans="6:6" ht="15.75" customHeight="1">
      <c r="F794" s="2"/>
    </row>
    <row r="795" spans="6:6" ht="15.75" customHeight="1">
      <c r="F795" s="2"/>
    </row>
    <row r="796" spans="6:6" ht="15.75" customHeight="1">
      <c r="F796" s="2"/>
    </row>
    <row r="797" spans="6:6" ht="15.75" customHeight="1">
      <c r="F797" s="2"/>
    </row>
    <row r="798" spans="6:6" ht="15.75" customHeight="1">
      <c r="F798" s="2"/>
    </row>
    <row r="799" spans="6:6" ht="15.75" customHeight="1">
      <c r="F799" s="2"/>
    </row>
    <row r="800" spans="6:6" ht="15.75" customHeight="1">
      <c r="F800" s="2"/>
    </row>
    <row r="801" spans="6:6" ht="15.75" customHeight="1">
      <c r="F801" s="2"/>
    </row>
    <row r="802" spans="6:6" ht="15.75" customHeight="1">
      <c r="F802" s="2"/>
    </row>
    <row r="803" spans="6:6" ht="15.75" customHeight="1">
      <c r="F803" s="2"/>
    </row>
    <row r="804" spans="6:6" ht="15.75" customHeight="1">
      <c r="F804" s="2"/>
    </row>
    <row r="805" spans="6:6" ht="15.75" customHeight="1">
      <c r="F805" s="2"/>
    </row>
    <row r="806" spans="6:6" ht="15.75" customHeight="1">
      <c r="F806" s="2"/>
    </row>
    <row r="807" spans="6:6" ht="15.75" customHeight="1">
      <c r="F807" s="2"/>
    </row>
    <row r="808" spans="6:6" ht="15.75" customHeight="1">
      <c r="F808" s="2"/>
    </row>
    <row r="809" spans="6:6" ht="15.75" customHeight="1">
      <c r="F809" s="2"/>
    </row>
    <row r="810" spans="6:6" ht="15.75" customHeight="1">
      <c r="F810" s="2"/>
    </row>
    <row r="811" spans="6:6" ht="15.75" customHeight="1">
      <c r="F811" s="2"/>
    </row>
    <row r="812" spans="6:6" ht="15.75" customHeight="1">
      <c r="F812" s="2"/>
    </row>
    <row r="813" spans="6:6" ht="15.75" customHeight="1">
      <c r="F813" s="2"/>
    </row>
    <row r="814" spans="6:6" ht="15.75" customHeight="1">
      <c r="F814" s="2"/>
    </row>
    <row r="815" spans="6:6" ht="15.75" customHeight="1">
      <c r="F815" s="2"/>
    </row>
    <row r="816" spans="6:6" ht="15.75" customHeight="1">
      <c r="F816" s="2"/>
    </row>
    <row r="817" spans="6:6" ht="15.75" customHeight="1">
      <c r="F817" s="2"/>
    </row>
    <row r="818" spans="6:6" ht="15.75" customHeight="1">
      <c r="F818" s="2"/>
    </row>
    <row r="819" spans="6:6" ht="15.75" customHeight="1">
      <c r="F819" s="2"/>
    </row>
    <row r="820" spans="6:6" ht="15.75" customHeight="1">
      <c r="F820" s="2"/>
    </row>
    <row r="821" spans="6:6" ht="15.75" customHeight="1">
      <c r="F821" s="2"/>
    </row>
    <row r="822" spans="6:6" ht="15.75" customHeight="1">
      <c r="F822" s="2"/>
    </row>
    <row r="823" spans="6:6" ht="15.75" customHeight="1">
      <c r="F823" s="2"/>
    </row>
    <row r="824" spans="6:6" ht="15.75" customHeight="1">
      <c r="F824" s="2"/>
    </row>
    <row r="825" spans="6:6" ht="15.75" customHeight="1">
      <c r="F825" s="2"/>
    </row>
    <row r="826" spans="6:6" ht="15.75" customHeight="1">
      <c r="F826" s="2"/>
    </row>
    <row r="827" spans="6:6" ht="15.75" customHeight="1">
      <c r="F827" s="2"/>
    </row>
    <row r="828" spans="6:6" ht="15.75" customHeight="1">
      <c r="F828" s="2"/>
    </row>
    <row r="829" spans="6:6" ht="15.75" customHeight="1">
      <c r="F829" s="2"/>
    </row>
    <row r="830" spans="6:6" ht="15.75" customHeight="1">
      <c r="F830" s="2"/>
    </row>
    <row r="831" spans="6:6" ht="15.75" customHeight="1">
      <c r="F831" s="2"/>
    </row>
    <row r="832" spans="6:6" ht="15.75" customHeight="1">
      <c r="F832" s="2"/>
    </row>
    <row r="833" spans="6:6" ht="15.75" customHeight="1">
      <c r="F833" s="2"/>
    </row>
    <row r="834" spans="6:6" ht="15.75" customHeight="1">
      <c r="F834" s="2"/>
    </row>
    <row r="835" spans="6:6" ht="15.75" customHeight="1">
      <c r="F835" s="2"/>
    </row>
    <row r="836" spans="6:6" ht="15.75" customHeight="1">
      <c r="F836" s="2"/>
    </row>
    <row r="837" spans="6:6" ht="15.75" customHeight="1">
      <c r="F837" s="2"/>
    </row>
    <row r="838" spans="6:6" ht="15.75" customHeight="1">
      <c r="F838" s="2"/>
    </row>
    <row r="839" spans="6:6" ht="15.75" customHeight="1">
      <c r="F839" s="2"/>
    </row>
    <row r="840" spans="6:6" ht="15.75" customHeight="1">
      <c r="F840" s="2"/>
    </row>
    <row r="841" spans="6:6" ht="15.75" customHeight="1">
      <c r="F841" s="2"/>
    </row>
    <row r="842" spans="6:6" ht="15.75" customHeight="1">
      <c r="F842" s="2"/>
    </row>
    <row r="843" spans="6:6" ht="15.75" customHeight="1">
      <c r="F843" s="2"/>
    </row>
    <row r="844" spans="6:6" ht="15.75" customHeight="1">
      <c r="F844" s="2"/>
    </row>
    <row r="845" spans="6:6" ht="15.75" customHeight="1">
      <c r="F845" s="2"/>
    </row>
    <row r="846" spans="6:6" ht="15.75" customHeight="1">
      <c r="F846" s="2"/>
    </row>
    <row r="847" spans="6:6" ht="15.75" customHeight="1">
      <c r="F847" s="2"/>
    </row>
    <row r="848" spans="6:6" ht="15.75" customHeight="1">
      <c r="F848" s="2"/>
    </row>
    <row r="849" spans="6:6" ht="15.75" customHeight="1">
      <c r="F849" s="2"/>
    </row>
    <row r="850" spans="6:6" ht="15.75" customHeight="1">
      <c r="F850" s="2"/>
    </row>
    <row r="851" spans="6:6" ht="15.75" customHeight="1">
      <c r="F851" s="2"/>
    </row>
    <row r="852" spans="6:6" ht="15.75" customHeight="1">
      <c r="F852" s="2"/>
    </row>
    <row r="853" spans="6:6" ht="15.75" customHeight="1">
      <c r="F853" s="2"/>
    </row>
    <row r="854" spans="6:6" ht="15.75" customHeight="1">
      <c r="F854" s="2"/>
    </row>
    <row r="855" spans="6:6" ht="15.75" customHeight="1">
      <c r="F855" s="2"/>
    </row>
    <row r="856" spans="6:6" ht="15.75" customHeight="1">
      <c r="F856" s="2"/>
    </row>
    <row r="857" spans="6:6" ht="15.75" customHeight="1">
      <c r="F857" s="2"/>
    </row>
    <row r="858" spans="6:6" ht="15.75" customHeight="1">
      <c r="F858" s="2"/>
    </row>
    <row r="859" spans="6:6" ht="15.75" customHeight="1">
      <c r="F859" s="2"/>
    </row>
    <row r="860" spans="6:6" ht="15.75" customHeight="1">
      <c r="F860" s="2"/>
    </row>
    <row r="861" spans="6:6" ht="15.75" customHeight="1">
      <c r="F861" s="2"/>
    </row>
    <row r="862" spans="6:6" ht="15.75" customHeight="1">
      <c r="F862" s="2"/>
    </row>
    <row r="863" spans="6:6" ht="15.75" customHeight="1">
      <c r="F863" s="2"/>
    </row>
    <row r="864" spans="6:6" ht="15.75" customHeight="1">
      <c r="F864" s="2"/>
    </row>
    <row r="865" spans="6:6" ht="15.75" customHeight="1">
      <c r="F865" s="2"/>
    </row>
    <row r="866" spans="6:6" ht="15.75" customHeight="1">
      <c r="F866" s="2"/>
    </row>
    <row r="867" spans="6:6" ht="15.75" customHeight="1">
      <c r="F867" s="2"/>
    </row>
    <row r="868" spans="6:6" ht="15.75" customHeight="1">
      <c r="F868" s="2"/>
    </row>
    <row r="869" spans="6:6" ht="15.75" customHeight="1">
      <c r="F869" s="2"/>
    </row>
    <row r="870" spans="6:6" ht="15.75" customHeight="1">
      <c r="F870" s="2"/>
    </row>
    <row r="871" spans="6:6" ht="15.75" customHeight="1">
      <c r="F871" s="2"/>
    </row>
    <row r="872" spans="6:6" ht="15.75" customHeight="1">
      <c r="F872" s="2"/>
    </row>
    <row r="873" spans="6:6" ht="15.75" customHeight="1">
      <c r="F873" s="2"/>
    </row>
    <row r="874" spans="6:6" ht="15.75" customHeight="1">
      <c r="F874" s="2"/>
    </row>
    <row r="875" spans="6:6" ht="15.75" customHeight="1">
      <c r="F875" s="2"/>
    </row>
    <row r="876" spans="6:6" ht="15.75" customHeight="1">
      <c r="F876" s="2"/>
    </row>
    <row r="877" spans="6:6" ht="15.75" customHeight="1">
      <c r="F877" s="2"/>
    </row>
    <row r="878" spans="6:6" ht="15.75" customHeight="1">
      <c r="F878" s="2"/>
    </row>
    <row r="879" spans="6:6" ht="15.75" customHeight="1">
      <c r="F879" s="2"/>
    </row>
    <row r="880" spans="6:6" ht="15.75" customHeight="1">
      <c r="F880" s="2"/>
    </row>
    <row r="881" spans="6:6" ht="15.75" customHeight="1">
      <c r="F881" s="2"/>
    </row>
    <row r="882" spans="6:6" ht="15.75" customHeight="1">
      <c r="F882" s="2"/>
    </row>
    <row r="883" spans="6:6" ht="15.75" customHeight="1">
      <c r="F883" s="2"/>
    </row>
    <row r="884" spans="6:6" ht="15.75" customHeight="1">
      <c r="F884" s="2"/>
    </row>
    <row r="885" spans="6:6" ht="15.75" customHeight="1">
      <c r="F885" s="2"/>
    </row>
    <row r="886" spans="6:6" ht="15.75" customHeight="1">
      <c r="F886" s="2"/>
    </row>
    <row r="887" spans="6:6" ht="15.75" customHeight="1">
      <c r="F887" s="2"/>
    </row>
    <row r="888" spans="6:6" ht="15.75" customHeight="1">
      <c r="F888" s="2"/>
    </row>
    <row r="889" spans="6:6" ht="15.75" customHeight="1">
      <c r="F889" s="2"/>
    </row>
    <row r="890" spans="6:6" ht="15.75" customHeight="1">
      <c r="F890" s="2"/>
    </row>
    <row r="891" spans="6:6" ht="15.75" customHeight="1">
      <c r="F891" s="2"/>
    </row>
    <row r="892" spans="6:6" ht="15.75" customHeight="1">
      <c r="F892" s="2"/>
    </row>
    <row r="893" spans="6:6" ht="15.75" customHeight="1">
      <c r="F893" s="2"/>
    </row>
    <row r="894" spans="6:6" ht="15.75" customHeight="1">
      <c r="F894" s="2"/>
    </row>
    <row r="895" spans="6:6" ht="15.75" customHeight="1">
      <c r="F895" s="2"/>
    </row>
    <row r="896" spans="6:6" ht="15.75" customHeight="1">
      <c r="F896" s="2"/>
    </row>
    <row r="897" spans="6:6" ht="15.75" customHeight="1">
      <c r="F897" s="2"/>
    </row>
    <row r="898" spans="6:6" ht="15.75" customHeight="1">
      <c r="F898" s="2"/>
    </row>
    <row r="899" spans="6:6" ht="15.75" customHeight="1">
      <c r="F899" s="2"/>
    </row>
    <row r="900" spans="6:6" ht="15.75" customHeight="1">
      <c r="F900" s="2"/>
    </row>
    <row r="901" spans="6:6" ht="15.75" customHeight="1">
      <c r="F901" s="2"/>
    </row>
    <row r="902" spans="6:6" ht="15.75" customHeight="1">
      <c r="F902" s="2"/>
    </row>
    <row r="903" spans="6:6" ht="15.75" customHeight="1">
      <c r="F903" s="2"/>
    </row>
    <row r="904" spans="6:6" ht="15.75" customHeight="1">
      <c r="F904" s="2"/>
    </row>
    <row r="905" spans="6:6" ht="15.75" customHeight="1">
      <c r="F905" s="2"/>
    </row>
    <row r="906" spans="6:6" ht="15.75" customHeight="1">
      <c r="F906" s="2"/>
    </row>
    <row r="907" spans="6:6" ht="15.75" customHeight="1">
      <c r="F907" s="2"/>
    </row>
    <row r="908" spans="6:6" ht="15.75" customHeight="1">
      <c r="F908" s="2"/>
    </row>
    <row r="909" spans="6:6" ht="15.75" customHeight="1">
      <c r="F909" s="2"/>
    </row>
    <row r="910" spans="6:6" ht="15.75" customHeight="1">
      <c r="F910" s="2"/>
    </row>
    <row r="911" spans="6:6" ht="15.75" customHeight="1">
      <c r="F911" s="2"/>
    </row>
    <row r="912" spans="6:6" ht="15.75" customHeight="1">
      <c r="F912" s="2"/>
    </row>
    <row r="913" spans="6:6" ht="15.75" customHeight="1">
      <c r="F913" s="2"/>
    </row>
    <row r="914" spans="6:6" ht="15.75" customHeight="1">
      <c r="F914" s="2"/>
    </row>
    <row r="915" spans="6:6" ht="15.75" customHeight="1">
      <c r="F915" s="2"/>
    </row>
    <row r="916" spans="6:6" ht="15.75" customHeight="1">
      <c r="F916" s="2"/>
    </row>
    <row r="917" spans="6:6" ht="15.75" customHeight="1">
      <c r="F917" s="2"/>
    </row>
    <row r="918" spans="6:6" ht="15.75" customHeight="1">
      <c r="F918" s="2"/>
    </row>
    <row r="919" spans="6:6" ht="15.75" customHeight="1">
      <c r="F919" s="2"/>
    </row>
    <row r="920" spans="6:6" ht="15.75" customHeight="1">
      <c r="F920" s="2"/>
    </row>
    <row r="921" spans="6:6" ht="15.75" customHeight="1">
      <c r="F921" s="2"/>
    </row>
    <row r="922" spans="6:6" ht="15.75" customHeight="1">
      <c r="F922" s="2"/>
    </row>
    <row r="923" spans="6:6" ht="15.75" customHeight="1">
      <c r="F923" s="2"/>
    </row>
    <row r="924" spans="6:6" ht="15.75" customHeight="1">
      <c r="F924" s="2"/>
    </row>
    <row r="925" spans="6:6" ht="15.75" customHeight="1">
      <c r="F925" s="2"/>
    </row>
    <row r="926" spans="6:6" ht="15.75" customHeight="1">
      <c r="F926" s="2"/>
    </row>
    <row r="927" spans="6:6" ht="15.75" customHeight="1">
      <c r="F927" s="2"/>
    </row>
    <row r="928" spans="6:6" ht="15.75" customHeight="1">
      <c r="F928" s="2"/>
    </row>
    <row r="929" spans="6:6" ht="15.75" customHeight="1">
      <c r="F929" s="2"/>
    </row>
    <row r="930" spans="6:6" ht="15.75" customHeight="1">
      <c r="F930" s="2"/>
    </row>
    <row r="931" spans="6:6" ht="15.75" customHeight="1">
      <c r="F931" s="2"/>
    </row>
    <row r="932" spans="6:6" ht="15.75" customHeight="1">
      <c r="F932" s="2"/>
    </row>
    <row r="933" spans="6:6" ht="15.75" customHeight="1">
      <c r="F933" s="2"/>
    </row>
    <row r="934" spans="6:6" ht="15.75" customHeight="1">
      <c r="F934" s="2"/>
    </row>
    <row r="935" spans="6:6" ht="15.75" customHeight="1">
      <c r="F935" s="2"/>
    </row>
    <row r="936" spans="6:6" ht="15.75" customHeight="1">
      <c r="F936" s="2"/>
    </row>
    <row r="937" spans="6:6" ht="15.75" customHeight="1">
      <c r="F937" s="2"/>
    </row>
    <row r="938" spans="6:6" ht="15.75" customHeight="1">
      <c r="F938" s="2"/>
    </row>
    <row r="939" spans="6:6" ht="15.75" customHeight="1">
      <c r="F939" s="2"/>
    </row>
    <row r="940" spans="6:6" ht="15.75" customHeight="1">
      <c r="F940" s="2"/>
    </row>
    <row r="941" spans="6:6" ht="15.75" customHeight="1">
      <c r="F941" s="2"/>
    </row>
    <row r="942" spans="6:6" ht="15.75" customHeight="1">
      <c r="F942" s="2"/>
    </row>
    <row r="943" spans="6:6" ht="15.75" customHeight="1">
      <c r="F943" s="2"/>
    </row>
    <row r="944" spans="6:6" ht="15.75" customHeight="1">
      <c r="F944" s="2"/>
    </row>
    <row r="945" spans="6:6" ht="15.75" customHeight="1">
      <c r="F945" s="2"/>
    </row>
    <row r="946" spans="6:6" ht="15.75" customHeight="1">
      <c r="F946" s="2"/>
    </row>
    <row r="947" spans="6:6" ht="15.75" customHeight="1">
      <c r="F947" s="2"/>
    </row>
    <row r="948" spans="6:6" ht="15.75" customHeight="1">
      <c r="F948" s="2"/>
    </row>
    <row r="949" spans="6:6" ht="15.75" customHeight="1">
      <c r="F949" s="2"/>
    </row>
    <row r="950" spans="6:6" ht="15.75" customHeight="1">
      <c r="F950" s="2"/>
    </row>
    <row r="951" spans="6:6" ht="15.75" customHeight="1">
      <c r="F951" s="2"/>
    </row>
    <row r="952" spans="6:6" ht="15.75" customHeight="1">
      <c r="F952" s="2"/>
    </row>
    <row r="953" spans="6:6" ht="15.75" customHeight="1">
      <c r="F953" s="2"/>
    </row>
    <row r="954" spans="6:6" ht="15.75" customHeight="1">
      <c r="F954" s="2"/>
    </row>
    <row r="955" spans="6:6" ht="15.75" customHeight="1">
      <c r="F955" s="2"/>
    </row>
    <row r="956" spans="6:6" ht="15.75" customHeight="1">
      <c r="F956" s="2"/>
    </row>
    <row r="957" spans="6:6" ht="15.75" customHeight="1">
      <c r="F957" s="2"/>
    </row>
    <row r="958" spans="6:6" ht="15.75" customHeight="1">
      <c r="F958" s="2"/>
    </row>
    <row r="959" spans="6:6" ht="15.75" customHeight="1">
      <c r="F959" s="2"/>
    </row>
    <row r="960" spans="6:6" ht="15.75" customHeight="1">
      <c r="F960" s="2"/>
    </row>
    <row r="961" spans="6:6" ht="15.75" customHeight="1">
      <c r="F961" s="2"/>
    </row>
    <row r="962" spans="6:6" ht="15.75" customHeight="1">
      <c r="F962" s="2"/>
    </row>
    <row r="963" spans="6:6" ht="15.75" customHeight="1">
      <c r="F963" s="2"/>
    </row>
    <row r="964" spans="6:6" ht="15.75" customHeight="1">
      <c r="F964" s="2"/>
    </row>
    <row r="965" spans="6:6" ht="15.75" customHeight="1">
      <c r="F965" s="2"/>
    </row>
    <row r="966" spans="6:6" ht="15.75" customHeight="1">
      <c r="F966" s="2"/>
    </row>
    <row r="967" spans="6:6" ht="15.75" customHeight="1">
      <c r="F967" s="2"/>
    </row>
    <row r="968" spans="6:6" ht="15.75" customHeight="1">
      <c r="F968" s="2"/>
    </row>
    <row r="969" spans="6:6" ht="15.75" customHeight="1">
      <c r="F969" s="2"/>
    </row>
    <row r="970" spans="6:6" ht="15.75" customHeight="1">
      <c r="F970" s="2"/>
    </row>
    <row r="971" spans="6:6" ht="15.75" customHeight="1">
      <c r="F971" s="2"/>
    </row>
    <row r="972" spans="6:6" ht="15.75" customHeight="1">
      <c r="F972" s="2"/>
    </row>
    <row r="973" spans="6:6" ht="15.75" customHeight="1">
      <c r="F973" s="2"/>
    </row>
    <row r="974" spans="6:6" ht="15.75" customHeight="1">
      <c r="F974" s="2"/>
    </row>
    <row r="975" spans="6:6" ht="15.75" customHeight="1">
      <c r="F975" s="2"/>
    </row>
    <row r="976" spans="6:6" ht="15.75" customHeight="1">
      <c r="F976" s="2"/>
    </row>
    <row r="977" spans="6:6" ht="15.75" customHeight="1">
      <c r="F977" s="2"/>
    </row>
    <row r="978" spans="6:6" ht="15.75" customHeight="1">
      <c r="F978" s="2"/>
    </row>
    <row r="979" spans="6:6" ht="15.75" customHeight="1">
      <c r="F979" s="2"/>
    </row>
    <row r="980" spans="6:6" ht="15.75" customHeight="1">
      <c r="F980" s="2"/>
    </row>
    <row r="981" spans="6:6" ht="15.75" customHeight="1">
      <c r="F981" s="2"/>
    </row>
    <row r="982" spans="6:6" ht="15.75" customHeight="1">
      <c r="F982" s="2"/>
    </row>
    <row r="983" spans="6:6" ht="15.75" customHeight="1">
      <c r="F983" s="2"/>
    </row>
    <row r="984" spans="6:6" ht="15.75" customHeight="1">
      <c r="F984" s="2"/>
    </row>
    <row r="985" spans="6:6" ht="15.75" customHeight="1">
      <c r="F985" s="2"/>
    </row>
    <row r="986" spans="6:6" ht="15.75" customHeight="1">
      <c r="F986" s="2"/>
    </row>
    <row r="987" spans="6:6" ht="15.75" customHeight="1">
      <c r="F987" s="2"/>
    </row>
    <row r="988" spans="6:6" ht="15.75" customHeight="1">
      <c r="F988" s="2"/>
    </row>
    <row r="989" spans="6:6" ht="15.75" customHeight="1">
      <c r="F989" s="2"/>
    </row>
    <row r="990" spans="6:6" ht="15.75" customHeight="1">
      <c r="F990" s="2"/>
    </row>
    <row r="991" spans="6:6" ht="15.75" customHeight="1">
      <c r="F991" s="2"/>
    </row>
    <row r="992" spans="6:6" ht="15.75" customHeight="1">
      <c r="F992" s="2"/>
    </row>
    <row r="993" spans="6:6" ht="15.75" customHeight="1">
      <c r="F993" s="2"/>
    </row>
    <row r="994" spans="6:6" ht="15.75" customHeight="1">
      <c r="F994" s="2"/>
    </row>
    <row r="995" spans="6:6" ht="15.75" customHeight="1">
      <c r="F995" s="2"/>
    </row>
    <row r="996" spans="6:6" ht="15.75" customHeight="1">
      <c r="F996" s="2"/>
    </row>
    <row r="997" spans="6:6" ht="15.75" customHeight="1">
      <c r="F997" s="2"/>
    </row>
    <row r="998" spans="6:6" ht="15.75" customHeight="1">
      <c r="F998" s="2"/>
    </row>
    <row r="999" spans="6:6" ht="15.75" customHeight="1">
      <c r="F999" s="2"/>
    </row>
    <row r="1000" spans="6:6" ht="15.75" customHeight="1">
      <c r="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Calculations</vt:lpstr>
      <vt:lpstr>Sheet1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Prathamesh</cp:lastModifiedBy>
  <dcterms:created xsi:type="dcterms:W3CDTF">2021-06-29T08:38:48Z</dcterms:created>
  <dcterms:modified xsi:type="dcterms:W3CDTF">2023-05-28T13:16:32Z</dcterms:modified>
</cp:coreProperties>
</file>