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mian\Work\AIAConnect\Criticality analysis\"/>
    </mc:Choice>
  </mc:AlternateContent>
  <xr:revisionPtr revIDLastSave="0" documentId="8_{C23DF766-F73F-4F49-985B-ECC9E4B9B3FD}" xr6:coauthVersionLast="44" xr6:coauthVersionMax="44" xr10:uidLastSave="{00000000-0000-0000-0000-000000000000}"/>
  <bookViews>
    <workbookView xWindow="-108" yWindow="-108" windowWidth="23256" windowHeight="12576" xr2:uid="{1006717B-840D-424E-A10C-7F252466DB16}"/>
  </bookViews>
  <sheets>
    <sheet name="Instruction" sheetId="2" r:id="rId1"/>
    <sheet name="Assessment" sheetId="1" r:id="rId2"/>
    <sheet name="Figures" sheetId="4" r:id="rId3"/>
    <sheet name="Example" sheetId="3" state="hidden" r:id="rId4"/>
  </sheets>
  <definedNames>
    <definedName name="Consequence">Instruction!$C$35:$C$39</definedName>
    <definedName name="Likelihood">Instruction!$B$35:$B$39</definedName>
    <definedName name="_xlnm.Print_Area" localSheetId="1">Assessment!$A$1:$L$100</definedName>
    <definedName name="_xlnm.Print_Area" localSheetId="3">Example!$A$1:$L$81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B14" i="4" l="1"/>
  <c r="B13" i="4"/>
  <c r="B12" i="4"/>
  <c r="B11" i="4"/>
  <c r="B10" i="4"/>
  <c r="B6" i="4"/>
  <c r="B5" i="4"/>
  <c r="B4" i="4"/>
  <c r="B3" i="4"/>
  <c r="B2" i="4"/>
  <c r="B15" i="4"/>
  <c r="C11" i="4" s="1"/>
  <c r="B7" i="4"/>
  <c r="C6" i="4" s="1"/>
  <c r="C12" i="4" l="1"/>
  <c r="C13" i="4"/>
  <c r="C14" i="4"/>
  <c r="C10" i="4"/>
  <c r="C3" i="4"/>
  <c r="B23" i="4"/>
  <c r="C2" i="4"/>
  <c r="C4" i="4"/>
  <c r="C5" i="4"/>
  <c r="I14" i="1"/>
  <c r="I8" i="1"/>
  <c r="C7" i="4" l="1"/>
  <c r="C15" i="4"/>
  <c r="I49" i="1"/>
  <c r="I56" i="1"/>
  <c r="I55" i="1"/>
  <c r="I54" i="1"/>
  <c r="I53" i="1"/>
  <c r="I52" i="1"/>
  <c r="I29" i="3" l="1"/>
  <c r="I28" i="3"/>
  <c r="I27" i="3"/>
  <c r="I26" i="3"/>
  <c r="I25" i="3"/>
  <c r="I24" i="3"/>
  <c r="I20" i="3"/>
  <c r="I22" i="3"/>
  <c r="I79" i="3" l="1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3" i="3"/>
  <c r="I21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46" i="1"/>
  <c r="I45" i="1"/>
  <c r="I28" i="1"/>
  <c r="I27" i="1"/>
  <c r="I26" i="1"/>
  <c r="I25" i="1"/>
  <c r="I24" i="1"/>
  <c r="I98" i="1"/>
  <c r="I97" i="1"/>
  <c r="I96" i="1"/>
  <c r="I95" i="1"/>
  <c r="I32" i="1"/>
  <c r="I31" i="1"/>
  <c r="I30" i="1"/>
  <c r="I29" i="1"/>
  <c r="I23" i="1"/>
  <c r="I22" i="1"/>
  <c r="I21" i="1"/>
  <c r="I20" i="1"/>
  <c r="I19" i="1"/>
  <c r="I18" i="1"/>
  <c r="I16" i="1"/>
  <c r="I85" i="1"/>
  <c r="I15" i="1"/>
  <c r="I13" i="1"/>
  <c r="I12" i="1"/>
  <c r="I11" i="1"/>
  <c r="I10" i="1"/>
  <c r="I9" i="1"/>
  <c r="B21" i="4" l="1"/>
  <c r="C21" i="4" s="1"/>
  <c r="B19" i="4"/>
  <c r="C19" i="4" s="1"/>
  <c r="B20" i="4"/>
  <c r="C20" i="4" s="1"/>
  <c r="B18" i="4"/>
  <c r="C18" i="4" s="1"/>
  <c r="B22" i="4"/>
  <c r="C22" i="4" s="1"/>
  <c r="C23" i="4" l="1"/>
</calcChain>
</file>

<file path=xl/sharedStrings.xml><?xml version="1.0" encoding="utf-8"?>
<sst xmlns="http://schemas.openxmlformats.org/spreadsheetml/2006/main" count="269" uniqueCount="105">
  <si>
    <t>Likelihood of failure</t>
  </si>
  <si>
    <t>Consequence of failure</t>
  </si>
  <si>
    <t>1. Critical</t>
  </si>
  <si>
    <t>2. Significant</t>
  </si>
  <si>
    <t>3. Moderate</t>
  </si>
  <si>
    <t>4. Minor</t>
  </si>
  <si>
    <t>5. Minimal</t>
  </si>
  <si>
    <t>1. Very High</t>
  </si>
  <si>
    <t>2. High</t>
  </si>
  <si>
    <t>3. Medium</t>
  </si>
  <si>
    <t>4. Low</t>
  </si>
  <si>
    <t>5. Very Low</t>
  </si>
  <si>
    <t>Business Functions</t>
  </si>
  <si>
    <t>Remarks</t>
  </si>
  <si>
    <t>Business Function Criticality Analysis</t>
  </si>
  <si>
    <t>Date of analysis:</t>
  </si>
  <si>
    <t>Application:</t>
  </si>
  <si>
    <t>01/JAN/2019</t>
  </si>
  <si>
    <t>Example</t>
  </si>
  <si>
    <t>Business Function Criticality Analysis (Example)</t>
  </si>
  <si>
    <t>Criticality
(1-highest; 5-lowest)</t>
  </si>
  <si>
    <t>Registration and Login</t>
  </si>
  <si>
    <t>New User Registration</t>
  </si>
  <si>
    <t>Forgot credential</t>
  </si>
  <si>
    <t>User login</t>
  </si>
  <si>
    <t>Homepage</t>
  </si>
  <si>
    <t>Natvigation</t>
  </si>
  <si>
    <t>Notifications</t>
  </si>
  <si>
    <t>Profile</t>
  </si>
  <si>
    <t>Account</t>
  </si>
  <si>
    <t>Health</t>
  </si>
  <si>
    <t>Contact information update</t>
  </si>
  <si>
    <t>Life customer enquiry</t>
  </si>
  <si>
    <t>EB customer enquiry</t>
  </si>
  <si>
    <t>VITALITY customer enquiry</t>
  </si>
  <si>
    <t>PT customer enquiry</t>
  </si>
  <si>
    <t>Financial planner</t>
  </si>
  <si>
    <t>Contact AIA</t>
  </si>
  <si>
    <t>Feedback</t>
  </si>
  <si>
    <t>FAQ</t>
  </si>
  <si>
    <t>Investment Portfolio – Fund details</t>
  </si>
  <si>
    <t>Investment Portfolio – Switch Investment Options</t>
  </si>
  <si>
    <t>Investment Portfolio – Change Investment Allocation</t>
  </si>
  <si>
    <t>Overview - filtering</t>
  </si>
  <si>
    <t>Investment Portfolio – Filtering</t>
  </si>
  <si>
    <t>Withdrawal</t>
  </si>
  <si>
    <t>Policy Loan</t>
  </si>
  <si>
    <t>eAdvice</t>
  </si>
  <si>
    <t>Find a Doctor</t>
  </si>
  <si>
    <t>Individual claim</t>
  </si>
  <si>
    <t>Group claim</t>
  </si>
  <si>
    <t>Claim Status</t>
  </si>
  <si>
    <t>Benefit Calculator</t>
  </si>
  <si>
    <t>Purpose</t>
  </si>
  <si>
    <t>This form facilitates Business Users and IT Application team to determine the criticality of the business functions in an application.</t>
  </si>
  <si>
    <t xml:space="preserve">Based on the result, Business Users and IT Application team can decide the priority of regression test. </t>
  </si>
  <si>
    <t>Usage</t>
  </si>
  <si>
    <t>(1) In "Assessment" spreadsheet, Business User to list out all business functions under "Business Functions" and "Sub-functions" columns</t>
  </si>
  <si>
    <t>Consequence of failure
(by Business User)</t>
  </si>
  <si>
    <t>Likelihood of failure
(by IT Application team)</t>
  </si>
  <si>
    <t>(4) The criticality is auto calculated and shown under column "Criticality"</t>
  </si>
  <si>
    <t>- Financial loss</t>
  </si>
  <si>
    <t>- Reputation loss</t>
  </si>
  <si>
    <t>- Recovery time &amp; effort</t>
  </si>
  <si>
    <t>Things to consider:</t>
  </si>
  <si>
    <t>- Legal consequence</t>
  </si>
  <si>
    <t>- Ripple effect to other business</t>
  </si>
  <si>
    <t>- Functional complexity</t>
  </si>
  <si>
    <t>- Upstream &amp; Downstream dependency</t>
  </si>
  <si>
    <t>- Maturity of project team</t>
  </si>
  <si>
    <t>- Infrastructure complexity &amp; reliability</t>
  </si>
  <si>
    <t>- Technology complexity, maturity &amp; reliability</t>
  </si>
  <si>
    <t>- Frequency of use</t>
  </si>
  <si>
    <t>(2) Business User to assess the magnitude of consequence in case a business function fails in Production. Then fill in the result in "Consequence of failure" column</t>
  </si>
  <si>
    <t>- Customer impact</t>
  </si>
  <si>
    <t>Sub-functions (level 1)</t>
  </si>
  <si>
    <t>Sub-functions (level 2)</t>
  </si>
  <si>
    <t>Make a call</t>
  </si>
  <si>
    <t>Send an email</t>
  </si>
  <si>
    <t>Insurance - Talk to us now</t>
  </si>
  <si>
    <t>Insurance - Auto phone enquiry</t>
  </si>
  <si>
    <t>Insurance - Get in touch</t>
  </si>
  <si>
    <t>Insurance - Service centres</t>
  </si>
  <si>
    <t>Insurance - Service appreciation</t>
  </si>
  <si>
    <t>Insurance - Enquiry appointment</t>
  </si>
  <si>
    <t>Insurance - Customer complants</t>
  </si>
  <si>
    <t>Display general information</t>
  </si>
  <si>
    <t>Sub-functions</t>
  </si>
  <si>
    <t>Functions</t>
  </si>
  <si>
    <t>Pages/Screens</t>
  </si>
  <si>
    <t>#</t>
  </si>
  <si>
    <t>Criticality</t>
  </si>
  <si>
    <t>Total</t>
  </si>
  <si>
    <t>%</t>
  </si>
  <si>
    <t>(3) IT Application team to assess the likelihood of a business function to fail in Production. Then fill in the result in "Likelihood of failure" column</t>
  </si>
  <si>
    <t>(5) "Figures" spreadsheet shows the distribution of "Consequence of failure" ratings, "Likelihood of failure" ratings, and Criticality ratings.</t>
  </si>
  <si>
    <t>The failure may result in minor disturbance to daily operations</t>
  </si>
  <si>
    <t>The failure may result in issues that do not require immediate attention</t>
  </si>
  <si>
    <t>Guideline</t>
  </si>
  <si>
    <t>Guideline to "Consequence of failure" rating</t>
  </si>
  <si>
    <t>Rating</t>
  </si>
  <si>
    <t>v11032020</t>
  </si>
  <si>
    <t>The failure may result in catastrophic impact/damage to finance, reputation, customer, etc.</t>
  </si>
  <si>
    <t>The failure may result in significant but manageable impact/damage to finance, reputation, customer, etc.</t>
  </si>
  <si>
    <t>The failure may result in a moderate and acceptable impact/damage to finance, reputation, customer,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</si>
</sst>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2" fillId="7" borderId="0" xfId="0" applyFont="1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0" xfId="0" applyFill="1" applyBorder="1" applyProtection="1">
      <protection locked="0"/>
    </xf>
    <xf numFmtId="49" fontId="0" fillId="3" borderId="0" xfId="0" applyNumberFormat="1" applyFill="1" applyBorder="1" applyProtection="1">
      <protection locked="0"/>
    </xf>
    <xf numFmtId="0" fontId="0" fillId="7" borderId="1" xfId="0" applyFill="1" applyBorder="1" applyAlignment="1" applyProtection="1">
      <alignment horizontal="center"/>
      <protection hidden="1"/>
    </xf>
    <xf numFmtId="0" fontId="3" fillId="7" borderId="0" xfId="0" applyFont="1" applyFill="1" applyBorder="1"/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0" fillId="6" borderId="0" xfId="0" quotePrefix="1" applyFill="1"/>
    <xf numFmtId="0" fontId="0" fillId="6" borderId="10" xfId="0" applyFill="1" applyBorder="1"/>
    <xf numFmtId="0" fontId="0" fillId="6" borderId="11" xfId="0" applyFill="1" applyBorder="1"/>
    <xf numFmtId="0" fontId="5" fillId="6" borderId="0" xfId="0" applyFont="1" applyFill="1" applyAlignment="1">
      <alignment horizontal="right"/>
    </xf>
    <xf numFmtId="0" fontId="6" fillId="3" borderId="1" xfId="0" applyFont="1" applyFill="1" applyBorder="1" applyProtection="1">
      <protection locked="0"/>
    </xf>
    <xf numFmtId="0" fontId="0" fillId="8" borderId="1" xfId="0" applyFill="1" applyBorder="1"/>
    <xf numFmtId="0" fontId="1" fillId="9" borderId="1" xfId="0" applyFont="1" applyFill="1" applyBorder="1"/>
    <xf numFmtId="0" fontId="0" fillId="8" borderId="1" xfId="0" applyFill="1" applyBorder="1" applyAlignment="1">
      <alignment horizontal="left"/>
    </xf>
    <xf numFmtId="0" fontId="0" fillId="0" borderId="12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9" fontId="0" fillId="3" borderId="1" xfId="1" applyFont="1" applyFill="1" applyBorder="1"/>
    <xf numFmtId="9" fontId="0" fillId="3" borderId="1" xfId="0" applyNumberFormat="1" applyFill="1" applyBorder="1"/>
    <xf numFmtId="9" fontId="0" fillId="5" borderId="1" xfId="1" applyFont="1" applyFill="1" applyBorder="1"/>
    <xf numFmtId="9" fontId="0" fillId="8" borderId="1" xfId="1" applyFont="1" applyFill="1" applyBorder="1"/>
    <xf numFmtId="0" fontId="0" fillId="6" borderId="0" xfId="0" applyFont="1" applyFill="1"/>
    <xf numFmtId="0" fontId="1" fillId="6" borderId="1" xfId="0" applyFont="1" applyFill="1" applyBorder="1"/>
    <xf numFmtId="0" fontId="0" fillId="6" borderId="1" xfId="0" applyFill="1" applyBorder="1"/>
    <xf numFmtId="0" fontId="1" fillId="6" borderId="13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3" xfId="0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7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DDDD"/>
      <color rgb="FFFFC5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6043-0C58-4EB9-847C-62473BC0D3C6}">
  <sheetPr>
    <tabColor theme="4" tint="0.79998168889431442"/>
  </sheetPr>
  <dimension ref="A1:N66"/>
  <sheetViews>
    <sheetView tabSelected="1" zoomScaleNormal="100" workbookViewId="0">
      <selection activeCell="N2" sqref="N2"/>
    </sheetView>
  </sheetViews>
  <sheetFormatPr defaultColWidth="0" defaultRowHeight="14.4" zeroHeight="1" x14ac:dyDescent="0.3"/>
  <cols>
    <col min="1" max="1" width="5.21875" customWidth="1"/>
    <col min="2" max="2" width="21.21875" customWidth="1"/>
    <col min="3" max="3" width="20.5546875" bestFit="1" customWidth="1"/>
    <col min="4" max="4" width="8.88671875" customWidth="1"/>
    <col min="5" max="5" width="19.44140625" customWidth="1"/>
    <col min="6" max="6" width="11.77734375" bestFit="1" customWidth="1"/>
    <col min="7" max="11" width="11.21875" customWidth="1"/>
    <col min="12" max="14" width="8.88671875" customWidth="1"/>
    <col min="15" max="16384" width="8.88671875" hidden="1"/>
  </cols>
  <sheetData>
    <row r="1" spans="1:14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36" t="s">
        <v>101</v>
      </c>
    </row>
    <row r="2" spans="1:14" x14ac:dyDescent="0.3">
      <c r="A2" s="8"/>
      <c r="B2" s="9" t="s">
        <v>53</v>
      </c>
      <c r="C2" s="8" t="s">
        <v>54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A3" s="8"/>
      <c r="B3" s="8"/>
      <c r="C3" s="8" t="s">
        <v>55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3">
      <c r="A4" s="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8"/>
    </row>
    <row r="5" spans="1:14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3">
      <c r="A6" s="8"/>
      <c r="B6" s="9" t="s">
        <v>56</v>
      </c>
      <c r="C6" s="8" t="s">
        <v>57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3">
      <c r="A7" s="8"/>
      <c r="B7" s="8"/>
      <c r="C7" s="8" t="s">
        <v>73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3">
      <c r="A8" s="8"/>
      <c r="B8" s="8"/>
      <c r="C8" s="8" t="s">
        <v>94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3">
      <c r="A9" s="8"/>
      <c r="B9" s="8"/>
      <c r="C9" s="8" t="s">
        <v>60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3">
      <c r="A10" s="8"/>
      <c r="B10" s="8"/>
      <c r="C10" s="49" t="s">
        <v>95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3">
      <c r="A11" s="8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8"/>
    </row>
    <row r="12" spans="1:14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8"/>
      <c r="B13" s="9" t="s">
        <v>1</v>
      </c>
      <c r="C13" s="8" t="s">
        <v>64</v>
      </c>
      <c r="D13" s="8"/>
      <c r="E13" s="9" t="s">
        <v>0</v>
      </c>
      <c r="F13" s="8" t="s">
        <v>64</v>
      </c>
      <c r="G13" s="8"/>
      <c r="H13" s="8"/>
      <c r="I13" s="8"/>
      <c r="J13" s="8"/>
      <c r="K13" s="8"/>
      <c r="L13" s="8"/>
      <c r="M13" s="8"/>
      <c r="N13" s="8"/>
    </row>
    <row r="14" spans="1:14" x14ac:dyDescent="0.3">
      <c r="A14" s="8"/>
      <c r="B14" s="8"/>
      <c r="C14" s="33" t="s">
        <v>61</v>
      </c>
      <c r="D14" s="8"/>
      <c r="E14" s="8"/>
      <c r="F14" s="33" t="s">
        <v>67</v>
      </c>
      <c r="G14" s="8"/>
      <c r="H14" s="8"/>
      <c r="I14" s="8"/>
      <c r="J14" s="8"/>
      <c r="K14" s="8"/>
      <c r="L14" s="8"/>
      <c r="M14" s="8"/>
      <c r="N14" s="8"/>
    </row>
    <row r="15" spans="1:14" x14ac:dyDescent="0.3">
      <c r="A15" s="8"/>
      <c r="B15" s="8"/>
      <c r="C15" s="33" t="s">
        <v>62</v>
      </c>
      <c r="D15" s="8"/>
      <c r="E15" s="8"/>
      <c r="F15" s="33" t="s">
        <v>71</v>
      </c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8"/>
      <c r="B16" s="8"/>
      <c r="C16" s="33" t="s">
        <v>65</v>
      </c>
      <c r="D16" s="8"/>
      <c r="E16" s="8"/>
      <c r="F16" s="33" t="s">
        <v>70</v>
      </c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33" t="s">
        <v>74</v>
      </c>
      <c r="D17" s="8"/>
      <c r="E17" s="8"/>
      <c r="F17" s="33" t="s">
        <v>68</v>
      </c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33" t="s">
        <v>63</v>
      </c>
      <c r="D18" s="8"/>
      <c r="E18" s="8"/>
      <c r="F18" s="33" t="s">
        <v>69</v>
      </c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33" t="s">
        <v>66</v>
      </c>
      <c r="D19" s="8"/>
      <c r="E19" s="8"/>
      <c r="F19" s="33" t="s">
        <v>72</v>
      </c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9" t="s">
        <v>99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33"/>
      <c r="E23" s="33"/>
      <c r="F23" s="33"/>
      <c r="G23" s="33"/>
      <c r="H23" s="33"/>
      <c r="I23" s="33"/>
      <c r="J23" s="33"/>
      <c r="K23" s="8"/>
      <c r="L23" s="8"/>
      <c r="M23" s="8"/>
      <c r="N23" s="8"/>
    </row>
    <row r="24" spans="1:14" x14ac:dyDescent="0.3">
      <c r="A24" s="8"/>
      <c r="B24" s="8"/>
      <c r="C24" s="50" t="s">
        <v>100</v>
      </c>
      <c r="D24" s="52" t="s">
        <v>98</v>
      </c>
      <c r="E24" s="53"/>
      <c r="F24" s="53"/>
      <c r="G24" s="53"/>
      <c r="H24" s="53"/>
      <c r="I24" s="53"/>
      <c r="J24" s="53"/>
      <c r="K24" s="54"/>
      <c r="L24" s="8"/>
      <c r="M24" s="8"/>
      <c r="N24" s="8"/>
    </row>
    <row r="25" spans="1:14" x14ac:dyDescent="0.3">
      <c r="A25" s="8"/>
      <c r="B25" s="8"/>
      <c r="C25" s="51" t="s">
        <v>2</v>
      </c>
      <c r="D25" s="55" t="s">
        <v>102</v>
      </c>
      <c r="E25" s="53"/>
      <c r="F25" s="53"/>
      <c r="G25" s="53"/>
      <c r="H25" s="53"/>
      <c r="I25" s="53"/>
      <c r="J25" s="53"/>
      <c r="K25" s="54"/>
      <c r="L25" s="8"/>
      <c r="M25" s="8"/>
      <c r="N25" s="8"/>
    </row>
    <row r="26" spans="1:14" x14ac:dyDescent="0.3">
      <c r="A26" s="8"/>
      <c r="B26" s="8"/>
      <c r="C26" s="51" t="s">
        <v>3</v>
      </c>
      <c r="D26" s="55" t="s">
        <v>103</v>
      </c>
      <c r="E26" s="53"/>
      <c r="F26" s="53"/>
      <c r="G26" s="53"/>
      <c r="H26" s="53"/>
      <c r="I26" s="53"/>
      <c r="J26" s="53"/>
      <c r="K26" s="54"/>
      <c r="L26" s="8"/>
      <c r="M26" s="8"/>
      <c r="N26" s="8"/>
    </row>
    <row r="27" spans="1:14" x14ac:dyDescent="0.3">
      <c r="A27" s="8"/>
      <c r="B27" s="8"/>
      <c r="C27" s="51" t="s">
        <v>4</v>
      </c>
      <c r="D27" s="55" t="s">
        <v>104</v>
      </c>
      <c r="E27" s="53"/>
      <c r="F27" s="53"/>
      <c r="G27" s="53"/>
      <c r="H27" s="53"/>
      <c r="I27" s="53"/>
      <c r="J27" s="53"/>
      <c r="K27" s="54"/>
      <c r="L27" s="8"/>
      <c r="M27" s="8"/>
      <c r="N27" s="8"/>
    </row>
    <row r="28" spans="1:14" x14ac:dyDescent="0.3">
      <c r="A28" s="8"/>
      <c r="B28" s="8"/>
      <c r="C28" s="51" t="s">
        <v>5</v>
      </c>
      <c r="D28" s="55" t="s">
        <v>96</v>
      </c>
      <c r="E28" s="53"/>
      <c r="F28" s="53"/>
      <c r="G28" s="53"/>
      <c r="H28" s="53"/>
      <c r="I28" s="53"/>
      <c r="J28" s="53"/>
      <c r="K28" s="54"/>
      <c r="L28" s="8"/>
      <c r="M28" s="8"/>
      <c r="N28" s="8"/>
    </row>
    <row r="29" spans="1:14" x14ac:dyDescent="0.3">
      <c r="A29" s="8"/>
      <c r="B29" s="8"/>
      <c r="C29" s="51" t="s">
        <v>6</v>
      </c>
      <c r="D29" s="55" t="s">
        <v>97</v>
      </c>
      <c r="E29" s="53"/>
      <c r="F29" s="53"/>
      <c r="G29" s="53"/>
      <c r="H29" s="53"/>
      <c r="I29" s="53"/>
      <c r="J29" s="53"/>
      <c r="K29" s="54"/>
      <c r="L29" s="8"/>
      <c r="M29" s="8"/>
      <c r="N29" s="8"/>
    </row>
    <row r="30" spans="1:14" ht="15" thickBot="1" x14ac:dyDescent="0.35">
      <c r="A30" s="8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8"/>
    </row>
    <row r="31" spans="1:14" ht="15" thickTop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56" t="s">
        <v>0</v>
      </c>
      <c r="H33" s="56"/>
      <c r="I33" s="56"/>
      <c r="J33" s="56"/>
      <c r="K33" s="56"/>
      <c r="L33" s="8"/>
      <c r="M33" s="8"/>
      <c r="N33" s="8"/>
    </row>
    <row r="34" spans="1:14" x14ac:dyDescent="0.3">
      <c r="A34" s="8"/>
      <c r="B34" s="2" t="s">
        <v>0</v>
      </c>
      <c r="C34" s="4" t="s">
        <v>1</v>
      </c>
      <c r="D34" s="8"/>
      <c r="E34" s="8"/>
      <c r="F34" s="8"/>
      <c r="G34" s="7" t="s">
        <v>7</v>
      </c>
      <c r="H34" s="7" t="s">
        <v>8</v>
      </c>
      <c r="I34" s="7" t="s">
        <v>9</v>
      </c>
      <c r="J34" s="7" t="s">
        <v>10</v>
      </c>
      <c r="K34" s="7" t="s">
        <v>11</v>
      </c>
      <c r="L34" s="8"/>
      <c r="M34" s="8"/>
      <c r="N34" s="8"/>
    </row>
    <row r="35" spans="1:14" x14ac:dyDescent="0.3">
      <c r="A35" s="8"/>
      <c r="B35" s="3" t="s">
        <v>7</v>
      </c>
      <c r="C35" s="5" t="s">
        <v>2</v>
      </c>
      <c r="D35" s="8"/>
      <c r="E35" s="57" t="s">
        <v>1</v>
      </c>
      <c r="F35" s="6" t="s">
        <v>2</v>
      </c>
      <c r="G35" s="1">
        <v>1</v>
      </c>
      <c r="H35" s="1">
        <v>1</v>
      </c>
      <c r="I35" s="1">
        <v>2</v>
      </c>
      <c r="J35" s="1">
        <v>3</v>
      </c>
      <c r="K35" s="1">
        <v>3</v>
      </c>
      <c r="L35" s="8"/>
      <c r="M35" s="8"/>
      <c r="N35" s="8"/>
    </row>
    <row r="36" spans="1:14" x14ac:dyDescent="0.3">
      <c r="A36" s="8"/>
      <c r="B36" s="3" t="s">
        <v>8</v>
      </c>
      <c r="C36" s="5" t="s">
        <v>3</v>
      </c>
      <c r="D36" s="8"/>
      <c r="E36" s="57"/>
      <c r="F36" s="6" t="s">
        <v>3</v>
      </c>
      <c r="G36" s="1">
        <v>1</v>
      </c>
      <c r="H36" s="1">
        <v>2</v>
      </c>
      <c r="I36" s="1">
        <v>3</v>
      </c>
      <c r="J36" s="1">
        <v>3</v>
      </c>
      <c r="K36" s="1">
        <v>4</v>
      </c>
      <c r="L36" s="8"/>
      <c r="M36" s="8"/>
      <c r="N36" s="8"/>
    </row>
    <row r="37" spans="1:14" x14ac:dyDescent="0.3">
      <c r="A37" s="8"/>
      <c r="B37" s="3" t="s">
        <v>9</v>
      </c>
      <c r="C37" s="5" t="s">
        <v>4</v>
      </c>
      <c r="D37" s="8"/>
      <c r="E37" s="57"/>
      <c r="F37" s="6" t="s">
        <v>4</v>
      </c>
      <c r="G37" s="1">
        <v>2</v>
      </c>
      <c r="H37" s="1">
        <v>3</v>
      </c>
      <c r="I37" s="1">
        <v>3</v>
      </c>
      <c r="J37" s="1">
        <v>4</v>
      </c>
      <c r="K37" s="1">
        <v>4</v>
      </c>
      <c r="L37" s="8"/>
      <c r="M37" s="8"/>
      <c r="N37" s="8"/>
    </row>
    <row r="38" spans="1:14" x14ac:dyDescent="0.3">
      <c r="A38" s="8"/>
      <c r="B38" s="3" t="s">
        <v>10</v>
      </c>
      <c r="C38" s="5" t="s">
        <v>5</v>
      </c>
      <c r="D38" s="8"/>
      <c r="E38" s="57"/>
      <c r="F38" s="6" t="s">
        <v>5</v>
      </c>
      <c r="G38" s="1">
        <v>3</v>
      </c>
      <c r="H38" s="1">
        <v>3</v>
      </c>
      <c r="I38" s="1">
        <v>4</v>
      </c>
      <c r="J38" s="1">
        <v>4</v>
      </c>
      <c r="K38" s="1">
        <v>5</v>
      </c>
      <c r="L38" s="8"/>
      <c r="M38" s="8"/>
      <c r="N38" s="8"/>
    </row>
    <row r="39" spans="1:14" x14ac:dyDescent="0.3">
      <c r="A39" s="8"/>
      <c r="B39" s="3" t="s">
        <v>11</v>
      </c>
      <c r="C39" s="5" t="s">
        <v>6</v>
      </c>
      <c r="D39" s="8"/>
      <c r="E39" s="57"/>
      <c r="F39" s="6" t="s">
        <v>6</v>
      </c>
      <c r="G39" s="1">
        <v>3</v>
      </c>
      <c r="H39" s="1">
        <v>4</v>
      </c>
      <c r="I39" s="1">
        <v>4</v>
      </c>
      <c r="J39" s="1">
        <v>5</v>
      </c>
      <c r="K39" s="1">
        <v>5</v>
      </c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idden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idden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idden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idden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idden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hidden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hidden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idden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idden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hidden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idden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idden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idden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idden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idden="1" x14ac:dyDescent="0.3">
      <c r="B57" s="8"/>
      <c r="C57" s="8"/>
    </row>
    <row r="58" spans="1:14" x14ac:dyDescent="0.3"/>
    <row r="59" spans="1:14" x14ac:dyDescent="0.3"/>
    <row r="60" spans="1:14" x14ac:dyDescent="0.3"/>
    <row r="61" spans="1:14" x14ac:dyDescent="0.3"/>
    <row r="62" spans="1:14" x14ac:dyDescent="0.3"/>
    <row r="63" spans="1:14" x14ac:dyDescent="0.3"/>
    <row r="64" spans="1:14" x14ac:dyDescent="0.3"/>
    <row r="65" x14ac:dyDescent="0.3"/>
    <row r="66" x14ac:dyDescent="0.3"/>
  </sheetData>
  <mergeCells count="2">
    <mergeCell ref="G33:K33"/>
    <mergeCell ref="E35:E39"/>
  </mergeCells>
  <conditionalFormatting sqref="G35:K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&amp;L&amp;1#&amp;"Calibri"&amp;8&amp;K000000[AIA – RESTRICTED]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C0EA-10A4-45E5-9041-DB648521F6D3}">
  <sheetPr>
    <tabColor theme="4" tint="0.79998168889431442"/>
    <pageSetUpPr fitToPage="1"/>
  </sheetPr>
  <dimension ref="A1:M100"/>
  <sheetViews>
    <sheetView zoomScale="90" zoomScaleNormal="90" workbookViewId="0">
      <pane ySplit="6" topLeftCell="A7" activePane="bottomLeft" state="frozen"/>
      <selection pane="bottomLeft" activeCell="F14" sqref="F14"/>
    </sheetView>
  </sheetViews>
  <sheetFormatPr defaultColWidth="0" defaultRowHeight="14.4" x14ac:dyDescent="0.3"/>
  <cols>
    <col min="1" max="1" width="2.88671875" customWidth="1"/>
    <col min="2" max="2" width="3.44140625" customWidth="1"/>
    <col min="3" max="3" width="2.88671875" customWidth="1"/>
    <col min="4" max="4" width="41" bestFit="1" customWidth="1"/>
    <col min="5" max="5" width="32.109375" bestFit="1" customWidth="1"/>
    <col min="6" max="6" width="31.44140625" customWidth="1"/>
    <col min="7" max="7" width="21.6640625" customWidth="1"/>
    <col min="8" max="8" width="21.88671875" customWidth="1"/>
    <col min="9" max="9" width="20.77734375" customWidth="1"/>
    <col min="10" max="10" width="24.21875" customWidth="1"/>
    <col min="11" max="11" width="4" customWidth="1"/>
    <col min="12" max="12" width="4.5546875" customWidth="1"/>
    <col min="14" max="16384" width="8.88671875" hidden="1"/>
  </cols>
  <sheetData>
    <row r="1" spans="1:12" ht="15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/>
      <c r="B2" s="10"/>
      <c r="C2" s="11"/>
      <c r="D2" s="11"/>
      <c r="E2" s="11"/>
      <c r="F2" s="11"/>
      <c r="G2" s="11"/>
      <c r="H2" s="11"/>
      <c r="I2" s="11"/>
      <c r="J2" s="11"/>
      <c r="K2" s="12"/>
      <c r="L2" s="8"/>
    </row>
    <row r="3" spans="1:12" ht="21" x14ac:dyDescent="0.4">
      <c r="A3" s="8"/>
      <c r="B3" s="13"/>
      <c r="C3" s="14" t="s">
        <v>14</v>
      </c>
      <c r="D3" s="15"/>
      <c r="E3" s="15"/>
      <c r="F3" s="15"/>
      <c r="G3" s="15"/>
      <c r="H3" s="15"/>
      <c r="I3" s="29" t="s">
        <v>16</v>
      </c>
      <c r="J3" s="23"/>
      <c r="K3" s="16"/>
      <c r="L3" s="8"/>
    </row>
    <row r="4" spans="1:12" ht="21" x14ac:dyDescent="0.4">
      <c r="A4" s="8"/>
      <c r="B4" s="13"/>
      <c r="C4" s="14"/>
      <c r="D4" s="15"/>
      <c r="E4" s="15"/>
      <c r="F4" s="15"/>
      <c r="G4" s="15"/>
      <c r="H4" s="15"/>
      <c r="I4" s="29" t="s">
        <v>15</v>
      </c>
      <c r="J4" s="24"/>
      <c r="K4" s="16"/>
      <c r="L4" s="8"/>
    </row>
    <row r="5" spans="1:12" x14ac:dyDescent="0.3">
      <c r="A5" s="8"/>
      <c r="B5" s="13"/>
      <c r="C5" s="15"/>
      <c r="D5" s="15"/>
      <c r="E5" s="15"/>
      <c r="F5" s="15"/>
      <c r="G5" s="15"/>
      <c r="H5" s="15"/>
      <c r="I5" s="15"/>
      <c r="J5" s="15"/>
      <c r="K5" s="16"/>
      <c r="L5" s="8"/>
    </row>
    <row r="6" spans="1:12" ht="28.8" x14ac:dyDescent="0.3">
      <c r="A6" s="8"/>
      <c r="B6" s="13"/>
      <c r="C6" s="15"/>
      <c r="D6" s="20" t="s">
        <v>89</v>
      </c>
      <c r="E6" s="20" t="s">
        <v>88</v>
      </c>
      <c r="F6" s="20" t="s">
        <v>87</v>
      </c>
      <c r="G6" s="31" t="s">
        <v>59</v>
      </c>
      <c r="H6" s="31" t="s">
        <v>58</v>
      </c>
      <c r="I6" s="21" t="s">
        <v>20</v>
      </c>
      <c r="J6" s="20" t="s">
        <v>13</v>
      </c>
      <c r="K6" s="16"/>
      <c r="L6" s="8"/>
    </row>
    <row r="7" spans="1:12" x14ac:dyDescent="0.3">
      <c r="A7" s="8"/>
      <c r="B7" s="13"/>
      <c r="C7" s="15"/>
      <c r="D7" s="22"/>
      <c r="E7" s="22"/>
      <c r="F7" s="22"/>
      <c r="G7" s="22"/>
      <c r="H7" s="22"/>
      <c r="I7" s="25" t="str">
        <f>IFERROR(INDEX(Instruction!$G$35:$K$39,MATCH(H7,Instruction!$F$35:$F$39),MATCH(G7,Instruction!$G$34:$K$34)),"")</f>
        <v/>
      </c>
      <c r="J7" s="22"/>
      <c r="K7" s="16"/>
      <c r="L7" s="8"/>
    </row>
    <row r="8" spans="1:12" x14ac:dyDescent="0.3">
      <c r="A8" s="8"/>
      <c r="B8" s="13"/>
      <c r="C8" s="15"/>
      <c r="D8" s="22"/>
      <c r="E8" s="22"/>
      <c r="F8" s="22"/>
      <c r="G8" s="22"/>
      <c r="H8" s="22"/>
      <c r="I8" s="25" t="str">
        <f>IFERROR(INDEX(Instruction!$G$35:$K$39,MATCH(H8,Instruction!$F$35:$F$39),MATCH(G8,Instruction!$G$34:$K$34)),"")</f>
        <v/>
      </c>
      <c r="J8" s="22"/>
      <c r="K8" s="16"/>
      <c r="L8" s="8"/>
    </row>
    <row r="9" spans="1:12" x14ac:dyDescent="0.3">
      <c r="A9" s="8"/>
      <c r="B9" s="13"/>
      <c r="C9" s="15"/>
      <c r="D9" s="22"/>
      <c r="E9" s="22"/>
      <c r="F9" s="22"/>
      <c r="G9" s="22"/>
      <c r="H9" s="22"/>
      <c r="I9" s="25" t="str">
        <f>IFERROR(INDEX(Instruction!$G$35:$K$39,MATCH(H9,Instruction!$F$35:$F$39),MATCH(G9,Instruction!$G$34:$K$34)),"")</f>
        <v/>
      </c>
      <c r="J9" s="22"/>
      <c r="K9" s="16"/>
      <c r="L9" s="8"/>
    </row>
    <row r="10" spans="1:12" x14ac:dyDescent="0.3">
      <c r="A10" s="8"/>
      <c r="B10" s="13"/>
      <c r="C10" s="15"/>
      <c r="D10" s="22"/>
      <c r="E10" s="22"/>
      <c r="F10" s="22"/>
      <c r="G10" s="22"/>
      <c r="H10" s="22"/>
      <c r="I10" s="25" t="str">
        <f>IFERROR(INDEX(Instruction!$G$35:$K$39,MATCH(H10,Instruction!$F$35:$F$39),MATCH(G10,Instruction!$G$34:$K$34)),"")</f>
        <v/>
      </c>
      <c r="J10" s="22"/>
      <c r="K10" s="16"/>
      <c r="L10" s="8"/>
    </row>
    <row r="11" spans="1:12" x14ac:dyDescent="0.3">
      <c r="A11" s="8"/>
      <c r="B11" s="13"/>
      <c r="C11" s="15"/>
      <c r="D11" s="37"/>
      <c r="E11" s="37"/>
      <c r="F11" s="37"/>
      <c r="G11" s="37"/>
      <c r="H11" s="37"/>
      <c r="I11" s="25" t="str">
        <f>IFERROR(INDEX(Instruction!$G$35:$K$39,MATCH(H11,Instruction!$F$35:$F$39),MATCH(G11,Instruction!$G$34:$K$34)),"")</f>
        <v/>
      </c>
      <c r="J11" s="22"/>
      <c r="K11" s="16"/>
      <c r="L11" s="8"/>
    </row>
    <row r="12" spans="1:12" x14ac:dyDescent="0.3">
      <c r="A12" s="8"/>
      <c r="B12" s="13"/>
      <c r="C12" s="15"/>
      <c r="D12" s="37"/>
      <c r="E12" s="37"/>
      <c r="F12" s="37"/>
      <c r="G12" s="37"/>
      <c r="H12" s="37"/>
      <c r="I12" s="25" t="str">
        <f>IFERROR(INDEX(Instruction!$G$35:$K$39,MATCH(H12,Instruction!$F$35:$F$39),MATCH(G12,Instruction!$G$34:$K$34)),"")</f>
        <v/>
      </c>
      <c r="J12" s="22"/>
      <c r="K12" s="16"/>
      <c r="L12" s="8"/>
    </row>
    <row r="13" spans="1:12" x14ac:dyDescent="0.3">
      <c r="A13" s="8"/>
      <c r="B13" s="13"/>
      <c r="C13" s="15"/>
      <c r="D13" s="37"/>
      <c r="E13" s="37"/>
      <c r="F13" s="37"/>
      <c r="G13" s="37"/>
      <c r="H13" s="37"/>
      <c r="I13" s="25" t="str">
        <f>IFERROR(INDEX(Instruction!$G$35:$K$39,MATCH(H13,Instruction!$F$35:$F$39),MATCH(G13,Instruction!$G$34:$K$34)),"")</f>
        <v/>
      </c>
      <c r="J13" s="22"/>
      <c r="K13" s="16"/>
      <c r="L13" s="8"/>
    </row>
    <row r="14" spans="1:12" x14ac:dyDescent="0.3">
      <c r="A14" s="8"/>
      <c r="B14" s="13"/>
      <c r="C14" s="15"/>
      <c r="D14" s="37"/>
      <c r="E14" s="37"/>
      <c r="F14" s="37"/>
      <c r="G14" s="37"/>
      <c r="H14" s="37"/>
      <c r="I14" s="25" t="str">
        <f>IFERROR(INDEX(Instruction!$G$35:$K$39,MATCH(H14,Instruction!$F$35:$F$39),MATCH(G14,Instruction!$G$34:$K$34)),"")</f>
        <v/>
      </c>
      <c r="J14" s="22"/>
      <c r="K14" s="16"/>
      <c r="L14" s="8"/>
    </row>
    <row r="15" spans="1:12" x14ac:dyDescent="0.3">
      <c r="A15" s="8"/>
      <c r="B15" s="13"/>
      <c r="C15" s="15"/>
      <c r="D15" s="37"/>
      <c r="E15" s="37"/>
      <c r="F15" s="37"/>
      <c r="G15" s="37"/>
      <c r="H15" s="37"/>
      <c r="I15" s="25" t="str">
        <f>IFERROR(INDEX(Instruction!$G$35:$K$39,MATCH(H15,Instruction!$F$35:$F$39),MATCH(G15,Instruction!$G$34:$K$34)),"")</f>
        <v/>
      </c>
      <c r="J15" s="22"/>
      <c r="K15" s="16"/>
      <c r="L15" s="8"/>
    </row>
    <row r="16" spans="1:12" x14ac:dyDescent="0.3">
      <c r="A16" s="8"/>
      <c r="B16" s="13"/>
      <c r="C16" s="15"/>
      <c r="D16" s="37"/>
      <c r="E16" s="37"/>
      <c r="F16" s="37"/>
      <c r="G16" s="37"/>
      <c r="H16" s="37"/>
      <c r="I16" s="25" t="str">
        <f>IFERROR(INDEX(Instruction!$G$35:$K$39,MATCH(H16,Instruction!$F$35:$F$39),MATCH(G16,Instruction!$G$34:$K$34)),"")</f>
        <v/>
      </c>
      <c r="J16" s="22"/>
      <c r="K16" s="16"/>
      <c r="L16" s="8"/>
    </row>
    <row r="17" spans="1:12" x14ac:dyDescent="0.3">
      <c r="A17" s="8"/>
      <c r="B17" s="13"/>
      <c r="C17" s="15"/>
      <c r="D17" s="37"/>
      <c r="E17" s="37"/>
      <c r="F17" s="37"/>
      <c r="G17" s="37"/>
      <c r="H17" s="37"/>
      <c r="I17" s="25"/>
      <c r="J17" s="22"/>
      <c r="K17" s="16"/>
      <c r="L17" s="8"/>
    </row>
    <row r="18" spans="1:12" x14ac:dyDescent="0.3">
      <c r="A18" s="8"/>
      <c r="B18" s="13"/>
      <c r="C18" s="15"/>
      <c r="D18" s="37"/>
      <c r="E18" s="37"/>
      <c r="F18" s="37"/>
      <c r="G18" s="37"/>
      <c r="H18" s="37"/>
      <c r="I18" s="25" t="str">
        <f>IFERROR(INDEX(Instruction!$G$35:$K$39,MATCH(H18,Instruction!$F$35:$F$39),MATCH(G18,Instruction!$G$34:$K$34)),"")</f>
        <v/>
      </c>
      <c r="J18" s="22"/>
      <c r="K18" s="16"/>
      <c r="L18" s="8"/>
    </row>
    <row r="19" spans="1:12" x14ac:dyDescent="0.3">
      <c r="A19" s="8"/>
      <c r="B19" s="13"/>
      <c r="C19" s="15"/>
      <c r="D19" s="37"/>
      <c r="E19" s="37"/>
      <c r="F19" s="37"/>
      <c r="G19" s="37"/>
      <c r="H19" s="37"/>
      <c r="I19" s="25" t="str">
        <f>IFERROR(INDEX(Instruction!$G$35:$K$39,MATCH(H19,Instruction!$F$35:$F$39),MATCH(G19,Instruction!$G$34:$K$34)),"")</f>
        <v/>
      </c>
      <c r="J19" s="22"/>
      <c r="K19" s="16"/>
      <c r="L19" s="8"/>
    </row>
    <row r="20" spans="1:12" x14ac:dyDescent="0.3">
      <c r="A20" s="8"/>
      <c r="B20" s="13"/>
      <c r="C20" s="15"/>
      <c r="D20" s="37"/>
      <c r="E20" s="37"/>
      <c r="F20" s="37"/>
      <c r="G20" s="37"/>
      <c r="H20" s="37"/>
      <c r="I20" s="25" t="str">
        <f>IFERROR(INDEX(Instruction!$G$35:$K$39,MATCH(H20,Instruction!$F$35:$F$39),MATCH(G20,Instruction!$G$34:$K$34)),"")</f>
        <v/>
      </c>
      <c r="J20" s="22"/>
      <c r="K20" s="16"/>
      <c r="L20" s="8"/>
    </row>
    <row r="21" spans="1:12" x14ac:dyDescent="0.3">
      <c r="A21" s="8"/>
      <c r="B21" s="13"/>
      <c r="C21" s="15"/>
      <c r="D21" s="37"/>
      <c r="E21" s="37"/>
      <c r="F21" s="37"/>
      <c r="G21" s="37"/>
      <c r="H21" s="37"/>
      <c r="I21" s="25" t="str">
        <f>IFERROR(INDEX(Instruction!$G$35:$K$39,MATCH(H21,Instruction!$F$35:$F$39),MATCH(G21,Instruction!$G$34:$K$34)),"")</f>
        <v/>
      </c>
      <c r="J21" s="22"/>
      <c r="K21" s="16"/>
      <c r="L21" s="8"/>
    </row>
    <row r="22" spans="1:12" x14ac:dyDescent="0.3">
      <c r="A22" s="8"/>
      <c r="B22" s="13"/>
      <c r="C22" s="15"/>
      <c r="D22" s="37"/>
      <c r="E22" s="37"/>
      <c r="F22" s="37"/>
      <c r="G22" s="37"/>
      <c r="H22" s="37"/>
      <c r="I22" s="25" t="str">
        <f>IFERROR(INDEX(Instruction!$G$35:$K$39,MATCH(H22,Instruction!$F$35:$F$39),MATCH(G22,Instruction!$G$34:$K$34)),"")</f>
        <v/>
      </c>
      <c r="J22" s="22"/>
      <c r="K22" s="16"/>
      <c r="L22" s="8"/>
    </row>
    <row r="23" spans="1:12" x14ac:dyDescent="0.3">
      <c r="A23" s="8"/>
      <c r="B23" s="13"/>
      <c r="C23" s="15"/>
      <c r="D23" s="37"/>
      <c r="E23" s="37"/>
      <c r="F23" s="37"/>
      <c r="G23" s="37"/>
      <c r="H23" s="37"/>
      <c r="I23" s="25" t="str">
        <f>IFERROR(INDEX(Instruction!$G$35:$K$39,MATCH(H23,Instruction!$F$35:$F$39),MATCH(G23,Instruction!$G$34:$K$34)),"")</f>
        <v/>
      </c>
      <c r="J23" s="22"/>
      <c r="K23" s="16"/>
      <c r="L23" s="8"/>
    </row>
    <row r="24" spans="1:12" x14ac:dyDescent="0.3">
      <c r="A24" s="8"/>
      <c r="B24" s="13"/>
      <c r="C24" s="15"/>
      <c r="D24" s="37"/>
      <c r="E24" s="37"/>
      <c r="F24" s="37"/>
      <c r="G24" s="37"/>
      <c r="H24" s="37"/>
      <c r="I24" s="25" t="str">
        <f>IFERROR(INDEX(Instruction!$G$35:$K$39,MATCH(H24,Instruction!$F$35:$F$39),MATCH(G24,Instruction!$G$34:$K$34)),"")</f>
        <v/>
      </c>
      <c r="J24" s="22"/>
      <c r="K24" s="16"/>
      <c r="L24" s="8"/>
    </row>
    <row r="25" spans="1:12" x14ac:dyDescent="0.3">
      <c r="A25" s="8"/>
      <c r="B25" s="13"/>
      <c r="C25" s="15"/>
      <c r="D25" s="37"/>
      <c r="E25" s="37"/>
      <c r="F25" s="37"/>
      <c r="G25" s="37"/>
      <c r="H25" s="37"/>
      <c r="I25" s="25" t="str">
        <f>IFERROR(INDEX(Instruction!$G$35:$K$39,MATCH(H25,Instruction!$F$35:$F$39),MATCH(G25,Instruction!$G$34:$K$34)),"")</f>
        <v/>
      </c>
      <c r="J25" s="22"/>
      <c r="K25" s="16"/>
      <c r="L25" s="8"/>
    </row>
    <row r="26" spans="1:12" x14ac:dyDescent="0.3">
      <c r="A26" s="8"/>
      <c r="B26" s="13"/>
      <c r="C26" s="15"/>
      <c r="D26" s="37"/>
      <c r="E26" s="37"/>
      <c r="F26" s="37"/>
      <c r="G26" s="37"/>
      <c r="H26" s="37"/>
      <c r="I26" s="25" t="str">
        <f>IFERROR(INDEX(Instruction!$G$35:$K$39,MATCH(H26,Instruction!$F$35:$F$39),MATCH(G26,Instruction!$G$34:$K$34)),"")</f>
        <v/>
      </c>
      <c r="J26" s="22"/>
      <c r="K26" s="16"/>
      <c r="L26" s="8"/>
    </row>
    <row r="27" spans="1:12" x14ac:dyDescent="0.3">
      <c r="A27" s="8"/>
      <c r="B27" s="13"/>
      <c r="C27" s="15"/>
      <c r="D27" s="37"/>
      <c r="E27" s="37"/>
      <c r="F27" s="37"/>
      <c r="G27" s="37"/>
      <c r="H27" s="37"/>
      <c r="I27" s="25" t="str">
        <f>IFERROR(INDEX(Instruction!$G$35:$K$39,MATCH(H27,Instruction!$F$35:$F$39),MATCH(G27,Instruction!$G$34:$K$34)),"")</f>
        <v/>
      </c>
      <c r="J27" s="22"/>
      <c r="K27" s="16"/>
      <c r="L27" s="8"/>
    </row>
    <row r="28" spans="1:12" x14ac:dyDescent="0.3">
      <c r="A28" s="8"/>
      <c r="B28" s="13"/>
      <c r="C28" s="15"/>
      <c r="D28" s="37"/>
      <c r="E28" s="37"/>
      <c r="F28" s="37"/>
      <c r="G28" s="37"/>
      <c r="H28" s="37"/>
      <c r="I28" s="25" t="str">
        <f>IFERROR(INDEX(Instruction!$G$35:$K$39,MATCH(H28,Instruction!$F$35:$F$39),MATCH(G28,Instruction!$G$34:$K$34)),"")</f>
        <v/>
      </c>
      <c r="J28" s="22"/>
      <c r="K28" s="16"/>
      <c r="L28" s="8"/>
    </row>
    <row r="29" spans="1:12" x14ac:dyDescent="0.3">
      <c r="A29" s="8"/>
      <c r="B29" s="13"/>
      <c r="C29" s="15"/>
      <c r="D29" s="37"/>
      <c r="E29" s="37"/>
      <c r="F29" s="37"/>
      <c r="G29" s="37"/>
      <c r="H29" s="37"/>
      <c r="I29" s="25" t="str">
        <f>IFERROR(INDEX(Instruction!$G$35:$K$39,MATCH(H29,Instruction!$F$35:$F$39),MATCH(G29,Instruction!$G$34:$K$34)),"")</f>
        <v/>
      </c>
      <c r="J29" s="22"/>
      <c r="K29" s="16"/>
      <c r="L29" s="8"/>
    </row>
    <row r="30" spans="1:12" x14ac:dyDescent="0.3">
      <c r="A30" s="8"/>
      <c r="B30" s="13"/>
      <c r="C30" s="15"/>
      <c r="D30" s="37"/>
      <c r="E30" s="37"/>
      <c r="F30" s="37"/>
      <c r="G30" s="37"/>
      <c r="H30" s="37"/>
      <c r="I30" s="25" t="str">
        <f>IFERROR(INDEX(Instruction!$G$35:$K$39,MATCH(H30,Instruction!$F$35:$F$39),MATCH(G30,Instruction!$G$34:$K$34)),"")</f>
        <v/>
      </c>
      <c r="J30" s="22"/>
      <c r="K30" s="16"/>
      <c r="L30" s="8"/>
    </row>
    <row r="31" spans="1:12" x14ac:dyDescent="0.3">
      <c r="A31" s="8"/>
      <c r="B31" s="13"/>
      <c r="C31" s="15"/>
      <c r="D31" s="37"/>
      <c r="E31" s="37"/>
      <c r="F31" s="37"/>
      <c r="G31" s="37"/>
      <c r="H31" s="37"/>
      <c r="I31" s="25" t="str">
        <f>IFERROR(INDEX(Instruction!$G$35:$K$39,MATCH(H31,Instruction!$F$35:$F$39),MATCH(G31,Instruction!$G$34:$K$34)),"")</f>
        <v/>
      </c>
      <c r="J31" s="22"/>
      <c r="K31" s="16"/>
      <c r="L31" s="8"/>
    </row>
    <row r="32" spans="1:12" x14ac:dyDescent="0.3">
      <c r="A32" s="8"/>
      <c r="B32" s="13"/>
      <c r="C32" s="15"/>
      <c r="D32" s="37"/>
      <c r="E32" s="37"/>
      <c r="F32" s="37"/>
      <c r="G32" s="37"/>
      <c r="H32" s="37"/>
      <c r="I32" s="25" t="str">
        <f>IFERROR(INDEX(Instruction!$G$35:$K$39,MATCH(H32,Instruction!$F$35:$F$39),MATCH(G32,Instruction!$G$34:$K$34)),"")</f>
        <v/>
      </c>
      <c r="J32" s="22"/>
      <c r="K32" s="16"/>
      <c r="L32" s="8"/>
    </row>
    <row r="33" spans="1:12" x14ac:dyDescent="0.3">
      <c r="A33" s="8"/>
      <c r="B33" s="13"/>
      <c r="C33" s="15"/>
      <c r="D33" s="37"/>
      <c r="E33" s="37"/>
      <c r="F33" s="37"/>
      <c r="G33" s="37"/>
      <c r="H33" s="37"/>
      <c r="I33" s="25"/>
      <c r="J33" s="22"/>
      <c r="K33" s="16"/>
      <c r="L33" s="8"/>
    </row>
    <row r="34" spans="1:12" x14ac:dyDescent="0.3">
      <c r="A34" s="8"/>
      <c r="B34" s="13"/>
      <c r="C34" s="15"/>
      <c r="D34" s="37"/>
      <c r="E34" s="37"/>
      <c r="F34" s="37"/>
      <c r="G34" s="37"/>
      <c r="H34" s="37"/>
      <c r="I34" s="25"/>
      <c r="J34" s="22"/>
      <c r="K34" s="16"/>
      <c r="L34" s="8"/>
    </row>
    <row r="35" spans="1:12" x14ac:dyDescent="0.3">
      <c r="A35" s="8"/>
      <c r="B35" s="13"/>
      <c r="C35" s="15"/>
      <c r="D35" s="37"/>
      <c r="E35" s="37"/>
      <c r="F35" s="37"/>
      <c r="G35" s="37"/>
      <c r="H35" s="37"/>
      <c r="I35" s="25"/>
      <c r="J35" s="22"/>
      <c r="K35" s="16"/>
      <c r="L35" s="8"/>
    </row>
    <row r="36" spans="1:12" x14ac:dyDescent="0.3">
      <c r="A36" s="8"/>
      <c r="B36" s="13"/>
      <c r="C36" s="15"/>
      <c r="D36" s="37"/>
      <c r="E36" s="37"/>
      <c r="F36" s="37"/>
      <c r="G36" s="37"/>
      <c r="H36" s="37"/>
      <c r="I36" s="25"/>
      <c r="J36" s="22"/>
      <c r="K36" s="16"/>
      <c r="L36" s="8"/>
    </row>
    <row r="37" spans="1:12" x14ac:dyDescent="0.3">
      <c r="A37" s="8"/>
      <c r="B37" s="13"/>
      <c r="C37" s="15"/>
      <c r="D37" s="37"/>
      <c r="E37" s="37"/>
      <c r="F37" s="37"/>
      <c r="G37" s="37"/>
      <c r="H37" s="37"/>
      <c r="I37" s="25"/>
      <c r="J37" s="22"/>
      <c r="K37" s="16"/>
      <c r="L37" s="8"/>
    </row>
    <row r="38" spans="1:12" x14ac:dyDescent="0.3">
      <c r="A38" s="8"/>
      <c r="B38" s="13"/>
      <c r="C38" s="15"/>
      <c r="D38" s="37"/>
      <c r="E38" s="37"/>
      <c r="F38" s="37"/>
      <c r="G38" s="37"/>
      <c r="H38" s="37"/>
      <c r="I38" s="25"/>
      <c r="J38" s="22"/>
      <c r="K38" s="16"/>
      <c r="L38" s="8"/>
    </row>
    <row r="39" spans="1:12" x14ac:dyDescent="0.3">
      <c r="A39" s="8"/>
      <c r="B39" s="13"/>
      <c r="C39" s="15"/>
      <c r="D39" s="37"/>
      <c r="E39" s="37"/>
      <c r="F39" s="37"/>
      <c r="G39" s="37"/>
      <c r="H39" s="37"/>
      <c r="I39" s="25"/>
      <c r="J39" s="22"/>
      <c r="K39" s="16"/>
      <c r="L39" s="8"/>
    </row>
    <row r="40" spans="1:12" x14ac:dyDescent="0.3">
      <c r="A40" s="8"/>
      <c r="B40" s="13"/>
      <c r="C40" s="15"/>
      <c r="D40" s="37"/>
      <c r="E40" s="37"/>
      <c r="F40" s="37"/>
      <c r="G40" s="37"/>
      <c r="H40" s="37"/>
      <c r="I40" s="25"/>
      <c r="J40" s="22"/>
      <c r="K40" s="16"/>
      <c r="L40" s="8"/>
    </row>
    <row r="41" spans="1:12" x14ac:dyDescent="0.3">
      <c r="A41" s="8"/>
      <c r="B41" s="13"/>
      <c r="C41" s="15"/>
      <c r="D41" s="37"/>
      <c r="E41" s="37"/>
      <c r="F41" s="37"/>
      <c r="G41" s="37"/>
      <c r="H41" s="37"/>
      <c r="I41" s="25"/>
      <c r="J41" s="22"/>
      <c r="K41" s="16"/>
      <c r="L41" s="8"/>
    </row>
    <row r="42" spans="1:12" x14ac:dyDescent="0.3">
      <c r="A42" s="8"/>
      <c r="B42" s="13"/>
      <c r="C42" s="15"/>
      <c r="D42" s="37"/>
      <c r="E42" s="37"/>
      <c r="F42" s="37"/>
      <c r="G42" s="37"/>
      <c r="H42" s="37"/>
      <c r="I42" s="25"/>
      <c r="J42" s="22"/>
      <c r="K42" s="16"/>
      <c r="L42" s="8"/>
    </row>
    <row r="43" spans="1:12" x14ac:dyDescent="0.3">
      <c r="A43" s="8"/>
      <c r="B43" s="13"/>
      <c r="C43" s="15"/>
      <c r="D43" s="37"/>
      <c r="E43" s="37"/>
      <c r="F43" s="37"/>
      <c r="G43" s="37"/>
      <c r="H43" s="37"/>
      <c r="I43" s="25"/>
      <c r="J43" s="22"/>
      <c r="K43" s="16"/>
      <c r="L43" s="8"/>
    </row>
    <row r="44" spans="1:12" x14ac:dyDescent="0.3">
      <c r="A44" s="8"/>
      <c r="B44" s="13"/>
      <c r="C44" s="15"/>
      <c r="D44" s="37"/>
      <c r="E44" s="37"/>
      <c r="F44" s="37"/>
      <c r="G44" s="37"/>
      <c r="H44" s="37"/>
      <c r="I44" s="25"/>
      <c r="J44" s="22"/>
      <c r="K44" s="16"/>
      <c r="L44" s="8"/>
    </row>
    <row r="45" spans="1:12" x14ac:dyDescent="0.3">
      <c r="A45" s="8"/>
      <c r="B45" s="13"/>
      <c r="C45" s="15"/>
      <c r="D45" s="37"/>
      <c r="E45" s="37"/>
      <c r="F45" s="37"/>
      <c r="G45" s="37"/>
      <c r="H45" s="37"/>
      <c r="I45" s="25" t="str">
        <f>IFERROR(INDEX(Instruction!$G$35:$K$39,MATCH(H45,Instruction!$F$35:$F$39),MATCH(G45,Instruction!$G$34:$K$34)),"")</f>
        <v/>
      </c>
      <c r="J45" s="22"/>
      <c r="K45" s="16"/>
      <c r="L45" s="8"/>
    </row>
    <row r="46" spans="1:12" x14ac:dyDescent="0.3">
      <c r="A46" s="8"/>
      <c r="B46" s="13"/>
      <c r="C46" s="15"/>
      <c r="D46" s="37"/>
      <c r="E46" s="37"/>
      <c r="F46" s="37"/>
      <c r="G46" s="37"/>
      <c r="H46" s="37"/>
      <c r="I46" s="25" t="str">
        <f>IFERROR(INDEX(Instruction!$G$35:$K$39,MATCH(H46,Instruction!$F$35:$F$39),MATCH(G46,Instruction!$G$34:$K$34)),"")</f>
        <v/>
      </c>
      <c r="J46" s="22"/>
      <c r="K46" s="16"/>
      <c r="L46" s="8"/>
    </row>
    <row r="47" spans="1:12" x14ac:dyDescent="0.3">
      <c r="A47" s="8"/>
      <c r="B47" s="13"/>
      <c r="C47" s="15"/>
      <c r="D47" s="37"/>
      <c r="E47" s="37"/>
      <c r="F47" s="37"/>
      <c r="G47" s="37"/>
      <c r="H47" s="37"/>
      <c r="I47" s="25"/>
      <c r="J47" s="22"/>
      <c r="K47" s="16"/>
      <c r="L47" s="8"/>
    </row>
    <row r="48" spans="1:12" x14ac:dyDescent="0.3">
      <c r="A48" s="8"/>
      <c r="B48" s="13"/>
      <c r="C48" s="15"/>
      <c r="D48" s="37"/>
      <c r="E48" s="37"/>
      <c r="F48" s="37"/>
      <c r="G48" s="37"/>
      <c r="H48" s="37"/>
      <c r="I48" s="25"/>
      <c r="J48" s="22"/>
      <c r="K48" s="16"/>
      <c r="L48" s="8"/>
    </row>
    <row r="49" spans="1:12" x14ac:dyDescent="0.3">
      <c r="A49" s="8"/>
      <c r="B49" s="13"/>
      <c r="C49" s="15"/>
      <c r="D49" s="37"/>
      <c r="E49" s="37"/>
      <c r="F49" s="37"/>
      <c r="G49" s="37"/>
      <c r="H49" s="37"/>
      <c r="I49" s="25" t="str">
        <f>IFERROR(INDEX(Instruction!$G$35:$K$39,MATCH(H49,Instruction!$F$35:$F$39),MATCH(G49,Instruction!$G$34:$K$34)),"")</f>
        <v/>
      </c>
      <c r="J49" s="22"/>
      <c r="K49" s="16"/>
      <c r="L49" s="8"/>
    </row>
    <row r="50" spans="1:12" x14ac:dyDescent="0.3">
      <c r="A50" s="8"/>
      <c r="B50" s="13"/>
      <c r="C50" s="15"/>
      <c r="D50" s="37"/>
      <c r="E50" s="37"/>
      <c r="F50" s="37"/>
      <c r="G50" s="37"/>
      <c r="H50" s="37"/>
      <c r="I50" s="25"/>
      <c r="J50" s="22"/>
      <c r="K50" s="16"/>
      <c r="L50" s="8"/>
    </row>
    <row r="51" spans="1:12" x14ac:dyDescent="0.3">
      <c r="A51" s="8"/>
      <c r="B51" s="13"/>
      <c r="C51" s="15"/>
      <c r="D51" s="37"/>
      <c r="E51" s="37"/>
      <c r="F51" s="37"/>
      <c r="G51" s="37"/>
      <c r="H51" s="37"/>
      <c r="I51" s="25"/>
      <c r="J51" s="22"/>
      <c r="K51" s="16"/>
      <c r="L51" s="8"/>
    </row>
    <row r="52" spans="1:12" x14ac:dyDescent="0.3">
      <c r="A52" s="8"/>
      <c r="B52" s="13"/>
      <c r="C52" s="15"/>
      <c r="D52" s="37"/>
      <c r="E52" s="37"/>
      <c r="F52" s="37"/>
      <c r="G52" s="37"/>
      <c r="H52" s="37"/>
      <c r="I52" s="25" t="str">
        <f>IFERROR(INDEX(Instruction!$G$35:$K$39,MATCH(H52,Instruction!$F$35:$F$39),MATCH(G52,Instruction!$G$34:$K$34)),"")</f>
        <v/>
      </c>
      <c r="J52" s="22"/>
      <c r="K52" s="16"/>
      <c r="L52" s="8"/>
    </row>
    <row r="53" spans="1:12" x14ac:dyDescent="0.3">
      <c r="A53" s="8"/>
      <c r="B53" s="13"/>
      <c r="C53" s="15"/>
      <c r="D53" s="37"/>
      <c r="E53" s="37"/>
      <c r="F53" s="37"/>
      <c r="G53" s="37"/>
      <c r="H53" s="37"/>
      <c r="I53" s="25" t="str">
        <f>IFERROR(INDEX(Instruction!$G$35:$K$39,MATCH(H53,Instruction!$F$35:$F$39),MATCH(G53,Instruction!$G$34:$K$34)),"")</f>
        <v/>
      </c>
      <c r="J53" s="22"/>
      <c r="K53" s="16"/>
      <c r="L53" s="8"/>
    </row>
    <row r="54" spans="1:12" x14ac:dyDescent="0.3">
      <c r="A54" s="8"/>
      <c r="B54" s="13"/>
      <c r="C54" s="15"/>
      <c r="D54" s="37"/>
      <c r="E54" s="37"/>
      <c r="F54" s="37"/>
      <c r="G54" s="37"/>
      <c r="H54" s="37"/>
      <c r="I54" s="25" t="str">
        <f>IFERROR(INDEX(Instruction!$G$35:$K$39,MATCH(H54,Instruction!$F$35:$F$39),MATCH(G54,Instruction!$G$34:$K$34)),"")</f>
        <v/>
      </c>
      <c r="J54" s="22"/>
      <c r="K54" s="16"/>
      <c r="L54" s="8"/>
    </row>
    <row r="55" spans="1:12" x14ac:dyDescent="0.3">
      <c r="A55" s="8"/>
      <c r="B55" s="13"/>
      <c r="C55" s="15"/>
      <c r="D55" s="37"/>
      <c r="E55" s="37"/>
      <c r="F55" s="37"/>
      <c r="G55" s="37"/>
      <c r="H55" s="37"/>
      <c r="I55" s="25" t="str">
        <f>IFERROR(INDEX(Instruction!$G$35:$K$39,MATCH(H55,Instruction!$F$35:$F$39),MATCH(G55,Instruction!$G$34:$K$34)),"")</f>
        <v/>
      </c>
      <c r="J55" s="22"/>
      <c r="K55" s="16"/>
      <c r="L55" s="8"/>
    </row>
    <row r="56" spans="1:12" x14ac:dyDescent="0.3">
      <c r="A56" s="8"/>
      <c r="B56" s="13"/>
      <c r="C56" s="15"/>
      <c r="D56" s="37"/>
      <c r="E56" s="37"/>
      <c r="F56" s="37"/>
      <c r="G56" s="37"/>
      <c r="H56" s="37"/>
      <c r="I56" s="25" t="str">
        <f>IFERROR(INDEX(Instruction!$G$35:$K$39,MATCH(H56,Instruction!$F$35:$F$39),MATCH(G56,Instruction!$G$34:$K$34)),"")</f>
        <v/>
      </c>
      <c r="J56" s="22"/>
      <c r="K56" s="16"/>
      <c r="L56" s="8"/>
    </row>
    <row r="57" spans="1:12" x14ac:dyDescent="0.3">
      <c r="A57" s="8"/>
      <c r="B57" s="13"/>
      <c r="C57" s="15"/>
      <c r="D57" s="37"/>
      <c r="E57" s="37"/>
      <c r="F57" s="37"/>
      <c r="G57" s="37"/>
      <c r="H57" s="37"/>
      <c r="I57" s="25"/>
      <c r="J57" s="22"/>
      <c r="K57" s="16"/>
      <c r="L57" s="8"/>
    </row>
    <row r="58" spans="1:12" x14ac:dyDescent="0.3">
      <c r="A58" s="8"/>
      <c r="B58" s="13"/>
      <c r="C58" s="15"/>
      <c r="D58" s="37"/>
      <c r="E58" s="37"/>
      <c r="F58" s="37"/>
      <c r="G58" s="37"/>
      <c r="H58" s="37"/>
      <c r="I58" s="25"/>
      <c r="J58" s="22"/>
      <c r="K58" s="16"/>
      <c r="L58" s="8"/>
    </row>
    <row r="59" spans="1:12" x14ac:dyDescent="0.3">
      <c r="A59" s="8"/>
      <c r="B59" s="13"/>
      <c r="C59" s="15"/>
      <c r="D59" s="37"/>
      <c r="E59" s="37"/>
      <c r="F59" s="37"/>
      <c r="G59" s="37"/>
      <c r="H59" s="37"/>
      <c r="I59" s="25"/>
      <c r="J59" s="22"/>
      <c r="K59" s="16"/>
      <c r="L59" s="8"/>
    </row>
    <row r="60" spans="1:12" x14ac:dyDescent="0.3">
      <c r="A60" s="8"/>
      <c r="B60" s="13"/>
      <c r="C60" s="15"/>
      <c r="D60" s="37"/>
      <c r="E60" s="37"/>
      <c r="F60" s="37"/>
      <c r="G60" s="37"/>
      <c r="H60" s="37"/>
      <c r="I60" s="25"/>
      <c r="J60" s="22"/>
      <c r="K60" s="16"/>
      <c r="L60" s="8"/>
    </row>
    <row r="61" spans="1:12" x14ac:dyDescent="0.3">
      <c r="A61" s="8"/>
      <c r="B61" s="13"/>
      <c r="C61" s="15"/>
      <c r="D61" s="37"/>
      <c r="E61" s="37"/>
      <c r="F61" s="37"/>
      <c r="G61" s="37"/>
      <c r="H61" s="37"/>
      <c r="I61" s="25"/>
      <c r="J61" s="22"/>
      <c r="K61" s="16"/>
      <c r="L61" s="8"/>
    </row>
    <row r="62" spans="1:12" x14ac:dyDescent="0.3">
      <c r="A62" s="8"/>
      <c r="B62" s="13"/>
      <c r="C62" s="15"/>
      <c r="D62" s="37"/>
      <c r="E62" s="37"/>
      <c r="F62" s="37"/>
      <c r="G62" s="37"/>
      <c r="H62" s="37"/>
      <c r="I62" s="25"/>
      <c r="J62" s="22"/>
      <c r="K62" s="16"/>
      <c r="L62" s="8"/>
    </row>
    <row r="63" spans="1:12" x14ac:dyDescent="0.3">
      <c r="A63" s="8"/>
      <c r="B63" s="13"/>
      <c r="C63" s="15"/>
      <c r="D63" s="37"/>
      <c r="E63" s="37"/>
      <c r="F63" s="37"/>
      <c r="G63" s="37"/>
      <c r="H63" s="37"/>
      <c r="I63" s="25"/>
      <c r="J63" s="22"/>
      <c r="K63" s="16"/>
      <c r="L63" s="8"/>
    </row>
    <row r="64" spans="1:12" x14ac:dyDescent="0.3">
      <c r="A64" s="8"/>
      <c r="B64" s="13"/>
      <c r="C64" s="15"/>
      <c r="D64" s="37"/>
      <c r="E64" s="37"/>
      <c r="F64" s="37"/>
      <c r="G64" s="37"/>
      <c r="H64" s="37"/>
      <c r="I64" s="25"/>
      <c r="J64" s="22"/>
      <c r="K64" s="16"/>
      <c r="L64" s="8"/>
    </row>
    <row r="65" spans="1:12" x14ac:dyDescent="0.3">
      <c r="A65" s="8"/>
      <c r="B65" s="13"/>
      <c r="C65" s="15"/>
      <c r="D65" s="37"/>
      <c r="E65" s="37"/>
      <c r="F65" s="37"/>
      <c r="G65" s="37"/>
      <c r="H65" s="37"/>
      <c r="I65" s="25"/>
      <c r="J65" s="22"/>
      <c r="K65" s="16"/>
      <c r="L65" s="8"/>
    </row>
    <row r="66" spans="1:12" x14ac:dyDescent="0.3">
      <c r="A66" s="8"/>
      <c r="B66" s="13"/>
      <c r="C66" s="15"/>
      <c r="D66" s="37"/>
      <c r="E66" s="37"/>
      <c r="F66" s="37"/>
      <c r="G66" s="37"/>
      <c r="H66" s="37"/>
      <c r="I66" s="25"/>
      <c r="J66" s="22"/>
      <c r="K66" s="16"/>
      <c r="L66" s="8"/>
    </row>
    <row r="67" spans="1:12" x14ac:dyDescent="0.3">
      <c r="A67" s="8"/>
      <c r="B67" s="13"/>
      <c r="C67" s="15"/>
      <c r="D67" s="37"/>
      <c r="E67" s="37"/>
      <c r="F67" s="37"/>
      <c r="G67" s="37"/>
      <c r="H67" s="37"/>
      <c r="I67" s="25"/>
      <c r="J67" s="22"/>
      <c r="K67" s="16"/>
      <c r="L67" s="8"/>
    </row>
    <row r="68" spans="1:12" x14ac:dyDescent="0.3">
      <c r="A68" s="8"/>
      <c r="B68" s="13"/>
      <c r="C68" s="15"/>
      <c r="D68" s="37"/>
      <c r="E68" s="37"/>
      <c r="F68" s="37"/>
      <c r="G68" s="37"/>
      <c r="H68" s="37"/>
      <c r="I68" s="25"/>
      <c r="J68" s="22"/>
      <c r="K68" s="16"/>
      <c r="L68" s="8"/>
    </row>
    <row r="69" spans="1:12" x14ac:dyDescent="0.3">
      <c r="A69" s="8"/>
      <c r="B69" s="13"/>
      <c r="C69" s="15"/>
      <c r="D69" s="37"/>
      <c r="E69" s="37"/>
      <c r="F69" s="37"/>
      <c r="G69" s="37"/>
      <c r="H69" s="37"/>
      <c r="I69" s="25"/>
      <c r="J69" s="22"/>
      <c r="K69" s="16"/>
      <c r="L69" s="8"/>
    </row>
    <row r="70" spans="1:12" x14ac:dyDescent="0.3">
      <c r="A70" s="8"/>
      <c r="B70" s="13"/>
      <c r="C70" s="15"/>
      <c r="D70" s="37"/>
      <c r="E70" s="37"/>
      <c r="F70" s="37"/>
      <c r="G70" s="37"/>
      <c r="H70" s="37"/>
      <c r="I70" s="25"/>
      <c r="J70" s="22"/>
      <c r="K70" s="16"/>
      <c r="L70" s="8"/>
    </row>
    <row r="71" spans="1:12" x14ac:dyDescent="0.3">
      <c r="A71" s="8"/>
      <c r="B71" s="13"/>
      <c r="C71" s="15"/>
      <c r="D71" s="37"/>
      <c r="E71" s="37"/>
      <c r="F71" s="37"/>
      <c r="G71" s="37"/>
      <c r="H71" s="37"/>
      <c r="I71" s="25"/>
      <c r="J71" s="22"/>
      <c r="K71" s="16"/>
      <c r="L71" s="8"/>
    </row>
    <row r="72" spans="1:12" x14ac:dyDescent="0.3">
      <c r="A72" s="8"/>
      <c r="B72" s="13"/>
      <c r="C72" s="15"/>
      <c r="D72" s="37"/>
      <c r="E72" s="37"/>
      <c r="F72" s="37"/>
      <c r="G72" s="37"/>
      <c r="H72" s="37"/>
      <c r="I72" s="25"/>
      <c r="J72" s="22"/>
      <c r="K72" s="16"/>
      <c r="L72" s="8"/>
    </row>
    <row r="73" spans="1:12" x14ac:dyDescent="0.3">
      <c r="A73" s="8"/>
      <c r="B73" s="13"/>
      <c r="C73" s="15"/>
      <c r="D73" s="37"/>
      <c r="E73" s="37"/>
      <c r="F73" s="37"/>
      <c r="G73" s="37"/>
      <c r="H73" s="37"/>
      <c r="I73" s="25"/>
      <c r="J73" s="22"/>
      <c r="K73" s="16"/>
      <c r="L73" s="8"/>
    </row>
    <row r="74" spans="1:12" x14ac:dyDescent="0.3">
      <c r="A74" s="8"/>
      <c r="B74" s="13"/>
      <c r="C74" s="15"/>
      <c r="D74" s="37"/>
      <c r="E74" s="37"/>
      <c r="F74" s="37"/>
      <c r="G74" s="37"/>
      <c r="H74" s="37"/>
      <c r="I74" s="25"/>
      <c r="J74" s="22"/>
      <c r="K74" s="16"/>
      <c r="L74" s="8"/>
    </row>
    <row r="75" spans="1:12" x14ac:dyDescent="0.3">
      <c r="A75" s="8"/>
      <c r="B75" s="13"/>
      <c r="C75" s="15"/>
      <c r="D75" s="37"/>
      <c r="E75" s="37"/>
      <c r="F75" s="37"/>
      <c r="G75" s="37"/>
      <c r="H75" s="37"/>
      <c r="I75" s="25"/>
      <c r="J75" s="22"/>
      <c r="K75" s="16"/>
      <c r="L75" s="8"/>
    </row>
    <row r="76" spans="1:12" x14ac:dyDescent="0.3">
      <c r="A76" s="8"/>
      <c r="B76" s="13"/>
      <c r="C76" s="15"/>
      <c r="D76" s="37"/>
      <c r="E76" s="37"/>
      <c r="F76" s="37"/>
      <c r="G76" s="37"/>
      <c r="H76" s="37"/>
      <c r="I76" s="25"/>
      <c r="J76" s="22"/>
      <c r="K76" s="16"/>
      <c r="L76" s="8"/>
    </row>
    <row r="77" spans="1:12" x14ac:dyDescent="0.3">
      <c r="A77" s="8"/>
      <c r="B77" s="13"/>
      <c r="C77" s="15"/>
      <c r="D77" s="37"/>
      <c r="E77" s="37"/>
      <c r="F77" s="37"/>
      <c r="G77" s="37"/>
      <c r="H77" s="37"/>
      <c r="I77" s="25"/>
      <c r="J77" s="22"/>
      <c r="K77" s="16"/>
      <c r="L77" s="8"/>
    </row>
    <row r="78" spans="1:12" x14ac:dyDescent="0.3">
      <c r="A78" s="8"/>
      <c r="B78" s="13"/>
      <c r="C78" s="15"/>
      <c r="D78" s="37"/>
      <c r="E78" s="37"/>
      <c r="F78" s="37"/>
      <c r="G78" s="37"/>
      <c r="H78" s="37"/>
      <c r="I78" s="25"/>
      <c r="J78" s="22"/>
      <c r="K78" s="16"/>
      <c r="L78" s="8"/>
    </row>
    <row r="79" spans="1:12" x14ac:dyDescent="0.3">
      <c r="A79" s="8"/>
      <c r="B79" s="13"/>
      <c r="C79" s="15"/>
      <c r="D79" s="37"/>
      <c r="E79" s="37"/>
      <c r="F79" s="37"/>
      <c r="G79" s="37"/>
      <c r="H79" s="37"/>
      <c r="I79" s="25"/>
      <c r="J79" s="22"/>
      <c r="K79" s="16"/>
      <c r="L79" s="8"/>
    </row>
    <row r="80" spans="1:12" x14ac:dyDescent="0.3">
      <c r="A80" s="8"/>
      <c r="B80" s="13"/>
      <c r="C80" s="15"/>
      <c r="D80" s="37"/>
      <c r="E80" s="37"/>
      <c r="F80" s="37"/>
      <c r="G80" s="37"/>
      <c r="H80" s="37"/>
      <c r="I80" s="25"/>
      <c r="J80" s="22"/>
      <c r="K80" s="16"/>
      <c r="L80" s="8"/>
    </row>
    <row r="81" spans="1:12" x14ac:dyDescent="0.3">
      <c r="A81" s="8"/>
      <c r="B81" s="13"/>
      <c r="C81" s="15"/>
      <c r="D81" s="37"/>
      <c r="E81" s="37"/>
      <c r="F81" s="37"/>
      <c r="G81" s="37"/>
      <c r="H81" s="37"/>
      <c r="I81" s="25"/>
      <c r="J81" s="22"/>
      <c r="K81" s="16"/>
      <c r="L81" s="8"/>
    </row>
    <row r="82" spans="1:12" x14ac:dyDescent="0.3">
      <c r="A82" s="8"/>
      <c r="B82" s="13"/>
      <c r="C82" s="15"/>
      <c r="D82" s="37"/>
      <c r="E82" s="37"/>
      <c r="F82" s="37"/>
      <c r="G82" s="37"/>
      <c r="H82" s="37"/>
      <c r="I82" s="25"/>
      <c r="J82" s="22"/>
      <c r="K82" s="16"/>
      <c r="L82" s="8"/>
    </row>
    <row r="83" spans="1:12" x14ac:dyDescent="0.3">
      <c r="A83" s="8"/>
      <c r="B83" s="13"/>
      <c r="C83" s="15"/>
      <c r="D83" s="37"/>
      <c r="E83" s="37"/>
      <c r="F83" s="37"/>
      <c r="G83" s="37"/>
      <c r="H83" s="37"/>
      <c r="I83" s="25"/>
      <c r="J83" s="22"/>
      <c r="K83" s="16"/>
      <c r="L83" s="8"/>
    </row>
    <row r="84" spans="1:12" x14ac:dyDescent="0.3">
      <c r="A84" s="8"/>
      <c r="B84" s="13"/>
      <c r="C84" s="15"/>
      <c r="D84" s="37"/>
      <c r="E84" s="37"/>
      <c r="F84" s="37"/>
      <c r="G84" s="37"/>
      <c r="H84" s="37"/>
      <c r="I84" s="25"/>
      <c r="J84" s="22"/>
      <c r="K84" s="16"/>
      <c r="L84" s="8"/>
    </row>
    <row r="85" spans="1:12" x14ac:dyDescent="0.3">
      <c r="A85" s="8"/>
      <c r="B85" s="13"/>
      <c r="C85" s="15"/>
      <c r="D85" s="37"/>
      <c r="E85" s="37"/>
      <c r="F85" s="37"/>
      <c r="G85" s="37"/>
      <c r="H85" s="37"/>
      <c r="I85" s="25" t="str">
        <f>IFERROR(INDEX(Instruction!$G$35:$K$39,MATCH(H85,Instruction!$F$35:$F$39),MATCH(G85,Instruction!$G$34:$K$34)),"")</f>
        <v/>
      </c>
      <c r="J85" s="22"/>
      <c r="K85" s="16"/>
      <c r="L85" s="8"/>
    </row>
    <row r="86" spans="1:12" x14ac:dyDescent="0.3">
      <c r="A86" s="8"/>
      <c r="B86" s="13"/>
      <c r="C86" s="15"/>
      <c r="D86" s="37"/>
      <c r="E86" s="37"/>
      <c r="F86" s="37"/>
      <c r="G86" s="37"/>
      <c r="H86" s="37"/>
      <c r="I86" s="25"/>
      <c r="J86" s="22"/>
      <c r="K86" s="16"/>
      <c r="L86" s="8"/>
    </row>
    <row r="87" spans="1:12" x14ac:dyDescent="0.3">
      <c r="A87" s="8"/>
      <c r="B87" s="13"/>
      <c r="C87" s="15"/>
      <c r="D87" s="37"/>
      <c r="E87" s="37"/>
      <c r="F87" s="37"/>
      <c r="G87" s="37"/>
      <c r="H87" s="37"/>
      <c r="I87" s="25"/>
      <c r="J87" s="22"/>
      <c r="K87" s="16"/>
      <c r="L87" s="8"/>
    </row>
    <row r="88" spans="1:12" x14ac:dyDescent="0.3">
      <c r="A88" s="8"/>
      <c r="B88" s="13"/>
      <c r="C88" s="15"/>
      <c r="D88" s="37"/>
      <c r="E88" s="37"/>
      <c r="F88" s="37"/>
      <c r="G88" s="37"/>
      <c r="H88" s="37"/>
      <c r="I88" s="25"/>
      <c r="J88" s="22"/>
      <c r="K88" s="16"/>
      <c r="L88" s="8"/>
    </row>
    <row r="89" spans="1:12" x14ac:dyDescent="0.3">
      <c r="A89" s="8"/>
      <c r="B89" s="13"/>
      <c r="C89" s="15"/>
      <c r="D89" s="22"/>
      <c r="E89" s="22"/>
      <c r="F89" s="22"/>
      <c r="G89" s="22"/>
      <c r="H89" s="22"/>
      <c r="I89" s="25"/>
      <c r="J89" s="22"/>
      <c r="K89" s="16"/>
      <c r="L89" s="8"/>
    </row>
    <row r="90" spans="1:12" x14ac:dyDescent="0.3">
      <c r="A90" s="8"/>
      <c r="B90" s="13"/>
      <c r="C90" s="15"/>
      <c r="D90" s="22"/>
      <c r="E90" s="22"/>
      <c r="F90" s="22"/>
      <c r="G90" s="22"/>
      <c r="H90" s="22"/>
      <c r="I90" s="25"/>
      <c r="J90" s="22"/>
      <c r="K90" s="16"/>
      <c r="L90" s="8"/>
    </row>
    <row r="91" spans="1:12" x14ac:dyDescent="0.3">
      <c r="A91" s="8"/>
      <c r="B91" s="13"/>
      <c r="C91" s="15"/>
      <c r="D91" s="22"/>
      <c r="E91" s="22"/>
      <c r="F91" s="22"/>
      <c r="G91" s="22"/>
      <c r="H91" s="22"/>
      <c r="I91" s="25"/>
      <c r="J91" s="22"/>
      <c r="K91" s="16"/>
      <c r="L91" s="8"/>
    </row>
    <row r="92" spans="1:12" x14ac:dyDescent="0.3">
      <c r="A92" s="8"/>
      <c r="B92" s="13"/>
      <c r="C92" s="15"/>
      <c r="D92" s="22"/>
      <c r="E92" s="22"/>
      <c r="F92" s="22"/>
      <c r="G92" s="22"/>
      <c r="H92" s="22"/>
      <c r="I92" s="25"/>
      <c r="J92" s="22"/>
      <c r="K92" s="16"/>
      <c r="L92" s="8"/>
    </row>
    <row r="93" spans="1:12" x14ac:dyDescent="0.3">
      <c r="A93" s="8"/>
      <c r="B93" s="13"/>
      <c r="C93" s="15"/>
      <c r="D93" s="22"/>
      <c r="E93" s="22"/>
      <c r="F93" s="22"/>
      <c r="G93" s="22"/>
      <c r="H93" s="22"/>
      <c r="I93" s="25"/>
      <c r="J93" s="22"/>
      <c r="K93" s="16"/>
      <c r="L93" s="8"/>
    </row>
    <row r="94" spans="1:12" x14ac:dyDescent="0.3">
      <c r="A94" s="8"/>
      <c r="B94" s="13"/>
      <c r="C94" s="15"/>
      <c r="D94" s="22"/>
      <c r="E94" s="22"/>
      <c r="F94" s="22"/>
      <c r="G94" s="22"/>
      <c r="H94" s="22"/>
      <c r="I94" s="25"/>
      <c r="J94" s="22"/>
      <c r="K94" s="16"/>
      <c r="L94" s="8"/>
    </row>
    <row r="95" spans="1:12" x14ac:dyDescent="0.3">
      <c r="A95" s="8"/>
      <c r="B95" s="13"/>
      <c r="C95" s="15"/>
      <c r="D95" s="22"/>
      <c r="E95" s="22"/>
      <c r="F95" s="22"/>
      <c r="G95" s="22"/>
      <c r="H95" s="22"/>
      <c r="I95" s="25" t="str">
        <f>IFERROR(INDEX(Instruction!$G$35:$K$39,MATCH(H95,Instruction!$F$35:$F$39),MATCH(G95,Instruction!$G$34:$K$34)),"")</f>
        <v/>
      </c>
      <c r="J95" s="22"/>
      <c r="K95" s="16"/>
      <c r="L95" s="8"/>
    </row>
    <row r="96" spans="1:12" x14ac:dyDescent="0.3">
      <c r="A96" s="8"/>
      <c r="B96" s="13"/>
      <c r="C96" s="15"/>
      <c r="D96" s="22"/>
      <c r="E96" s="22"/>
      <c r="F96" s="22"/>
      <c r="G96" s="22"/>
      <c r="H96" s="22"/>
      <c r="I96" s="25" t="str">
        <f>IFERROR(INDEX(Instruction!$G$35:$K$39,MATCH(H96,Instruction!$F$35:$F$39),MATCH(G96,Instruction!$G$34:$K$34)),"")</f>
        <v/>
      </c>
      <c r="J96" s="22"/>
      <c r="K96" s="16"/>
      <c r="L96" s="8"/>
    </row>
    <row r="97" spans="1:12" x14ac:dyDescent="0.3">
      <c r="A97" s="8"/>
      <c r="B97" s="13"/>
      <c r="C97" s="15"/>
      <c r="D97" s="22"/>
      <c r="E97" s="22"/>
      <c r="F97" s="22"/>
      <c r="G97" s="22"/>
      <c r="H97" s="22"/>
      <c r="I97" s="25" t="str">
        <f>IFERROR(INDEX(Instruction!$G$35:$K$39,MATCH(H97,Instruction!$F$35:$F$39),MATCH(G97,Instruction!$G$34:$K$34)),"")</f>
        <v/>
      </c>
      <c r="J97" s="22"/>
      <c r="K97" s="16"/>
      <c r="L97" s="8"/>
    </row>
    <row r="98" spans="1:12" x14ac:dyDescent="0.3">
      <c r="A98" s="8"/>
      <c r="B98" s="13"/>
      <c r="C98" s="15"/>
      <c r="D98" s="22"/>
      <c r="E98" s="22"/>
      <c r="F98" s="22"/>
      <c r="G98" s="22"/>
      <c r="H98" s="22"/>
      <c r="I98" s="25" t="str">
        <f>IFERROR(INDEX(Instruction!$G$35:$K$39,MATCH(H98,Instruction!$F$35:$F$39),MATCH(G98,Instruction!$G$34:$K$34)),"")</f>
        <v/>
      </c>
      <c r="J98" s="22"/>
      <c r="K98" s="16"/>
      <c r="L98" s="8"/>
    </row>
    <row r="99" spans="1:12" ht="15" thickBot="1" x14ac:dyDescent="0.35">
      <c r="A99" s="8"/>
      <c r="B99" s="17"/>
      <c r="C99" s="18"/>
      <c r="D99" s="18"/>
      <c r="E99" s="18"/>
      <c r="F99" s="18"/>
      <c r="G99" s="18"/>
      <c r="H99" s="18"/>
      <c r="I99" s="18"/>
      <c r="J99" s="18"/>
      <c r="K99" s="19"/>
      <c r="L99" s="8"/>
    </row>
    <row r="100" spans="1:12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</sheetData>
  <sheetProtection formatColumns="0" formatRows="0" insertRows="0" sort="0" autoFilter="0"/>
  <conditionalFormatting sqref="I70:I71 I35:I42 I7 I45:I51 I57:I67 I9:I13 I15:I33 I73:I77 I81:I98">
    <cfRule type="cellIs" dxfId="74" priority="76" stopIfTrue="1" operator="equal">
      <formula>1</formula>
    </cfRule>
    <cfRule type="cellIs" dxfId="73" priority="77" stopIfTrue="1" operator="equal">
      <formula>2</formula>
    </cfRule>
    <cfRule type="cellIs" dxfId="72" priority="78" stopIfTrue="1" operator="equal">
      <formula>3</formula>
    </cfRule>
    <cfRule type="cellIs" dxfId="71" priority="79" stopIfTrue="1" operator="equal">
      <formula>4</formula>
    </cfRule>
    <cfRule type="cellIs" dxfId="70" priority="80" stopIfTrue="1" operator="equal">
      <formula>5</formula>
    </cfRule>
  </conditionalFormatting>
  <conditionalFormatting sqref="I52:I56">
    <cfRule type="cellIs" dxfId="69" priority="61" stopIfTrue="1" operator="equal">
      <formula>1</formula>
    </cfRule>
    <cfRule type="cellIs" dxfId="68" priority="62" stopIfTrue="1" operator="equal">
      <formula>2</formula>
    </cfRule>
    <cfRule type="cellIs" dxfId="67" priority="63" stopIfTrue="1" operator="equal">
      <formula>3</formula>
    </cfRule>
    <cfRule type="cellIs" dxfId="66" priority="64" stopIfTrue="1" operator="equal">
      <formula>4</formula>
    </cfRule>
    <cfRule type="cellIs" dxfId="65" priority="65" stopIfTrue="1" operator="equal">
      <formula>5</formula>
    </cfRule>
  </conditionalFormatting>
  <conditionalFormatting sqref="I72">
    <cfRule type="cellIs" dxfId="64" priority="31" stopIfTrue="1" operator="equal">
      <formula>1</formula>
    </cfRule>
    <cfRule type="cellIs" dxfId="63" priority="32" stopIfTrue="1" operator="equal">
      <formula>2</formula>
    </cfRule>
    <cfRule type="cellIs" dxfId="62" priority="33" stopIfTrue="1" operator="equal">
      <formula>3</formula>
    </cfRule>
    <cfRule type="cellIs" dxfId="61" priority="34" stopIfTrue="1" operator="equal">
      <formula>4</formula>
    </cfRule>
    <cfRule type="cellIs" dxfId="60" priority="35" stopIfTrue="1" operator="equal">
      <formula>5</formula>
    </cfRule>
  </conditionalFormatting>
  <conditionalFormatting sqref="I68:I69">
    <cfRule type="cellIs" dxfId="59" priority="26" stopIfTrue="1" operator="equal">
      <formula>1</formula>
    </cfRule>
    <cfRule type="cellIs" dxfId="58" priority="27" stopIfTrue="1" operator="equal">
      <formula>2</formula>
    </cfRule>
    <cfRule type="cellIs" dxfId="57" priority="28" stopIfTrue="1" operator="equal">
      <formula>3</formula>
    </cfRule>
    <cfRule type="cellIs" dxfId="56" priority="29" stopIfTrue="1" operator="equal">
      <formula>4</formula>
    </cfRule>
    <cfRule type="cellIs" dxfId="55" priority="30" stopIfTrue="1" operator="equal">
      <formula>5</formula>
    </cfRule>
  </conditionalFormatting>
  <conditionalFormatting sqref="I34">
    <cfRule type="cellIs" dxfId="54" priority="21" stopIfTrue="1" operator="equal">
      <formula>1</formula>
    </cfRule>
    <cfRule type="cellIs" dxfId="53" priority="22" stopIfTrue="1" operator="equal">
      <formula>2</formula>
    </cfRule>
    <cfRule type="cellIs" dxfId="52" priority="23" stopIfTrue="1" operator="equal">
      <formula>3</formula>
    </cfRule>
    <cfRule type="cellIs" dxfId="51" priority="24" stopIfTrue="1" operator="equal">
      <formula>4</formula>
    </cfRule>
    <cfRule type="cellIs" dxfId="50" priority="25" stopIfTrue="1" operator="equal">
      <formula>5</formula>
    </cfRule>
  </conditionalFormatting>
  <conditionalFormatting sqref="I43:I44">
    <cfRule type="cellIs" dxfId="49" priority="16" stopIfTrue="1" operator="equal">
      <formula>1</formula>
    </cfRule>
    <cfRule type="cellIs" dxfId="48" priority="17" stopIfTrue="1" operator="equal">
      <formula>2</formula>
    </cfRule>
    <cfRule type="cellIs" dxfId="47" priority="18" stopIfTrue="1" operator="equal">
      <formula>3</formula>
    </cfRule>
    <cfRule type="cellIs" dxfId="46" priority="19" stopIfTrue="1" operator="equal">
      <formula>4</formula>
    </cfRule>
    <cfRule type="cellIs" dxfId="45" priority="20" stopIfTrue="1" operator="equal">
      <formula>5</formula>
    </cfRule>
  </conditionalFormatting>
  <conditionalFormatting sqref="I8">
    <cfRule type="cellIs" dxfId="44" priority="11" stopIfTrue="1" operator="equal">
      <formula>1</formula>
    </cfRule>
    <cfRule type="cellIs" dxfId="43" priority="12" stopIfTrue="1" operator="equal">
      <formula>2</formula>
    </cfRule>
    <cfRule type="cellIs" dxfId="42" priority="13" stopIfTrue="1" operator="equal">
      <formula>3</formula>
    </cfRule>
    <cfRule type="cellIs" dxfId="41" priority="14" stopIfTrue="1" operator="equal">
      <formula>4</formula>
    </cfRule>
    <cfRule type="cellIs" dxfId="40" priority="15" stopIfTrue="1" operator="equal">
      <formula>5</formula>
    </cfRule>
  </conditionalFormatting>
  <conditionalFormatting sqref="I14">
    <cfRule type="cellIs" dxfId="39" priority="6" stopIfTrue="1" operator="equal">
      <formula>1</formula>
    </cfRule>
    <cfRule type="cellIs" dxfId="38" priority="7" stopIfTrue="1" operator="equal">
      <formula>2</formula>
    </cfRule>
    <cfRule type="cellIs" dxfId="37" priority="8" stopIfTrue="1" operator="equal">
      <formula>3</formula>
    </cfRule>
    <cfRule type="cellIs" dxfId="36" priority="9" stopIfTrue="1" operator="equal">
      <formula>4</formula>
    </cfRule>
    <cfRule type="cellIs" dxfId="35" priority="10" stopIfTrue="1" operator="equal">
      <formula>5</formula>
    </cfRule>
  </conditionalFormatting>
  <conditionalFormatting sqref="I78:I80">
    <cfRule type="cellIs" dxfId="34" priority="1" stopIfTrue="1" operator="equal">
      <formula>1</formula>
    </cfRule>
    <cfRule type="cellIs" dxfId="33" priority="2" stopIfTrue="1" operator="equal">
      <formula>2</formula>
    </cfRule>
    <cfRule type="cellIs" dxfId="32" priority="3" stopIfTrue="1" operator="equal">
      <formula>3</formula>
    </cfRule>
    <cfRule type="cellIs" dxfId="31" priority="4" stopIfTrue="1" operator="equal">
      <formula>4</formula>
    </cfRule>
    <cfRule type="cellIs" dxfId="30" priority="5" stopIfTrue="1" operator="equal">
      <formula>5</formula>
    </cfRule>
  </conditionalFormatting>
  <dataValidations count="2">
    <dataValidation type="list" allowBlank="1" showInputMessage="1" showErrorMessage="1" sqref="G7:G98" xr:uid="{72C1A405-921D-40FF-A4E0-957CE45306C3}">
      <formula1>Likelihood</formula1>
    </dataValidation>
    <dataValidation type="list" allowBlank="1" showInputMessage="1" showErrorMessage="1" sqref="H7:H98" xr:uid="{B889AB74-7F59-44A0-93AF-01E6370D2C22}">
      <formula1>Consequence</formula1>
    </dataValidation>
  </dataValidations>
  <pageMargins left="0.25" right="0.25" top="0.75" bottom="0.75" header="0.3" footer="0.3"/>
  <pageSetup paperSize="9" scale="55" orientation="portrait" r:id="rId1"/>
  <headerFooter>
    <oddFooter>&amp;L&amp;1#&amp;"Calibri"&amp;8&amp;K000000[AIA – RESTRICTED]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C3DF-E67D-477A-AB3F-629447A98D68}">
  <dimension ref="A1:C23"/>
  <sheetViews>
    <sheetView workbookViewId="0">
      <selection activeCell="B22" sqref="B22"/>
    </sheetView>
  </sheetViews>
  <sheetFormatPr defaultRowHeight="14.4" x14ac:dyDescent="0.3"/>
  <cols>
    <col min="1" max="1" width="20.5546875" bestFit="1" customWidth="1"/>
    <col min="2" max="2" width="6.44140625" customWidth="1"/>
    <col min="3" max="3" width="6.77734375" customWidth="1"/>
  </cols>
  <sheetData>
    <row r="1" spans="1:3" x14ac:dyDescent="0.3">
      <c r="A1" s="2" t="s">
        <v>0</v>
      </c>
      <c r="B1" s="42" t="s">
        <v>90</v>
      </c>
      <c r="C1" s="42" t="s">
        <v>93</v>
      </c>
    </row>
    <row r="2" spans="1:3" x14ac:dyDescent="0.3">
      <c r="A2" s="3" t="s">
        <v>7</v>
      </c>
      <c r="B2" s="3">
        <f>COUNTIF(Assessment!G:G,Figures!A2)</f>
        <v>0</v>
      </c>
      <c r="C2" s="45">
        <f>IF(B$7&lt;&gt;0,B2/B$7,0)</f>
        <v>0</v>
      </c>
    </row>
    <row r="3" spans="1:3" x14ac:dyDescent="0.3">
      <c r="A3" s="3" t="s">
        <v>8</v>
      </c>
      <c r="B3" s="3">
        <f>COUNTIF(Assessment!G:G,Figures!A3)</f>
        <v>0</v>
      </c>
      <c r="C3" s="45">
        <f>IF(B$7&lt;&gt;0,B3/B$7,0)</f>
        <v>0</v>
      </c>
    </row>
    <row r="4" spans="1:3" x14ac:dyDescent="0.3">
      <c r="A4" s="3" t="s">
        <v>9</v>
      </c>
      <c r="B4" s="3">
        <f>COUNTIF(Assessment!G:G,Figures!A4)</f>
        <v>0</v>
      </c>
      <c r="C4" s="45">
        <f>IF(B$7&lt;&gt;0,B4/B$7,0)</f>
        <v>0</v>
      </c>
    </row>
    <row r="5" spans="1:3" x14ac:dyDescent="0.3">
      <c r="A5" s="3" t="s">
        <v>10</v>
      </c>
      <c r="B5" s="3">
        <f>COUNTIF(Assessment!G:G,Figures!A5)</f>
        <v>0</v>
      </c>
      <c r="C5" s="45">
        <f>IF(B$7&lt;&gt;0,B5/B$7,0)</f>
        <v>0</v>
      </c>
    </row>
    <row r="6" spans="1:3" x14ac:dyDescent="0.3">
      <c r="A6" s="3" t="s">
        <v>11</v>
      </c>
      <c r="B6" s="3">
        <f>COUNTIF(Assessment!G:G,Figures!A6)</f>
        <v>0</v>
      </c>
      <c r="C6" s="45">
        <f>IF(B$7&lt;&gt;0,B6/B$7,0)</f>
        <v>0</v>
      </c>
    </row>
    <row r="7" spans="1:3" x14ac:dyDescent="0.3">
      <c r="A7" s="41" t="s">
        <v>92</v>
      </c>
      <c r="B7" s="3">
        <f>COUNTA(Assessment!G:G)-1</f>
        <v>0</v>
      </c>
      <c r="C7" s="46">
        <f>SUM(C2:C6)</f>
        <v>0</v>
      </c>
    </row>
    <row r="9" spans="1:3" x14ac:dyDescent="0.3">
      <c r="A9" s="4" t="s">
        <v>1</v>
      </c>
      <c r="B9" s="43" t="s">
        <v>90</v>
      </c>
      <c r="C9" s="43" t="s">
        <v>93</v>
      </c>
    </row>
    <row r="10" spans="1:3" x14ac:dyDescent="0.3">
      <c r="A10" s="5" t="s">
        <v>2</v>
      </c>
      <c r="B10" s="5">
        <f>COUNTIF(Assessment!H:H,Figures!A10)</f>
        <v>0</v>
      </c>
      <c r="C10" s="47">
        <f>IF(B$15&lt;&gt;0,B10/B$15,0)</f>
        <v>0</v>
      </c>
    </row>
    <row r="11" spans="1:3" x14ac:dyDescent="0.3">
      <c r="A11" s="5" t="s">
        <v>3</v>
      </c>
      <c r="B11" s="5">
        <f>COUNTIF(Assessment!H:H,Figures!A11)</f>
        <v>0</v>
      </c>
      <c r="C11" s="47">
        <f>IF(B$15&lt;&gt;0,B11/B$15,0)</f>
        <v>0</v>
      </c>
    </row>
    <row r="12" spans="1:3" x14ac:dyDescent="0.3">
      <c r="A12" s="5" t="s">
        <v>4</v>
      </c>
      <c r="B12" s="5">
        <f>COUNTIF(Assessment!H:H,Figures!A12)</f>
        <v>0</v>
      </c>
      <c r="C12" s="47">
        <f>IF(B$15&lt;&gt;0,B12/B$15,0)</f>
        <v>0</v>
      </c>
    </row>
    <row r="13" spans="1:3" x14ac:dyDescent="0.3">
      <c r="A13" s="5" t="s">
        <v>5</v>
      </c>
      <c r="B13" s="5">
        <f>COUNTIF(Assessment!H:H,Figures!A13)</f>
        <v>0</v>
      </c>
      <c r="C13" s="47">
        <f>IF(B$15&lt;&gt;0,B13/B$15,0)</f>
        <v>0</v>
      </c>
    </row>
    <row r="14" spans="1:3" x14ac:dyDescent="0.3">
      <c r="A14" s="5" t="s">
        <v>6</v>
      </c>
      <c r="B14" s="5">
        <f>COUNTIF(Assessment!H:H,Figures!A14)</f>
        <v>0</v>
      </c>
      <c r="C14" s="47">
        <f>IF(B$15&lt;&gt;0,B14/B$15,0)</f>
        <v>0</v>
      </c>
    </row>
    <row r="15" spans="1:3" x14ac:dyDescent="0.3">
      <c r="A15" s="41" t="s">
        <v>92</v>
      </c>
      <c r="B15" s="5">
        <f>COUNTA(Assessment!H:H)-1</f>
        <v>0</v>
      </c>
      <c r="C15" s="47">
        <f>SUM(C10:C14)</f>
        <v>0</v>
      </c>
    </row>
    <row r="17" spans="1:3" x14ac:dyDescent="0.3">
      <c r="A17" s="39" t="s">
        <v>91</v>
      </c>
      <c r="B17" s="44" t="s">
        <v>90</v>
      </c>
      <c r="C17" s="44" t="s">
        <v>93</v>
      </c>
    </row>
    <row r="18" spans="1:3" x14ac:dyDescent="0.3">
      <c r="A18" s="40">
        <v>1</v>
      </c>
      <c r="B18" s="38">
        <f>COUNTIF(Assessment!I:I,Figures!A18)</f>
        <v>0</v>
      </c>
      <c r="C18" s="48">
        <f>IF(B$23&lt;&gt;0,B18/B$23,0)</f>
        <v>0</v>
      </c>
    </row>
    <row r="19" spans="1:3" x14ac:dyDescent="0.3">
      <c r="A19" s="40">
        <v>2</v>
      </c>
      <c r="B19" s="38">
        <f>COUNTIF(Assessment!I:I,Figures!A19)</f>
        <v>0</v>
      </c>
      <c r="C19" s="48">
        <f t="shared" ref="C19:C22" si="0">IF(B$23&lt;&gt;0,B19/B$23,0)</f>
        <v>0</v>
      </c>
    </row>
    <row r="20" spans="1:3" x14ac:dyDescent="0.3">
      <c r="A20" s="40">
        <v>3</v>
      </c>
      <c r="B20" s="38">
        <f>COUNTIF(Assessment!I:I,Figures!A20)</f>
        <v>0</v>
      </c>
      <c r="C20" s="48">
        <f t="shared" si="0"/>
        <v>0</v>
      </c>
    </row>
    <row r="21" spans="1:3" x14ac:dyDescent="0.3">
      <c r="A21" s="40">
        <v>4</v>
      </c>
      <c r="B21" s="38">
        <f>COUNTIF(Assessment!I:I,Figures!A21)</f>
        <v>0</v>
      </c>
      <c r="C21" s="48">
        <f t="shared" si="0"/>
        <v>0</v>
      </c>
    </row>
    <row r="22" spans="1:3" x14ac:dyDescent="0.3">
      <c r="A22" s="40">
        <v>5</v>
      </c>
      <c r="B22" s="38">
        <f>COUNTIF(Assessment!I:I,Figures!A22)</f>
        <v>0</v>
      </c>
      <c r="C22" s="48">
        <f t="shared" si="0"/>
        <v>0</v>
      </c>
    </row>
    <row r="23" spans="1:3" x14ac:dyDescent="0.3">
      <c r="A23" s="41" t="s">
        <v>92</v>
      </c>
      <c r="B23" s="38">
        <f>B7</f>
        <v>0</v>
      </c>
      <c r="C23" s="48">
        <f>SUM(C18:C22)</f>
        <v>0</v>
      </c>
    </row>
  </sheetData>
  <pageMargins left="0.7" right="0.7" top="0.75" bottom="0.75" header="0.3" footer="0.3"/>
  <pageSetup orientation="portrait" r:id="rId1"/>
  <headerFooter>
    <oddFooter>&amp;L&amp;1#&amp;"Calibri"&amp;8&amp;K000000[AIA – RESTRICTED]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ACB7-5DA7-4A7B-BEFA-227B6FBFA892}">
  <sheetPr>
    <tabColor theme="1"/>
    <pageSetUpPr fitToPage="1"/>
  </sheetPr>
  <dimension ref="A1:L81"/>
  <sheetViews>
    <sheetView zoomScaleNormal="100" workbookViewId="0">
      <pane ySplit="6" topLeftCell="A7" activePane="bottomLeft" state="frozen"/>
      <selection pane="bottomLeft" activeCell="E30" sqref="E30"/>
    </sheetView>
  </sheetViews>
  <sheetFormatPr defaultColWidth="0" defaultRowHeight="14.4" zeroHeight="1" x14ac:dyDescent="0.3"/>
  <cols>
    <col min="1" max="1" width="2.88671875" customWidth="1"/>
    <col min="2" max="2" width="3.44140625" customWidth="1"/>
    <col min="3" max="3" width="2.88671875" customWidth="1"/>
    <col min="4" max="4" width="34" customWidth="1"/>
    <col min="5" max="6" width="30" customWidth="1"/>
    <col min="7" max="7" width="22" customWidth="1"/>
    <col min="8" max="8" width="20.5546875" bestFit="1" customWidth="1"/>
    <col min="9" max="9" width="18.44140625" bestFit="1" customWidth="1"/>
    <col min="10" max="10" width="37.21875" customWidth="1"/>
    <col min="11" max="11" width="4" customWidth="1"/>
    <col min="12" max="12" width="4.5546875" customWidth="1"/>
    <col min="13" max="16384" width="8.88671875" hidden="1"/>
  </cols>
  <sheetData>
    <row r="1" spans="1:12" ht="15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/>
      <c r="B2" s="10"/>
      <c r="C2" s="11"/>
      <c r="D2" s="11"/>
      <c r="E2" s="11"/>
      <c r="F2" s="11"/>
      <c r="G2" s="11"/>
      <c r="H2" s="11"/>
      <c r="I2" s="11"/>
      <c r="J2" s="11"/>
      <c r="K2" s="12"/>
      <c r="L2" s="8"/>
    </row>
    <row r="3" spans="1:12" ht="21" x14ac:dyDescent="0.4">
      <c r="A3" s="8"/>
      <c r="B3" s="13"/>
      <c r="C3" s="26" t="s">
        <v>19</v>
      </c>
      <c r="D3" s="15"/>
      <c r="E3" s="15"/>
      <c r="F3" s="15"/>
      <c r="G3" s="15"/>
      <c r="H3" s="15"/>
      <c r="I3" s="30" t="s">
        <v>16</v>
      </c>
      <c r="J3" s="23" t="s">
        <v>18</v>
      </c>
      <c r="K3" s="16"/>
      <c r="L3" s="8"/>
    </row>
    <row r="4" spans="1:12" ht="21" x14ac:dyDescent="0.4">
      <c r="A4" s="8"/>
      <c r="B4" s="13"/>
      <c r="C4" s="14"/>
      <c r="D4" s="15"/>
      <c r="E4" s="15"/>
      <c r="F4" s="15"/>
      <c r="G4" s="15"/>
      <c r="H4" s="15"/>
      <c r="I4" s="30" t="s">
        <v>15</v>
      </c>
      <c r="J4" s="24" t="s">
        <v>17</v>
      </c>
      <c r="K4" s="16"/>
      <c r="L4" s="8"/>
    </row>
    <row r="5" spans="1:12" x14ac:dyDescent="0.3">
      <c r="A5" s="8"/>
      <c r="B5" s="13"/>
      <c r="C5" s="15"/>
      <c r="D5" s="15"/>
      <c r="E5" s="15"/>
      <c r="F5" s="15"/>
      <c r="G5" s="15"/>
      <c r="H5" s="15"/>
      <c r="I5" s="15"/>
      <c r="J5" s="15"/>
      <c r="K5" s="16"/>
      <c r="L5" s="8"/>
    </row>
    <row r="6" spans="1:12" ht="28.8" x14ac:dyDescent="0.3">
      <c r="A6" s="8"/>
      <c r="B6" s="13"/>
      <c r="C6" s="15"/>
      <c r="D6" s="27" t="s">
        <v>12</v>
      </c>
      <c r="E6" s="27" t="s">
        <v>75</v>
      </c>
      <c r="F6" s="27" t="s">
        <v>76</v>
      </c>
      <c r="G6" s="32" t="s">
        <v>59</v>
      </c>
      <c r="H6" s="32" t="s">
        <v>58</v>
      </c>
      <c r="I6" s="28" t="s">
        <v>20</v>
      </c>
      <c r="J6" s="27" t="s">
        <v>13</v>
      </c>
      <c r="K6" s="16"/>
      <c r="L6" s="8"/>
    </row>
    <row r="7" spans="1:12" x14ac:dyDescent="0.3">
      <c r="A7" s="8"/>
      <c r="B7" s="13"/>
      <c r="C7" s="15"/>
      <c r="D7" s="22" t="s">
        <v>21</v>
      </c>
      <c r="E7" s="22" t="s">
        <v>22</v>
      </c>
      <c r="F7" s="22"/>
      <c r="G7" s="22" t="s">
        <v>10</v>
      </c>
      <c r="H7" s="22" t="s">
        <v>3</v>
      </c>
      <c r="I7" s="25">
        <f>IFERROR(INDEX(Instruction!$G$35:$K$39,MATCH(H7,Instruction!$F$35:$F$39),MATCH(G7,Instruction!$G$34:$K$34)),"")</f>
        <v>3</v>
      </c>
      <c r="J7" s="22"/>
      <c r="K7" s="16"/>
      <c r="L7" s="8"/>
    </row>
    <row r="8" spans="1:12" x14ac:dyDescent="0.3">
      <c r="A8" s="8"/>
      <c r="B8" s="13"/>
      <c r="C8" s="15"/>
      <c r="D8" s="22" t="s">
        <v>21</v>
      </c>
      <c r="E8" s="22" t="s">
        <v>23</v>
      </c>
      <c r="F8" s="22"/>
      <c r="G8" s="22" t="s">
        <v>10</v>
      </c>
      <c r="H8" s="22" t="s">
        <v>4</v>
      </c>
      <c r="I8" s="25">
        <f>IFERROR(INDEX(Instruction!$G$35:$K$39,MATCH(H8,Instruction!$F$35:$F$39),MATCH(G8,Instruction!$G$34:$K$34)),"")</f>
        <v>4</v>
      </c>
      <c r="J8" s="22"/>
      <c r="K8" s="16"/>
      <c r="L8" s="8"/>
    </row>
    <row r="9" spans="1:12" x14ac:dyDescent="0.3">
      <c r="A9" s="8"/>
      <c r="B9" s="13"/>
      <c r="C9" s="15"/>
      <c r="D9" s="22" t="s">
        <v>21</v>
      </c>
      <c r="E9" s="22" t="s">
        <v>24</v>
      </c>
      <c r="F9" s="22"/>
      <c r="G9" s="22" t="s">
        <v>10</v>
      </c>
      <c r="H9" s="22" t="s">
        <v>2</v>
      </c>
      <c r="I9" s="25">
        <f>IFERROR(INDEX(Instruction!$G$35:$K$39,MATCH(H9,Instruction!$F$35:$F$39),MATCH(G9,Instruction!$G$34:$K$34)),"")</f>
        <v>3</v>
      </c>
      <c r="J9" s="22"/>
      <c r="K9" s="16"/>
      <c r="L9" s="8"/>
    </row>
    <row r="10" spans="1:12" x14ac:dyDescent="0.3">
      <c r="A10" s="8"/>
      <c r="B10" s="13"/>
      <c r="C10" s="15"/>
      <c r="D10" s="22" t="s">
        <v>26</v>
      </c>
      <c r="E10" s="22" t="s">
        <v>25</v>
      </c>
      <c r="F10" s="22"/>
      <c r="G10" s="22" t="s">
        <v>9</v>
      </c>
      <c r="H10" s="22" t="s">
        <v>2</v>
      </c>
      <c r="I10" s="25">
        <f>IFERROR(INDEX(Instruction!$G$35:$K$39,MATCH(H10,Instruction!$F$35:$F$39),MATCH(G10,Instruction!$G$34:$K$34)),"")</f>
        <v>2</v>
      </c>
      <c r="J10" s="22"/>
      <c r="K10" s="16"/>
      <c r="L10" s="8"/>
    </row>
    <row r="11" spans="1:12" x14ac:dyDescent="0.3">
      <c r="A11" s="8"/>
      <c r="B11" s="13"/>
      <c r="C11" s="15"/>
      <c r="D11" s="22" t="s">
        <v>26</v>
      </c>
      <c r="E11" s="22" t="s">
        <v>27</v>
      </c>
      <c r="F11" s="22"/>
      <c r="G11" s="22" t="s">
        <v>9</v>
      </c>
      <c r="H11" s="22" t="s">
        <v>3</v>
      </c>
      <c r="I11" s="25">
        <f>IFERROR(INDEX(Instruction!$G$35:$K$39,MATCH(H11,Instruction!$F$35:$F$39),MATCH(G11,Instruction!$G$34:$K$34)),"")</f>
        <v>3</v>
      </c>
      <c r="J11" s="22"/>
      <c r="K11" s="16"/>
      <c r="L11" s="8"/>
    </row>
    <row r="12" spans="1:12" x14ac:dyDescent="0.3">
      <c r="A12" s="8"/>
      <c r="B12" s="13"/>
      <c r="C12" s="15"/>
      <c r="D12" s="22" t="s">
        <v>26</v>
      </c>
      <c r="E12" s="22" t="s">
        <v>28</v>
      </c>
      <c r="F12" s="22"/>
      <c r="G12" s="22" t="s">
        <v>9</v>
      </c>
      <c r="H12" s="22" t="s">
        <v>2</v>
      </c>
      <c r="I12" s="25">
        <f>IFERROR(INDEX(Instruction!$G$35:$K$39,MATCH(H12,Instruction!$F$35:$F$39),MATCH(G12,Instruction!$G$34:$K$34)),"")</f>
        <v>2</v>
      </c>
      <c r="J12" s="22"/>
      <c r="K12" s="16"/>
      <c r="L12" s="8"/>
    </row>
    <row r="13" spans="1:12" x14ac:dyDescent="0.3">
      <c r="A13" s="8"/>
      <c r="B13" s="13"/>
      <c r="C13" s="15"/>
      <c r="D13" s="22" t="s">
        <v>26</v>
      </c>
      <c r="E13" s="22" t="s">
        <v>29</v>
      </c>
      <c r="F13" s="22"/>
      <c r="G13" s="22" t="s">
        <v>9</v>
      </c>
      <c r="H13" s="22" t="s">
        <v>2</v>
      </c>
      <c r="I13" s="25">
        <f>IFERROR(INDEX(Instruction!$G$35:$K$39,MATCH(H13,Instruction!$F$35:$F$39),MATCH(G13,Instruction!$G$34:$K$34)),"")</f>
        <v>2</v>
      </c>
      <c r="J13" s="22"/>
      <c r="K13" s="16"/>
      <c r="L13" s="8"/>
    </row>
    <row r="14" spans="1:12" x14ac:dyDescent="0.3">
      <c r="A14" s="8"/>
      <c r="B14" s="13"/>
      <c r="C14" s="15"/>
      <c r="D14" s="22" t="s">
        <v>26</v>
      </c>
      <c r="E14" s="22" t="s">
        <v>30</v>
      </c>
      <c r="F14" s="22"/>
      <c r="G14" s="22" t="s">
        <v>9</v>
      </c>
      <c r="H14" s="22" t="s">
        <v>2</v>
      </c>
      <c r="I14" s="25">
        <f>IFERROR(INDEX(Instruction!$G$35:$K$39,MATCH(H14,Instruction!$F$35:$F$39),MATCH(G14,Instruction!$G$34:$K$34)),"")</f>
        <v>2</v>
      </c>
      <c r="J14" s="22"/>
      <c r="K14" s="16"/>
      <c r="L14" s="8"/>
    </row>
    <row r="15" spans="1:12" x14ac:dyDescent="0.3">
      <c r="A15" s="8"/>
      <c r="B15" s="13"/>
      <c r="C15" s="15"/>
      <c r="D15" s="22" t="s">
        <v>28</v>
      </c>
      <c r="E15" s="22" t="s">
        <v>32</v>
      </c>
      <c r="F15" s="22"/>
      <c r="G15" s="22" t="s">
        <v>10</v>
      </c>
      <c r="H15" s="22" t="s">
        <v>4</v>
      </c>
      <c r="I15" s="25">
        <f>IFERROR(INDEX(Instruction!$G$35:$K$39,MATCH(H15,Instruction!$F$35:$F$39),MATCH(G15,Instruction!$G$34:$K$34)),"")</f>
        <v>4</v>
      </c>
      <c r="J15" s="22"/>
      <c r="K15" s="16"/>
      <c r="L15" s="8"/>
    </row>
    <row r="16" spans="1:12" x14ac:dyDescent="0.3">
      <c r="A16" s="8"/>
      <c r="B16" s="13"/>
      <c r="C16" s="15"/>
      <c r="D16" s="22" t="s">
        <v>28</v>
      </c>
      <c r="E16" s="22" t="s">
        <v>33</v>
      </c>
      <c r="F16" s="22"/>
      <c r="G16" s="22" t="s">
        <v>10</v>
      </c>
      <c r="H16" s="22" t="s">
        <v>4</v>
      </c>
      <c r="I16" s="25">
        <f>IFERROR(INDEX(Instruction!$G$35:$K$39,MATCH(H16,Instruction!$F$35:$F$39),MATCH(G16,Instruction!$G$34:$K$34)),"")</f>
        <v>4</v>
      </c>
      <c r="J16" s="22"/>
      <c r="K16" s="16"/>
      <c r="L16" s="8"/>
    </row>
    <row r="17" spans="1:12" x14ac:dyDescent="0.3">
      <c r="A17" s="8"/>
      <c r="B17" s="13"/>
      <c r="C17" s="15"/>
      <c r="D17" s="22" t="s">
        <v>28</v>
      </c>
      <c r="E17" s="22" t="s">
        <v>34</v>
      </c>
      <c r="F17" s="22"/>
      <c r="G17" s="22" t="s">
        <v>10</v>
      </c>
      <c r="H17" s="22" t="s">
        <v>3</v>
      </c>
      <c r="I17" s="25">
        <f>IFERROR(INDEX(Instruction!$G$35:$K$39,MATCH(H17,Instruction!$F$35:$F$39),MATCH(G17,Instruction!$G$34:$K$34)),"")</f>
        <v>3</v>
      </c>
      <c r="J17" s="22"/>
      <c r="K17" s="16"/>
      <c r="L17" s="8"/>
    </row>
    <row r="18" spans="1:12" x14ac:dyDescent="0.3">
      <c r="A18" s="8"/>
      <c r="B18" s="13"/>
      <c r="C18" s="15"/>
      <c r="D18" s="22" t="s">
        <v>28</v>
      </c>
      <c r="E18" s="22" t="s">
        <v>35</v>
      </c>
      <c r="F18" s="22"/>
      <c r="G18" s="22" t="s">
        <v>10</v>
      </c>
      <c r="H18" s="22" t="s">
        <v>4</v>
      </c>
      <c r="I18" s="25">
        <f>IFERROR(INDEX(Instruction!$G$35:$K$39,MATCH(H18,Instruction!$F$35:$F$39),MATCH(G18,Instruction!$G$34:$K$34)),"")</f>
        <v>4</v>
      </c>
      <c r="J18" s="22"/>
      <c r="K18" s="16"/>
      <c r="L18" s="8"/>
    </row>
    <row r="19" spans="1:12" x14ac:dyDescent="0.3">
      <c r="A19" s="8"/>
      <c r="B19" s="13"/>
      <c r="C19" s="15"/>
      <c r="D19" s="22" t="s">
        <v>28</v>
      </c>
      <c r="E19" s="22" t="s">
        <v>31</v>
      </c>
      <c r="F19" s="22"/>
      <c r="G19" s="22" t="s">
        <v>8</v>
      </c>
      <c r="H19" s="22" t="s">
        <v>3</v>
      </c>
      <c r="I19" s="25">
        <f>IFERROR(INDEX(Instruction!$G$35:$K$39,MATCH(H19,Instruction!$F$35:$F$39),MATCH(G19,Instruction!$G$34:$K$34)),"")</f>
        <v>2</v>
      </c>
      <c r="J19" s="22"/>
      <c r="K19" s="16"/>
      <c r="L19" s="8"/>
    </row>
    <row r="20" spans="1:12" x14ac:dyDescent="0.3">
      <c r="A20" s="8"/>
      <c r="B20" s="13"/>
      <c r="C20" s="15"/>
      <c r="D20" s="22" t="s">
        <v>28</v>
      </c>
      <c r="E20" s="22" t="s">
        <v>36</v>
      </c>
      <c r="F20" s="22" t="s">
        <v>86</v>
      </c>
      <c r="G20" s="22" t="s">
        <v>10</v>
      </c>
      <c r="H20" s="22" t="s">
        <v>3</v>
      </c>
      <c r="I20" s="25">
        <f>IFERROR(INDEX(Instruction!$G$35:$K$39,MATCH(H20,Instruction!$F$35:$F$39),MATCH(G20,Instruction!$G$34:$K$34)),"")</f>
        <v>3</v>
      </c>
      <c r="J20" s="22"/>
      <c r="K20" s="16"/>
      <c r="L20" s="8"/>
    </row>
    <row r="21" spans="1:12" x14ac:dyDescent="0.3">
      <c r="A21" s="8"/>
      <c r="B21" s="13"/>
      <c r="C21" s="15"/>
      <c r="D21" s="22" t="s">
        <v>28</v>
      </c>
      <c r="E21" s="22" t="s">
        <v>36</v>
      </c>
      <c r="F21" s="22" t="s">
        <v>77</v>
      </c>
      <c r="G21" s="22" t="s">
        <v>10</v>
      </c>
      <c r="H21" s="22" t="s">
        <v>3</v>
      </c>
      <c r="I21" s="25">
        <f>IFERROR(INDEX(Instruction!$G$35:$K$39,MATCH(H21,Instruction!$F$35:$F$39),MATCH(G21,Instruction!$G$34:$K$34)),"")</f>
        <v>3</v>
      </c>
      <c r="J21" s="22"/>
      <c r="K21" s="16"/>
      <c r="L21" s="8"/>
    </row>
    <row r="22" spans="1:12" x14ac:dyDescent="0.3">
      <c r="A22" s="8"/>
      <c r="B22" s="13"/>
      <c r="C22" s="15"/>
      <c r="D22" s="22" t="s">
        <v>28</v>
      </c>
      <c r="E22" s="22" t="s">
        <v>36</v>
      </c>
      <c r="F22" s="22" t="s">
        <v>78</v>
      </c>
      <c r="G22" s="22" t="s">
        <v>10</v>
      </c>
      <c r="H22" s="22" t="s">
        <v>3</v>
      </c>
      <c r="I22" s="25">
        <f>IFERROR(INDEX(Instruction!$G$35:$K$39,MATCH(H22,Instruction!$F$35:$F$39),MATCH(G22,Instruction!$G$34:$K$34)),"")</f>
        <v>3</v>
      </c>
      <c r="J22" s="22"/>
      <c r="K22" s="16"/>
      <c r="L22" s="8"/>
    </row>
    <row r="23" spans="1:12" x14ac:dyDescent="0.3">
      <c r="A23" s="8"/>
      <c r="B23" s="13"/>
      <c r="C23" s="15"/>
      <c r="D23" s="22" t="s">
        <v>28</v>
      </c>
      <c r="E23" s="22" t="s">
        <v>37</v>
      </c>
      <c r="F23" s="22" t="s">
        <v>79</v>
      </c>
      <c r="G23" s="22" t="s">
        <v>11</v>
      </c>
      <c r="H23" s="22" t="s">
        <v>4</v>
      </c>
      <c r="I23" s="25">
        <f>IFERROR(INDEX(Instruction!$G$35:$K$39,MATCH(H23,Instruction!$F$35:$F$39),MATCH(G23,Instruction!$G$34:$K$34)),"")</f>
        <v>4</v>
      </c>
      <c r="J23" s="22"/>
      <c r="K23" s="16"/>
      <c r="L23" s="8"/>
    </row>
    <row r="24" spans="1:12" x14ac:dyDescent="0.3">
      <c r="A24" s="8"/>
      <c r="B24" s="13"/>
      <c r="C24" s="15"/>
      <c r="D24" s="22" t="s">
        <v>28</v>
      </c>
      <c r="E24" s="22" t="s">
        <v>37</v>
      </c>
      <c r="F24" s="22" t="s">
        <v>80</v>
      </c>
      <c r="G24" s="22" t="s">
        <v>11</v>
      </c>
      <c r="H24" s="22" t="s">
        <v>4</v>
      </c>
      <c r="I24" s="25">
        <f>IFERROR(INDEX(Instruction!$G$35:$K$39,MATCH(H24,Instruction!$F$35:$F$39),MATCH(G24,Instruction!$G$34:$K$34)),"")</f>
        <v>4</v>
      </c>
      <c r="J24" s="22"/>
      <c r="K24" s="16"/>
      <c r="L24" s="8"/>
    </row>
    <row r="25" spans="1:12" x14ac:dyDescent="0.3">
      <c r="A25" s="8"/>
      <c r="B25" s="13"/>
      <c r="C25" s="15"/>
      <c r="D25" s="22" t="s">
        <v>28</v>
      </c>
      <c r="E25" s="22" t="s">
        <v>37</v>
      </c>
      <c r="F25" s="22" t="s">
        <v>81</v>
      </c>
      <c r="G25" s="22" t="s">
        <v>11</v>
      </c>
      <c r="H25" s="22" t="s">
        <v>4</v>
      </c>
      <c r="I25" s="25">
        <f>IFERROR(INDEX(Instruction!$G$35:$K$39,MATCH(H25,Instruction!$F$35:$F$39),MATCH(G25,Instruction!$G$34:$K$34)),"")</f>
        <v>4</v>
      </c>
      <c r="J25" s="22"/>
      <c r="K25" s="16"/>
      <c r="L25" s="8"/>
    </row>
    <row r="26" spans="1:12" x14ac:dyDescent="0.3">
      <c r="A26" s="8"/>
      <c r="B26" s="13"/>
      <c r="C26" s="15"/>
      <c r="D26" s="22" t="s">
        <v>28</v>
      </c>
      <c r="E26" s="22" t="s">
        <v>37</v>
      </c>
      <c r="F26" s="22" t="s">
        <v>82</v>
      </c>
      <c r="G26" s="22" t="s">
        <v>11</v>
      </c>
      <c r="H26" s="22" t="s">
        <v>4</v>
      </c>
      <c r="I26" s="25">
        <f>IFERROR(INDEX(Instruction!$G$35:$K$39,MATCH(H26,Instruction!$F$35:$F$39),MATCH(G26,Instruction!$G$34:$K$34)),"")</f>
        <v>4</v>
      </c>
      <c r="J26" s="22"/>
      <c r="K26" s="16"/>
      <c r="L26" s="8"/>
    </row>
    <row r="27" spans="1:12" x14ac:dyDescent="0.3">
      <c r="A27" s="8"/>
      <c r="B27" s="13"/>
      <c r="C27" s="15"/>
      <c r="D27" s="22" t="s">
        <v>28</v>
      </c>
      <c r="E27" s="22" t="s">
        <v>37</v>
      </c>
      <c r="F27" s="22" t="s">
        <v>83</v>
      </c>
      <c r="G27" s="22" t="s">
        <v>11</v>
      </c>
      <c r="H27" s="22" t="s">
        <v>4</v>
      </c>
      <c r="I27" s="25">
        <f>IFERROR(INDEX(Instruction!$G$35:$K$39,MATCH(H27,Instruction!$F$35:$F$39),MATCH(G27,Instruction!$G$34:$K$34)),"")</f>
        <v>4</v>
      </c>
      <c r="J27" s="22"/>
      <c r="K27" s="16"/>
      <c r="L27" s="8"/>
    </row>
    <row r="28" spans="1:12" x14ac:dyDescent="0.3">
      <c r="A28" s="8"/>
      <c r="B28" s="13"/>
      <c r="C28" s="15"/>
      <c r="D28" s="22" t="s">
        <v>28</v>
      </c>
      <c r="E28" s="22" t="s">
        <v>37</v>
      </c>
      <c r="F28" s="22" t="s">
        <v>84</v>
      </c>
      <c r="G28" s="22" t="s">
        <v>11</v>
      </c>
      <c r="H28" s="22" t="s">
        <v>3</v>
      </c>
      <c r="I28" s="25">
        <f>IFERROR(INDEX(Instruction!$G$35:$K$39,MATCH(H28,Instruction!$F$35:$F$39),MATCH(G28,Instruction!$G$34:$K$34)),"")</f>
        <v>4</v>
      </c>
      <c r="J28" s="22"/>
      <c r="K28" s="16"/>
      <c r="L28" s="8"/>
    </row>
    <row r="29" spans="1:12" x14ac:dyDescent="0.3">
      <c r="A29" s="8"/>
      <c r="B29" s="13"/>
      <c r="C29" s="15"/>
      <c r="D29" s="22" t="s">
        <v>28</v>
      </c>
      <c r="E29" s="22" t="s">
        <v>37</v>
      </c>
      <c r="F29" s="22" t="s">
        <v>85</v>
      </c>
      <c r="G29" s="22" t="s">
        <v>11</v>
      </c>
      <c r="H29" s="22" t="s">
        <v>3</v>
      </c>
      <c r="I29" s="25">
        <f>IFERROR(INDEX(Instruction!$G$35:$K$39,MATCH(H29,Instruction!$F$35:$F$39),MATCH(G29,Instruction!$G$34:$K$34)),"")</f>
        <v>4</v>
      </c>
      <c r="J29" s="22"/>
      <c r="K29" s="16"/>
      <c r="L29" s="8"/>
    </row>
    <row r="30" spans="1:12" x14ac:dyDescent="0.3">
      <c r="A30" s="8"/>
      <c r="B30" s="13"/>
      <c r="C30" s="15"/>
      <c r="D30" s="22" t="s">
        <v>28</v>
      </c>
      <c r="E30" s="22" t="s">
        <v>38</v>
      </c>
      <c r="F30" s="22"/>
      <c r="G30" s="22" t="s">
        <v>11</v>
      </c>
      <c r="H30" s="22" t="s">
        <v>5</v>
      </c>
      <c r="I30" s="25">
        <f>IFERROR(INDEX(Instruction!$G$35:$K$39,MATCH(H30,Instruction!$F$35:$F$39),MATCH(G30,Instruction!$G$34:$K$34)),"")</f>
        <v>5</v>
      </c>
      <c r="J30" s="22"/>
      <c r="K30" s="16"/>
      <c r="L30" s="8"/>
    </row>
    <row r="31" spans="1:12" x14ac:dyDescent="0.3">
      <c r="A31" s="8"/>
      <c r="B31" s="13"/>
      <c r="C31" s="15"/>
      <c r="D31" s="22" t="s">
        <v>28</v>
      </c>
      <c r="E31" s="22" t="s">
        <v>39</v>
      </c>
      <c r="F31" s="22"/>
      <c r="G31" s="22" t="s">
        <v>11</v>
      </c>
      <c r="H31" s="22" t="s">
        <v>6</v>
      </c>
      <c r="I31" s="25">
        <f>IFERROR(INDEX(Instruction!$G$35:$K$39,MATCH(H31,Instruction!$F$35:$F$39),MATCH(G31,Instruction!$G$34:$K$34)),"")</f>
        <v>5</v>
      </c>
      <c r="J31" s="22"/>
      <c r="K31" s="16"/>
      <c r="L31" s="8"/>
    </row>
    <row r="32" spans="1:12" x14ac:dyDescent="0.3">
      <c r="A32" s="8"/>
      <c r="B32" s="13"/>
      <c r="C32" s="15"/>
      <c r="D32" s="22" t="s">
        <v>29</v>
      </c>
      <c r="E32" s="22" t="s">
        <v>43</v>
      </c>
      <c r="F32" s="22"/>
      <c r="G32" s="22" t="s">
        <v>9</v>
      </c>
      <c r="H32" s="22" t="s">
        <v>4</v>
      </c>
      <c r="I32" s="25">
        <f>IFERROR(INDEX(Instruction!$G$35:$K$39,MATCH(H32,Instruction!$F$35:$F$39),MATCH(G32,Instruction!$G$34:$K$34)),"")</f>
        <v>3</v>
      </c>
      <c r="J32" s="22"/>
      <c r="K32" s="16"/>
      <c r="L32" s="8"/>
    </row>
    <row r="33" spans="1:12" x14ac:dyDescent="0.3">
      <c r="A33" s="8"/>
      <c r="B33" s="13"/>
      <c r="C33" s="15"/>
      <c r="D33" s="22" t="s">
        <v>29</v>
      </c>
      <c r="E33" s="22" t="s">
        <v>40</v>
      </c>
      <c r="F33" s="22"/>
      <c r="G33" s="22" t="s">
        <v>8</v>
      </c>
      <c r="H33" s="22" t="s">
        <v>2</v>
      </c>
      <c r="I33" s="25">
        <f>IFERROR(INDEX(Instruction!$G$35:$K$39,MATCH(H33,Instruction!$F$35:$F$39),MATCH(G33,Instruction!$G$34:$K$34)),"")</f>
        <v>1</v>
      </c>
      <c r="J33" s="22"/>
      <c r="K33" s="16"/>
      <c r="L33" s="8"/>
    </row>
    <row r="34" spans="1:12" x14ac:dyDescent="0.3">
      <c r="A34" s="8"/>
      <c r="B34" s="13"/>
      <c r="C34" s="15"/>
      <c r="D34" s="22" t="s">
        <v>29</v>
      </c>
      <c r="E34" s="22" t="s">
        <v>41</v>
      </c>
      <c r="F34" s="22"/>
      <c r="G34" s="22" t="s">
        <v>8</v>
      </c>
      <c r="H34" s="22" t="s">
        <v>2</v>
      </c>
      <c r="I34" s="25">
        <f>IFERROR(INDEX(Instruction!$G$35:$K$39,MATCH(H34,Instruction!$F$35:$F$39),MATCH(G34,Instruction!$G$34:$K$34)),"")</f>
        <v>1</v>
      </c>
      <c r="J34" s="22"/>
      <c r="K34" s="16"/>
      <c r="L34" s="8"/>
    </row>
    <row r="35" spans="1:12" x14ac:dyDescent="0.3">
      <c r="A35" s="8"/>
      <c r="B35" s="13"/>
      <c r="C35" s="15"/>
      <c r="D35" s="22" t="s">
        <v>29</v>
      </c>
      <c r="E35" s="22" t="s">
        <v>42</v>
      </c>
      <c r="F35" s="22"/>
      <c r="G35" s="22" t="s">
        <v>8</v>
      </c>
      <c r="H35" s="22" t="s">
        <v>2</v>
      </c>
      <c r="I35" s="25">
        <f>IFERROR(INDEX(Instruction!$G$35:$K$39,MATCH(H35,Instruction!$F$35:$F$39),MATCH(G35,Instruction!$G$34:$K$34)),"")</f>
        <v>1</v>
      </c>
      <c r="J35" s="22"/>
      <c r="K35" s="16"/>
      <c r="L35" s="8"/>
    </row>
    <row r="36" spans="1:12" x14ac:dyDescent="0.3">
      <c r="A36" s="8"/>
      <c r="B36" s="13"/>
      <c r="C36" s="15"/>
      <c r="D36" s="22" t="s">
        <v>29</v>
      </c>
      <c r="E36" s="22" t="s">
        <v>44</v>
      </c>
      <c r="F36" s="22"/>
      <c r="G36" s="22" t="s">
        <v>10</v>
      </c>
      <c r="H36" s="22" t="s">
        <v>2</v>
      </c>
      <c r="I36" s="25">
        <f>IFERROR(INDEX(Instruction!$G$35:$K$39,MATCH(H36,Instruction!$F$35:$F$39),MATCH(G36,Instruction!$G$34:$K$34)),"")</f>
        <v>3</v>
      </c>
      <c r="J36" s="22"/>
      <c r="K36" s="16"/>
      <c r="L36" s="8"/>
    </row>
    <row r="37" spans="1:12" x14ac:dyDescent="0.3">
      <c r="A37" s="8"/>
      <c r="B37" s="13"/>
      <c r="C37" s="15"/>
      <c r="D37" s="22" t="s">
        <v>29</v>
      </c>
      <c r="E37" s="22" t="s">
        <v>45</v>
      </c>
      <c r="F37" s="22"/>
      <c r="G37" s="22" t="s">
        <v>9</v>
      </c>
      <c r="H37" s="22" t="s">
        <v>2</v>
      </c>
      <c r="I37" s="25">
        <f>IFERROR(INDEX(Instruction!$G$35:$K$39,MATCH(H37,Instruction!$F$35:$F$39),MATCH(G37,Instruction!$G$34:$K$34)),"")</f>
        <v>2</v>
      </c>
      <c r="J37" s="22"/>
      <c r="K37" s="16"/>
      <c r="L37" s="8"/>
    </row>
    <row r="38" spans="1:12" x14ac:dyDescent="0.3">
      <c r="A38" s="8"/>
      <c r="B38" s="13"/>
      <c r="C38" s="15"/>
      <c r="D38" s="22" t="s">
        <v>29</v>
      </c>
      <c r="E38" s="22" t="s">
        <v>46</v>
      </c>
      <c r="F38" s="22"/>
      <c r="G38" s="22" t="s">
        <v>9</v>
      </c>
      <c r="H38" s="22" t="s">
        <v>3</v>
      </c>
      <c r="I38" s="25">
        <f>IFERROR(INDEX(Instruction!$G$35:$K$39,MATCH(H38,Instruction!$F$35:$F$39),MATCH(G38,Instruction!$G$34:$K$34)),"")</f>
        <v>3</v>
      </c>
      <c r="J38" s="22"/>
      <c r="K38" s="16"/>
      <c r="L38" s="8"/>
    </row>
    <row r="39" spans="1:12" x14ac:dyDescent="0.3">
      <c r="A39" s="8"/>
      <c r="B39" s="13"/>
      <c r="C39" s="15"/>
      <c r="D39" s="22" t="s">
        <v>29</v>
      </c>
      <c r="E39" s="22" t="s">
        <v>47</v>
      </c>
      <c r="F39" s="22"/>
      <c r="G39" s="22" t="s">
        <v>9</v>
      </c>
      <c r="H39" s="22" t="s">
        <v>3</v>
      </c>
      <c r="I39" s="25">
        <f>IFERROR(INDEX(Instruction!$G$35:$K$39,MATCH(H39,Instruction!$F$35:$F$39),MATCH(G39,Instruction!$G$34:$K$34)),"")</f>
        <v>3</v>
      </c>
      <c r="J39" s="22"/>
      <c r="K39" s="16"/>
      <c r="L39" s="8"/>
    </row>
    <row r="40" spans="1:12" x14ac:dyDescent="0.3">
      <c r="A40" s="8"/>
      <c r="B40" s="13"/>
      <c r="C40" s="15"/>
      <c r="D40" s="22" t="s">
        <v>30</v>
      </c>
      <c r="E40" s="22" t="s">
        <v>48</v>
      </c>
      <c r="F40" s="22"/>
      <c r="G40" s="22" t="s">
        <v>7</v>
      </c>
      <c r="H40" s="22" t="s">
        <v>4</v>
      </c>
      <c r="I40" s="25">
        <f>IFERROR(INDEX(Instruction!$G$35:$K$39,MATCH(H40,Instruction!$F$35:$F$39),MATCH(G40,Instruction!$G$34:$K$34)),"")</f>
        <v>2</v>
      </c>
      <c r="J40" s="22"/>
      <c r="K40" s="16"/>
      <c r="L40" s="8"/>
    </row>
    <row r="41" spans="1:12" x14ac:dyDescent="0.3">
      <c r="A41" s="8"/>
      <c r="B41" s="13"/>
      <c r="C41" s="15"/>
      <c r="D41" s="22" t="s">
        <v>30</v>
      </c>
      <c r="E41" s="22" t="s">
        <v>49</v>
      </c>
      <c r="F41" s="22"/>
      <c r="G41" s="22" t="s">
        <v>9</v>
      </c>
      <c r="H41" s="22" t="s">
        <v>2</v>
      </c>
      <c r="I41" s="25">
        <f>IFERROR(INDEX(Instruction!$G$35:$K$39,MATCH(H41,Instruction!$F$35:$F$39),MATCH(G41,Instruction!$G$34:$K$34)),"")</f>
        <v>2</v>
      </c>
      <c r="J41" s="22"/>
      <c r="K41" s="16"/>
      <c r="L41" s="8"/>
    </row>
    <row r="42" spans="1:12" x14ac:dyDescent="0.3">
      <c r="A42" s="8"/>
      <c r="B42" s="13"/>
      <c r="C42" s="15"/>
      <c r="D42" s="22" t="s">
        <v>30</v>
      </c>
      <c r="E42" s="22" t="s">
        <v>50</v>
      </c>
      <c r="F42" s="22"/>
      <c r="G42" s="22" t="s">
        <v>9</v>
      </c>
      <c r="H42" s="22" t="s">
        <v>2</v>
      </c>
      <c r="I42" s="25">
        <f>IFERROR(INDEX(Instruction!$G$35:$K$39,MATCH(H42,Instruction!$F$35:$F$39),MATCH(G42,Instruction!$G$34:$K$34)),"")</f>
        <v>2</v>
      </c>
      <c r="J42" s="22"/>
      <c r="K42" s="16"/>
      <c r="L42" s="8"/>
    </row>
    <row r="43" spans="1:12" x14ac:dyDescent="0.3">
      <c r="A43" s="8"/>
      <c r="B43" s="13"/>
      <c r="C43" s="15"/>
      <c r="D43" s="22" t="s">
        <v>30</v>
      </c>
      <c r="E43" s="22" t="s">
        <v>51</v>
      </c>
      <c r="F43" s="22"/>
      <c r="G43" s="22" t="s">
        <v>10</v>
      </c>
      <c r="H43" s="22" t="s">
        <v>3</v>
      </c>
      <c r="I43" s="25">
        <f>IFERROR(INDEX(Instruction!$G$35:$K$39,MATCH(H43,Instruction!$F$35:$F$39),MATCH(G43,Instruction!$G$34:$K$34)),"")</f>
        <v>3</v>
      </c>
      <c r="J43" s="22"/>
      <c r="K43" s="16"/>
      <c r="L43" s="8"/>
    </row>
    <row r="44" spans="1:12" x14ac:dyDescent="0.3">
      <c r="A44" s="8"/>
      <c r="B44" s="13"/>
      <c r="C44" s="15"/>
      <c r="D44" s="22" t="s">
        <v>30</v>
      </c>
      <c r="E44" s="22" t="s">
        <v>52</v>
      </c>
      <c r="F44" s="22"/>
      <c r="G44" s="22" t="s">
        <v>10</v>
      </c>
      <c r="H44" s="22" t="s">
        <v>4</v>
      </c>
      <c r="I44" s="25">
        <f>IFERROR(INDEX(Instruction!$G$35:$K$39,MATCH(H44,Instruction!$F$35:$F$39),MATCH(G44,Instruction!$G$34:$K$34)),"")</f>
        <v>4</v>
      </c>
      <c r="J44" s="22"/>
      <c r="K44" s="16"/>
      <c r="L44" s="8"/>
    </row>
    <row r="45" spans="1:12" x14ac:dyDescent="0.3">
      <c r="A45" s="8"/>
      <c r="B45" s="13"/>
      <c r="C45" s="15"/>
      <c r="D45" s="22"/>
      <c r="E45" s="22"/>
      <c r="F45" s="22"/>
      <c r="G45" s="22"/>
      <c r="H45" s="22"/>
      <c r="I45" s="25" t="str">
        <f>IFERROR(INDEX(Instruction!$G$35:$K$39,MATCH(H45,Instruction!$F$35:$F$39),MATCH(G45,Instruction!$G$34:$K$34)),"")</f>
        <v/>
      </c>
      <c r="J45" s="22"/>
      <c r="K45" s="16"/>
      <c r="L45" s="8"/>
    </row>
    <row r="46" spans="1:12" x14ac:dyDescent="0.3">
      <c r="A46" s="8"/>
      <c r="B46" s="13"/>
      <c r="C46" s="15"/>
      <c r="D46" s="22"/>
      <c r="E46" s="22"/>
      <c r="F46" s="22"/>
      <c r="G46" s="22"/>
      <c r="H46" s="22"/>
      <c r="I46" s="25" t="str">
        <f>IFERROR(INDEX(Instruction!$G$35:$K$39,MATCH(H46,Instruction!$F$35:$F$39),MATCH(G46,Instruction!$G$34:$K$34)),"")</f>
        <v/>
      </c>
      <c r="J46" s="22"/>
      <c r="K46" s="16"/>
      <c r="L46" s="8"/>
    </row>
    <row r="47" spans="1:12" x14ac:dyDescent="0.3">
      <c r="A47" s="8"/>
      <c r="B47" s="13"/>
      <c r="C47" s="15"/>
      <c r="D47" s="22"/>
      <c r="E47" s="22"/>
      <c r="F47" s="22"/>
      <c r="G47" s="22"/>
      <c r="H47" s="22"/>
      <c r="I47" s="25" t="str">
        <f>IFERROR(INDEX(Instruction!$G$35:$K$39,MATCH(H47,Instruction!$F$35:$F$39),MATCH(G47,Instruction!$G$34:$K$34)),"")</f>
        <v/>
      </c>
      <c r="J47" s="22"/>
      <c r="K47" s="16"/>
      <c r="L47" s="8"/>
    </row>
    <row r="48" spans="1:12" x14ac:dyDescent="0.3">
      <c r="A48" s="8"/>
      <c r="B48" s="13"/>
      <c r="C48" s="15"/>
      <c r="D48" s="22"/>
      <c r="E48" s="22"/>
      <c r="F48" s="22"/>
      <c r="G48" s="22"/>
      <c r="H48" s="22"/>
      <c r="I48" s="25" t="str">
        <f>IFERROR(INDEX(Instruction!$G$35:$K$39,MATCH(H48,Instruction!$F$35:$F$39),MATCH(G48,Instruction!$G$34:$K$34)),"")</f>
        <v/>
      </c>
      <c r="J48" s="22"/>
      <c r="K48" s="16"/>
      <c r="L48" s="8"/>
    </row>
    <row r="49" spans="1:12" x14ac:dyDescent="0.3">
      <c r="A49" s="8"/>
      <c r="B49" s="13"/>
      <c r="C49" s="15"/>
      <c r="D49" s="22"/>
      <c r="E49" s="22"/>
      <c r="F49" s="22"/>
      <c r="G49" s="22"/>
      <c r="H49" s="22"/>
      <c r="I49" s="25" t="str">
        <f>IFERROR(INDEX(Instruction!$G$35:$K$39,MATCH(H49,Instruction!$F$35:$F$39),MATCH(G49,Instruction!$G$34:$K$34)),"")</f>
        <v/>
      </c>
      <c r="J49" s="22"/>
      <c r="K49" s="16"/>
      <c r="L49" s="8"/>
    </row>
    <row r="50" spans="1:12" x14ac:dyDescent="0.3">
      <c r="A50" s="8"/>
      <c r="B50" s="13"/>
      <c r="C50" s="15"/>
      <c r="D50" s="22"/>
      <c r="E50" s="22"/>
      <c r="F50" s="22"/>
      <c r="G50" s="22"/>
      <c r="H50" s="22"/>
      <c r="I50" s="25" t="str">
        <f>IFERROR(INDEX(Instruction!$G$35:$K$39,MATCH(H50,Instruction!$F$35:$F$39),MATCH(G50,Instruction!$G$34:$K$34)),"")</f>
        <v/>
      </c>
      <c r="J50" s="22"/>
      <c r="K50" s="16"/>
      <c r="L50" s="8"/>
    </row>
    <row r="51" spans="1:12" x14ac:dyDescent="0.3">
      <c r="A51" s="8"/>
      <c r="B51" s="13"/>
      <c r="C51" s="15"/>
      <c r="D51" s="22"/>
      <c r="E51" s="22"/>
      <c r="F51" s="22"/>
      <c r="G51" s="22"/>
      <c r="H51" s="22"/>
      <c r="I51" s="25" t="str">
        <f>IFERROR(INDEX(Instruction!$G$35:$K$39,MATCH(H51,Instruction!$F$35:$F$39),MATCH(G51,Instruction!$G$34:$K$34)),"")</f>
        <v/>
      </c>
      <c r="J51" s="22"/>
      <c r="K51" s="16"/>
      <c r="L51" s="8"/>
    </row>
    <row r="52" spans="1:12" x14ac:dyDescent="0.3">
      <c r="A52" s="8"/>
      <c r="B52" s="13"/>
      <c r="C52" s="15"/>
      <c r="D52" s="22"/>
      <c r="E52" s="22"/>
      <c r="F52" s="22"/>
      <c r="G52" s="22"/>
      <c r="H52" s="22"/>
      <c r="I52" s="25" t="str">
        <f>IFERROR(INDEX(Instruction!$G$35:$K$39,MATCH(H52,Instruction!$F$35:$F$39),MATCH(G52,Instruction!$G$34:$K$34)),"")</f>
        <v/>
      </c>
      <c r="J52" s="22"/>
      <c r="K52" s="16"/>
      <c r="L52" s="8"/>
    </row>
    <row r="53" spans="1:12" x14ac:dyDescent="0.3">
      <c r="A53" s="8"/>
      <c r="B53" s="13"/>
      <c r="C53" s="15"/>
      <c r="D53" s="22"/>
      <c r="E53" s="22"/>
      <c r="F53" s="22"/>
      <c r="G53" s="22"/>
      <c r="H53" s="22"/>
      <c r="I53" s="25" t="str">
        <f>IFERROR(INDEX(Instruction!$G$35:$K$39,MATCH(H53,Instruction!$F$35:$F$39),MATCH(G53,Instruction!$G$34:$K$34)),"")</f>
        <v/>
      </c>
      <c r="J53" s="22"/>
      <c r="K53" s="16"/>
      <c r="L53" s="8"/>
    </row>
    <row r="54" spans="1:12" x14ac:dyDescent="0.3">
      <c r="A54" s="8"/>
      <c r="B54" s="13"/>
      <c r="C54" s="15"/>
      <c r="D54" s="22"/>
      <c r="E54" s="22"/>
      <c r="F54" s="22"/>
      <c r="G54" s="22"/>
      <c r="H54" s="22"/>
      <c r="I54" s="25" t="str">
        <f>IFERROR(INDEX(Instruction!$G$35:$K$39,MATCH(H54,Instruction!$F$35:$F$39),MATCH(G54,Instruction!$G$34:$K$34)),"")</f>
        <v/>
      </c>
      <c r="J54" s="22"/>
      <c r="K54" s="16"/>
      <c r="L54" s="8"/>
    </row>
    <row r="55" spans="1:12" x14ac:dyDescent="0.3">
      <c r="A55" s="8"/>
      <c r="B55" s="13"/>
      <c r="C55" s="15"/>
      <c r="D55" s="22"/>
      <c r="E55" s="22"/>
      <c r="F55" s="22"/>
      <c r="G55" s="22"/>
      <c r="H55" s="22"/>
      <c r="I55" s="25" t="str">
        <f>IFERROR(INDEX(Instruction!$G$35:$K$39,MATCH(H55,Instruction!$F$35:$F$39),MATCH(G55,Instruction!$G$34:$K$34)),"")</f>
        <v/>
      </c>
      <c r="J55" s="22"/>
      <c r="K55" s="16"/>
      <c r="L55" s="8"/>
    </row>
    <row r="56" spans="1:12" x14ac:dyDescent="0.3">
      <c r="A56" s="8"/>
      <c r="B56" s="13"/>
      <c r="C56" s="15"/>
      <c r="D56" s="22"/>
      <c r="E56" s="22"/>
      <c r="F56" s="22"/>
      <c r="G56" s="22"/>
      <c r="H56" s="22"/>
      <c r="I56" s="25" t="str">
        <f>IFERROR(INDEX(Instruction!$G$35:$K$39,MATCH(H56,Instruction!$F$35:$F$39),MATCH(G56,Instruction!$G$34:$K$34)),"")</f>
        <v/>
      </c>
      <c r="J56" s="22"/>
      <c r="K56" s="16"/>
      <c r="L56" s="8"/>
    </row>
    <row r="57" spans="1:12" x14ac:dyDescent="0.3">
      <c r="A57" s="8"/>
      <c r="B57" s="13"/>
      <c r="C57" s="15"/>
      <c r="D57" s="22"/>
      <c r="E57" s="22"/>
      <c r="F57" s="22"/>
      <c r="G57" s="22"/>
      <c r="H57" s="22"/>
      <c r="I57" s="25" t="str">
        <f>IFERROR(INDEX(Instruction!$G$35:$K$39,MATCH(H57,Instruction!$F$35:$F$39),MATCH(G57,Instruction!$G$34:$K$34)),"")</f>
        <v/>
      </c>
      <c r="J57" s="22"/>
      <c r="K57" s="16"/>
      <c r="L57" s="8"/>
    </row>
    <row r="58" spans="1:12" x14ac:dyDescent="0.3">
      <c r="A58" s="8"/>
      <c r="B58" s="13"/>
      <c r="C58" s="15"/>
      <c r="D58" s="22"/>
      <c r="E58" s="22"/>
      <c r="F58" s="22"/>
      <c r="G58" s="22"/>
      <c r="H58" s="22"/>
      <c r="I58" s="25" t="str">
        <f>IFERROR(INDEX(Instruction!$G$35:$K$39,MATCH(H58,Instruction!$F$35:$F$39),MATCH(G58,Instruction!$G$34:$K$34)),"")</f>
        <v/>
      </c>
      <c r="J58" s="22"/>
      <c r="K58" s="16"/>
      <c r="L58" s="8"/>
    </row>
    <row r="59" spans="1:12" x14ac:dyDescent="0.3">
      <c r="A59" s="8"/>
      <c r="B59" s="13"/>
      <c r="C59" s="15"/>
      <c r="D59" s="22"/>
      <c r="E59" s="22"/>
      <c r="F59" s="22"/>
      <c r="G59" s="22"/>
      <c r="H59" s="22"/>
      <c r="I59" s="25" t="str">
        <f>IFERROR(INDEX(Instruction!$G$35:$K$39,MATCH(H59,Instruction!$F$35:$F$39),MATCH(G59,Instruction!$G$34:$K$34)),"")</f>
        <v/>
      </c>
      <c r="J59" s="22"/>
      <c r="K59" s="16"/>
      <c r="L59" s="8"/>
    </row>
    <row r="60" spans="1:12" x14ac:dyDescent="0.3">
      <c r="A60" s="8"/>
      <c r="B60" s="13"/>
      <c r="C60" s="15"/>
      <c r="D60" s="22"/>
      <c r="E60" s="22"/>
      <c r="F60" s="22"/>
      <c r="G60" s="22"/>
      <c r="H60" s="22"/>
      <c r="I60" s="25" t="str">
        <f>IFERROR(INDEX(Instruction!$G$35:$K$39,MATCH(H60,Instruction!$F$35:$F$39),MATCH(G60,Instruction!$G$34:$K$34)),"")</f>
        <v/>
      </c>
      <c r="J60" s="22"/>
      <c r="K60" s="16"/>
      <c r="L60" s="8"/>
    </row>
    <row r="61" spans="1:12" x14ac:dyDescent="0.3">
      <c r="A61" s="8"/>
      <c r="B61" s="13"/>
      <c r="C61" s="15"/>
      <c r="D61" s="22"/>
      <c r="E61" s="22"/>
      <c r="F61" s="22"/>
      <c r="G61" s="22"/>
      <c r="H61" s="22"/>
      <c r="I61" s="25" t="str">
        <f>IFERROR(INDEX(Instruction!$G$35:$K$39,MATCH(H61,Instruction!$F$35:$F$39),MATCH(G61,Instruction!$G$34:$K$34)),"")</f>
        <v/>
      </c>
      <c r="J61" s="22"/>
      <c r="K61" s="16"/>
      <c r="L61" s="8"/>
    </row>
    <row r="62" spans="1:12" x14ac:dyDescent="0.3">
      <c r="A62" s="8"/>
      <c r="B62" s="13"/>
      <c r="C62" s="15"/>
      <c r="D62" s="22"/>
      <c r="E62" s="22"/>
      <c r="F62" s="22"/>
      <c r="G62" s="22"/>
      <c r="H62" s="22"/>
      <c r="I62" s="25" t="str">
        <f>IFERROR(INDEX(Instruction!$G$35:$K$39,MATCH(H62,Instruction!$F$35:$F$39),MATCH(G62,Instruction!$G$34:$K$34)),"")</f>
        <v/>
      </c>
      <c r="J62" s="22"/>
      <c r="K62" s="16"/>
      <c r="L62" s="8"/>
    </row>
    <row r="63" spans="1:12" x14ac:dyDescent="0.3">
      <c r="A63" s="8"/>
      <c r="B63" s="13"/>
      <c r="C63" s="15"/>
      <c r="D63" s="22"/>
      <c r="E63" s="22"/>
      <c r="F63" s="22"/>
      <c r="G63" s="22"/>
      <c r="H63" s="22"/>
      <c r="I63" s="25" t="str">
        <f>IFERROR(INDEX(Instruction!$G$35:$K$39,MATCH(H63,Instruction!$F$35:$F$39),MATCH(G63,Instruction!$G$34:$K$34)),"")</f>
        <v/>
      </c>
      <c r="J63" s="22"/>
      <c r="K63" s="16"/>
      <c r="L63" s="8"/>
    </row>
    <row r="64" spans="1:12" x14ac:dyDescent="0.3">
      <c r="A64" s="8"/>
      <c r="B64" s="13"/>
      <c r="C64" s="15"/>
      <c r="D64" s="22"/>
      <c r="E64" s="22"/>
      <c r="F64" s="22"/>
      <c r="G64" s="22"/>
      <c r="H64" s="22"/>
      <c r="I64" s="25" t="str">
        <f>IFERROR(INDEX(Instruction!$G$35:$K$39,MATCH(H64,Instruction!$F$35:$F$39),MATCH(G64,Instruction!$G$34:$K$34)),"")</f>
        <v/>
      </c>
      <c r="J64" s="22"/>
      <c r="K64" s="16"/>
      <c r="L64" s="8"/>
    </row>
    <row r="65" spans="1:12" x14ac:dyDescent="0.3">
      <c r="A65" s="8"/>
      <c r="B65" s="13"/>
      <c r="C65" s="15"/>
      <c r="D65" s="22"/>
      <c r="E65" s="22"/>
      <c r="F65" s="22"/>
      <c r="G65" s="22"/>
      <c r="H65" s="22"/>
      <c r="I65" s="25" t="str">
        <f>IFERROR(INDEX(Instruction!$G$35:$K$39,MATCH(H65,Instruction!$F$35:$F$39),MATCH(G65,Instruction!$G$34:$K$34)),"")</f>
        <v/>
      </c>
      <c r="J65" s="22"/>
      <c r="K65" s="16"/>
      <c r="L65" s="8"/>
    </row>
    <row r="66" spans="1:12" x14ac:dyDescent="0.3">
      <c r="A66" s="8"/>
      <c r="B66" s="13"/>
      <c r="C66" s="15"/>
      <c r="D66" s="22"/>
      <c r="E66" s="22"/>
      <c r="F66" s="22"/>
      <c r="G66" s="22"/>
      <c r="H66" s="22"/>
      <c r="I66" s="25" t="str">
        <f>IFERROR(INDEX(Instruction!$G$35:$K$39,MATCH(H66,Instruction!$F$35:$F$39),MATCH(G66,Instruction!$G$34:$K$34)),"")</f>
        <v/>
      </c>
      <c r="J66" s="22"/>
      <c r="K66" s="16"/>
      <c r="L66" s="8"/>
    </row>
    <row r="67" spans="1:12" x14ac:dyDescent="0.3">
      <c r="A67" s="8"/>
      <c r="B67" s="13"/>
      <c r="C67" s="15"/>
      <c r="D67" s="22"/>
      <c r="E67" s="22"/>
      <c r="F67" s="22"/>
      <c r="G67" s="22"/>
      <c r="H67" s="22"/>
      <c r="I67" s="25" t="str">
        <f>IFERROR(INDEX(Instruction!$G$35:$K$39,MATCH(H67,Instruction!$F$35:$F$39),MATCH(G67,Instruction!$G$34:$K$34)),"")</f>
        <v/>
      </c>
      <c r="J67" s="22"/>
      <c r="K67" s="16"/>
      <c r="L67" s="8"/>
    </row>
    <row r="68" spans="1:12" x14ac:dyDescent="0.3">
      <c r="A68" s="8"/>
      <c r="B68" s="13"/>
      <c r="C68" s="15"/>
      <c r="D68" s="22"/>
      <c r="E68" s="22"/>
      <c r="F68" s="22"/>
      <c r="G68" s="22"/>
      <c r="H68" s="22"/>
      <c r="I68" s="25" t="str">
        <f>IFERROR(INDEX(Instruction!$G$35:$K$39,MATCH(H68,Instruction!$F$35:$F$39),MATCH(G68,Instruction!$G$34:$K$34)),"")</f>
        <v/>
      </c>
      <c r="J68" s="22"/>
      <c r="K68" s="16"/>
      <c r="L68" s="8"/>
    </row>
    <row r="69" spans="1:12" x14ac:dyDescent="0.3">
      <c r="A69" s="8"/>
      <c r="B69" s="13"/>
      <c r="C69" s="15"/>
      <c r="D69" s="22"/>
      <c r="E69" s="22"/>
      <c r="F69" s="22"/>
      <c r="G69" s="22"/>
      <c r="H69" s="22"/>
      <c r="I69" s="25" t="str">
        <f>IFERROR(INDEX(Instruction!$G$35:$K$39,MATCH(H69,Instruction!$F$35:$F$39),MATCH(G69,Instruction!$G$34:$K$34)),"")</f>
        <v/>
      </c>
      <c r="J69" s="22"/>
      <c r="K69" s="16"/>
      <c r="L69" s="8"/>
    </row>
    <row r="70" spans="1:12" x14ac:dyDescent="0.3">
      <c r="A70" s="8"/>
      <c r="B70" s="13"/>
      <c r="C70" s="15"/>
      <c r="D70" s="22"/>
      <c r="E70" s="22"/>
      <c r="F70" s="22"/>
      <c r="G70" s="22"/>
      <c r="H70" s="22"/>
      <c r="I70" s="25" t="str">
        <f>IFERROR(INDEX(Instruction!$G$35:$K$39,MATCH(H70,Instruction!$F$35:$F$39),MATCH(G70,Instruction!$G$34:$K$34)),"")</f>
        <v/>
      </c>
      <c r="J70" s="22"/>
      <c r="K70" s="16"/>
      <c r="L70" s="8"/>
    </row>
    <row r="71" spans="1:12" x14ac:dyDescent="0.3">
      <c r="A71" s="8"/>
      <c r="B71" s="13"/>
      <c r="C71" s="15"/>
      <c r="D71" s="22"/>
      <c r="E71" s="22"/>
      <c r="F71" s="22"/>
      <c r="G71" s="22"/>
      <c r="H71" s="22"/>
      <c r="I71" s="25" t="str">
        <f>IFERROR(INDEX(Instruction!$G$35:$K$39,MATCH(H71,Instruction!$F$35:$F$39),MATCH(G71,Instruction!$G$34:$K$34)),"")</f>
        <v/>
      </c>
      <c r="J71" s="22"/>
      <c r="K71" s="16"/>
      <c r="L71" s="8"/>
    </row>
    <row r="72" spans="1:12" x14ac:dyDescent="0.3">
      <c r="A72" s="8"/>
      <c r="B72" s="13"/>
      <c r="C72" s="15"/>
      <c r="D72" s="22"/>
      <c r="E72" s="22"/>
      <c r="F72" s="22"/>
      <c r="G72" s="22"/>
      <c r="H72" s="22"/>
      <c r="I72" s="25" t="str">
        <f>IFERROR(INDEX(Instruction!$G$35:$K$39,MATCH(H72,Instruction!$F$35:$F$39),MATCH(G72,Instruction!$G$34:$K$34)),"")</f>
        <v/>
      </c>
      <c r="J72" s="22"/>
      <c r="K72" s="16"/>
      <c r="L72" s="8"/>
    </row>
    <row r="73" spans="1:12" x14ac:dyDescent="0.3">
      <c r="A73" s="8"/>
      <c r="B73" s="13"/>
      <c r="C73" s="15"/>
      <c r="D73" s="22"/>
      <c r="E73" s="22"/>
      <c r="F73" s="22"/>
      <c r="G73" s="22"/>
      <c r="H73" s="22"/>
      <c r="I73" s="25" t="str">
        <f>IFERROR(INDEX(Instruction!$G$35:$K$39,MATCH(H73,Instruction!$F$35:$F$39),MATCH(G73,Instruction!$G$34:$K$34)),"")</f>
        <v/>
      </c>
      <c r="J73" s="22"/>
      <c r="K73" s="16"/>
      <c r="L73" s="8"/>
    </row>
    <row r="74" spans="1:12" x14ac:dyDescent="0.3">
      <c r="A74" s="8"/>
      <c r="B74" s="13"/>
      <c r="C74" s="15"/>
      <c r="D74" s="22"/>
      <c r="E74" s="22"/>
      <c r="F74" s="22"/>
      <c r="G74" s="22"/>
      <c r="H74" s="22"/>
      <c r="I74" s="25" t="str">
        <f>IFERROR(INDEX(Instruction!$G$35:$K$39,MATCH(H74,Instruction!$F$35:$F$39),MATCH(G74,Instruction!$G$34:$K$34)),"")</f>
        <v/>
      </c>
      <c r="J74" s="22"/>
      <c r="K74" s="16"/>
      <c r="L74" s="8"/>
    </row>
    <row r="75" spans="1:12" x14ac:dyDescent="0.3">
      <c r="A75" s="8"/>
      <c r="B75" s="13"/>
      <c r="C75" s="15"/>
      <c r="D75" s="22"/>
      <c r="E75" s="22"/>
      <c r="F75" s="22"/>
      <c r="G75" s="22"/>
      <c r="H75" s="22"/>
      <c r="I75" s="25" t="str">
        <f>IFERROR(INDEX(Instruction!$G$35:$K$39,MATCH(H75,Instruction!$F$35:$F$39),MATCH(G75,Instruction!$G$34:$K$34)),"")</f>
        <v/>
      </c>
      <c r="J75" s="22"/>
      <c r="K75" s="16"/>
      <c r="L75" s="8"/>
    </row>
    <row r="76" spans="1:12" x14ac:dyDescent="0.3">
      <c r="A76" s="8"/>
      <c r="B76" s="13"/>
      <c r="C76" s="15"/>
      <c r="D76" s="22"/>
      <c r="E76" s="22"/>
      <c r="F76" s="22"/>
      <c r="G76" s="22"/>
      <c r="H76" s="22"/>
      <c r="I76" s="25" t="str">
        <f>IFERROR(INDEX(Instruction!$G$35:$K$39,MATCH(H76,Instruction!$F$35:$F$39),MATCH(G76,Instruction!$G$34:$K$34)),"")</f>
        <v/>
      </c>
      <c r="J76" s="22"/>
      <c r="K76" s="16"/>
      <c r="L76" s="8"/>
    </row>
    <row r="77" spans="1:12" x14ac:dyDescent="0.3">
      <c r="A77" s="8"/>
      <c r="B77" s="13"/>
      <c r="C77" s="15"/>
      <c r="D77" s="22"/>
      <c r="E77" s="22"/>
      <c r="F77" s="22"/>
      <c r="G77" s="22"/>
      <c r="H77" s="22"/>
      <c r="I77" s="25" t="str">
        <f>IFERROR(INDEX(Instruction!$G$35:$K$39,MATCH(H77,Instruction!$F$35:$F$39),MATCH(G77,Instruction!$G$34:$K$34)),"")</f>
        <v/>
      </c>
      <c r="J77" s="22"/>
      <c r="K77" s="16"/>
      <c r="L77" s="8"/>
    </row>
    <row r="78" spans="1:12" x14ac:dyDescent="0.3">
      <c r="A78" s="8"/>
      <c r="B78" s="13"/>
      <c r="C78" s="15"/>
      <c r="D78" s="22"/>
      <c r="E78" s="22"/>
      <c r="F78" s="22"/>
      <c r="G78" s="22"/>
      <c r="H78" s="22"/>
      <c r="I78" s="25" t="str">
        <f>IFERROR(INDEX(Instruction!$G$35:$K$39,MATCH(H78,Instruction!$F$35:$F$39),MATCH(G78,Instruction!$G$34:$K$34)),"")</f>
        <v/>
      </c>
      <c r="J78" s="22"/>
      <c r="K78" s="16"/>
      <c r="L78" s="8"/>
    </row>
    <row r="79" spans="1:12" x14ac:dyDescent="0.3">
      <c r="A79" s="8"/>
      <c r="B79" s="13"/>
      <c r="C79" s="15"/>
      <c r="D79" s="22"/>
      <c r="E79" s="22"/>
      <c r="F79" s="22"/>
      <c r="G79" s="22"/>
      <c r="H79" s="22"/>
      <c r="I79" s="25" t="str">
        <f>IFERROR(INDEX(Instruction!$G$35:$K$39,MATCH(H79,Instruction!$F$35:$F$39),MATCH(G79,Instruction!$G$34:$K$34)),"")</f>
        <v/>
      </c>
      <c r="J79" s="22"/>
      <c r="K79" s="16"/>
      <c r="L79" s="8"/>
    </row>
    <row r="80" spans="1:12" ht="15" thickBot="1" x14ac:dyDescent="0.35">
      <c r="A80" s="8"/>
      <c r="B80" s="17"/>
      <c r="C80" s="18"/>
      <c r="D80" s="18"/>
      <c r="E80" s="18"/>
      <c r="F80" s="18"/>
      <c r="G80" s="18"/>
      <c r="H80" s="18"/>
      <c r="I80" s="18"/>
      <c r="J80" s="18"/>
      <c r="K80" s="19"/>
      <c r="L80" s="8"/>
    </row>
    <row r="81" spans="1:12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</sheetData>
  <sheetProtection formatColumns="0" formatRows="0" insertRows="0" sort="0" autoFilter="0"/>
  <conditionalFormatting sqref="I7:I19 I51:I58 I69:I79 I23 I21 I30:I40">
    <cfRule type="cellIs" dxfId="29" priority="26" stopIfTrue="1" operator="equal">
      <formula>1</formula>
    </cfRule>
    <cfRule type="cellIs" dxfId="28" priority="27" stopIfTrue="1" operator="equal">
      <formula>2</formula>
    </cfRule>
    <cfRule type="cellIs" dxfId="27" priority="28" stopIfTrue="1" operator="equal">
      <formula>3</formula>
    </cfRule>
    <cfRule type="cellIs" dxfId="26" priority="29" stopIfTrue="1" operator="equal">
      <formula>4</formula>
    </cfRule>
    <cfRule type="cellIs" dxfId="25" priority="30" stopIfTrue="1" operator="equal">
      <formula>5</formula>
    </cfRule>
  </conditionalFormatting>
  <conditionalFormatting sqref="I41:I50">
    <cfRule type="cellIs" dxfId="24" priority="21" stopIfTrue="1" operator="equal">
      <formula>1</formula>
    </cfRule>
    <cfRule type="cellIs" dxfId="23" priority="22" stopIfTrue="1" operator="equal">
      <formula>2</formula>
    </cfRule>
    <cfRule type="cellIs" dxfId="22" priority="23" stopIfTrue="1" operator="equal">
      <formula>3</formula>
    </cfRule>
    <cfRule type="cellIs" dxfId="21" priority="24" stopIfTrue="1" operator="equal">
      <formula>4</formula>
    </cfRule>
    <cfRule type="cellIs" dxfId="20" priority="25" stopIfTrue="1" operator="equal">
      <formula>5</formula>
    </cfRule>
  </conditionalFormatting>
  <conditionalFormatting sqref="I59:I68">
    <cfRule type="cellIs" dxfId="19" priority="16" stopIfTrue="1" operator="equal">
      <formula>1</formula>
    </cfRule>
    <cfRule type="cellIs" dxfId="18" priority="17" stopIfTrue="1" operator="equal">
      <formula>2</formula>
    </cfRule>
    <cfRule type="cellIs" dxfId="17" priority="18" stopIfTrue="1" operator="equal">
      <formula>3</formula>
    </cfRule>
    <cfRule type="cellIs" dxfId="16" priority="19" stopIfTrue="1" operator="equal">
      <formula>4</formula>
    </cfRule>
    <cfRule type="cellIs" dxfId="15" priority="20" stopIfTrue="1" operator="equal">
      <formula>5</formula>
    </cfRule>
  </conditionalFormatting>
  <conditionalFormatting sqref="I22">
    <cfRule type="cellIs" dxfId="14" priority="11" stopIfTrue="1" operator="equal">
      <formula>1</formula>
    </cfRule>
    <cfRule type="cellIs" dxfId="13" priority="12" stopIfTrue="1" operator="equal">
      <formula>2</formula>
    </cfRule>
    <cfRule type="cellIs" dxfId="12" priority="13" stopIfTrue="1" operator="equal">
      <formula>3</formula>
    </cfRule>
    <cfRule type="cellIs" dxfId="11" priority="14" stopIfTrue="1" operator="equal">
      <formula>4</formula>
    </cfRule>
    <cfRule type="cellIs" dxfId="10" priority="15" stopIfTrue="1" operator="equal">
      <formula>5</formula>
    </cfRule>
  </conditionalFormatting>
  <conditionalFormatting sqref="I20">
    <cfRule type="cellIs" dxfId="9" priority="6" stopIfTrue="1" operator="equal">
      <formula>1</formula>
    </cfRule>
    <cfRule type="cellIs" dxfId="8" priority="7" stopIfTrue="1" operator="equal">
      <formula>2</formula>
    </cfRule>
    <cfRule type="cellIs" dxfId="7" priority="8" stopIfTrue="1" operator="equal">
      <formula>3</formula>
    </cfRule>
    <cfRule type="cellIs" dxfId="6" priority="9" stopIfTrue="1" operator="equal">
      <formula>4</formula>
    </cfRule>
    <cfRule type="cellIs" dxfId="5" priority="10" stopIfTrue="1" operator="equal">
      <formula>5</formula>
    </cfRule>
  </conditionalFormatting>
  <conditionalFormatting sqref="I24:I29">
    <cfRule type="cellIs" dxfId="4" priority="1" stopIfTrue="1" operator="equal">
      <formula>1</formula>
    </cfRule>
    <cfRule type="cellIs" dxfId="3" priority="2" stopIfTrue="1" operator="equal">
      <formula>2</formula>
    </cfRule>
    <cfRule type="cellIs" dxfId="2" priority="3" stopIfTrue="1" operator="equal">
      <formula>3</formula>
    </cfRule>
    <cfRule type="cellIs" dxfId="1" priority="4" stopIfTrue="1" operator="equal">
      <formula>4</formula>
    </cfRule>
    <cfRule type="cellIs" dxfId="0" priority="5" stopIfTrue="1" operator="equal">
      <formula>5</formula>
    </cfRule>
  </conditionalFormatting>
  <dataValidations count="2">
    <dataValidation type="list" allowBlank="1" showInputMessage="1" showErrorMessage="1" sqref="H7:H79" xr:uid="{F3DB108F-D391-40DD-8069-99F7444279DD}">
      <formula1>Consequence</formula1>
    </dataValidation>
    <dataValidation type="list" allowBlank="1" showInputMessage="1" showErrorMessage="1" sqref="G7:G79" xr:uid="{B2C97102-92C5-49BC-94C9-F64011D8FE52}">
      <formula1>Likelihood</formula1>
    </dataValidation>
  </dataValidations>
  <pageMargins left="0.25" right="0.25" top="0.75" bottom="0.75" header="0.3" footer="0.3"/>
  <pageSetup paperSize="9" scale="54" orientation="portrait" r:id="rId1"/>
  <headerFooter>
    <oddFooter>&amp;L&amp;1#&amp;"Calibri"&amp;8&amp;K000000[AIA – RESTRICTED]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Assessment</vt:lpstr>
      <vt:lpstr>Figures</vt:lpstr>
      <vt:lpstr>Example</vt:lpstr>
      <vt:lpstr>Consequence</vt:lpstr>
      <vt:lpstr>Likelihood</vt:lpstr>
      <vt:lpstr>Assessment!Print_Area</vt:lpstr>
      <vt:lpstr>Example!Print_Area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Damian-HN</dc:creator>
  <cp:lastModifiedBy>Fung, Damian-HN</cp:lastModifiedBy>
  <cp:lastPrinted>2019-11-27T09:51:40Z</cp:lastPrinted>
  <dcterms:created xsi:type="dcterms:W3CDTF">2019-11-27T08:53:09Z</dcterms:created>
  <dcterms:modified xsi:type="dcterms:W3CDTF">2020-05-14T09:41:33Z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c7489-8e74-4740-9640-de6a90bd2a80_Enabled">
    <vt:lpwstr>True</vt:lpwstr>
  </property>
  <property fmtid="{D5CDD505-2E9C-101B-9397-08002B2CF9AE}" pid="3" name="MSIP_Label_edac7489-8e74-4740-9640-de6a90bd2a80_SiteId">
    <vt:lpwstr>7f2c1900-9fd4-4b89-91d3-79a649996f0a</vt:lpwstr>
  </property>
  <property fmtid="{D5CDD505-2E9C-101B-9397-08002B2CF9AE}" pid="4" name="MSIP_Label_edac7489-8e74-4740-9640-de6a90bd2a80_Owner">
    <vt:lpwstr>Damian-HN.Fung@aia.com</vt:lpwstr>
  </property>
  <property fmtid="{D5CDD505-2E9C-101B-9397-08002B2CF9AE}" pid="5" name="MSIP_Label_edac7489-8e74-4740-9640-de6a90bd2a80_SetDate">
    <vt:lpwstr>2019-11-27T09:38:29.2003806Z</vt:lpwstr>
  </property>
  <property fmtid="{D5CDD505-2E9C-101B-9397-08002B2CF9AE}" pid="6" name="MSIP_Label_edac7489-8e74-4740-9640-de6a90bd2a80_Name">
    <vt:lpwstr>Restricted</vt:lpwstr>
  </property>
  <property fmtid="{D5CDD505-2E9C-101B-9397-08002B2CF9AE}" pid="7" name="MSIP_Label_edac7489-8e74-4740-9640-de6a90bd2a80_Application">
    <vt:lpwstr>Microsoft Azure Information Protection</vt:lpwstr>
  </property>
  <property fmtid="{D5CDD505-2E9C-101B-9397-08002B2CF9AE}" pid="8" name="MSIP_Label_edac7489-8e74-4740-9640-de6a90bd2a80_ActionId">
    <vt:lpwstr>44ac1713-3874-4ff7-8968-9a6d41105f61</vt:lpwstr>
  </property>
  <property fmtid="{D5CDD505-2E9C-101B-9397-08002B2CF9AE}" pid="9" name="MSIP_Label_edac7489-8e74-4740-9640-de6a90bd2a80_Extended_MSFT_Method">
    <vt:lpwstr>Manual</vt:lpwstr>
  </property>
  <property fmtid="{D5CDD505-2E9C-101B-9397-08002B2CF9AE}" pid="10" name="Sensitivity">
    <vt:lpwstr>Restricted</vt:lpwstr>
  </property>
</Properties>
</file>