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77" firstSheet="0" activeTab="0"/>
  </bookViews>
  <sheets>
    <sheet name="Project data def" sheetId="1" state="visible" r:id="rId2"/>
    <sheet name="Sub-project data def" sheetId="2" state="visible" r:id="rId3"/>
    <sheet name="Assay definition data def" sheetId="3" state="visible" r:id="rId4"/>
    <sheet name="Raw data data def" sheetId="4" state="visible" r:id="rId5"/>
    <sheet name="Project" sheetId="5" state="visible" r:id="rId6"/>
    <sheet name="Sub-project" sheetId="6" state="visible" r:id="rId7"/>
    <sheet name="Alpha Screen assay definition" sheetId="7" state="visible" r:id="rId8"/>
    <sheet name="Alpha Screen Raw data" sheetId="8" state="visible" r:id="rId9"/>
    <sheet name="Thermal Shift assay definition" sheetId="9" state="visible" r:id="rId10"/>
    <sheet name="Thermal shift Raw data" sheetId="10" state="visible" r:id="rId11"/>
    <sheet name="Luciferase assay definition" sheetId="11" state="visible" r:id="rId12"/>
    <sheet name="Luciferase Raw data" sheetId="12" state="visible" r:id="rId13"/>
    <sheet name="Cell viab data assay def" sheetId="13" state="visible" r:id="rId14"/>
    <sheet name="Cell viability Raw data 1" sheetId="14" state="visible" r:id="rId15"/>
    <sheet name="Cell viability Raw data 2" sheetId="15" state="visible" r:id="rId16"/>
  </sheets>
  <definedNames>
    <definedName function="false" hidden="false" localSheetId="2" name="_xlnm._FilterDatabase" vbProcedure="false">'Assay definition data def'!$E$10:$E$60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<sst xmlns="http://schemas.openxmlformats.org/spreadsheetml/2006/main" count="2221" uniqueCount="258">
  <si>
    <t>Custom fields</t>
  </si>
  <si>
    <t>Required?</t>
  </si>
  <si>
    <t>Description</t>
  </si>
  <si>
    <t>Project ID</t>
  </si>
  <si>
    <t>Y</t>
  </si>
  <si>
    <t>System generated ID number</t>
  </si>
  <si>
    <t>Abstract</t>
  </si>
  <si>
    <t>Project background summary and aims</t>
  </si>
  <si>
    <t>Grant code</t>
  </si>
  <si>
    <t>Assinged Project funding code </t>
  </si>
  <si>
    <t>Authors</t>
  </si>
  <si>
    <t>Key contributors to project</t>
  </si>
  <si>
    <t>DOI</t>
  </si>
  <si>
    <t>DOI of this projects published data.</t>
  </si>
  <si>
    <t>Sub-Project ID</t>
  </si>
  <si>
    <t>Aims</t>
  </si>
  <si>
    <t>Aim of this discrete set of experiments</t>
  </si>
  <si>
    <t>Assays included</t>
  </si>
  <si>
    <t>List of assays included in Sub-project</t>
  </si>
  <si>
    <t>1st compound,  ID</t>
  </si>
  <si>
    <t>UOX ID of first compound added to reaction</t>
  </si>
  <si>
    <t>1st compound, concentration (uM)</t>
  </si>
  <si>
    <t>Concentration of first comopund added to reaction</t>
  </si>
  <si>
    <t>2nd compound,  ID</t>
  </si>
  <si>
    <t>UOX ID of second compound added to reaction</t>
  </si>
  <si>
    <t>2nd compound, concentration</t>
  </si>
  <si>
    <t>Concentration of second comopund added to reaction</t>
  </si>
  <si>
    <t>Antibody Concentration(ug/ml)</t>
  </si>
  <si>
    <t>Concentration of antibody in reaction</t>
  </si>
  <si>
    <t>Assay Buffer</t>
  </si>
  <si>
    <t>Buffer used in reaction</t>
  </si>
  <si>
    <t>Assay ID</t>
  </si>
  <si>
    <t>Assay kit name</t>
  </si>
  <si>
    <t>Assay Type</t>
  </si>
  <si>
    <t>e.g. IC50, Activity, Affinity etc</t>
  </si>
  <si>
    <t>Assay Units</t>
  </si>
  <si>
    <t>Common units used e.g uM, mM, etc</t>
  </si>
  <si>
    <t>Bead Acceptor (mg/ml)</t>
  </si>
  <si>
    <t>Bead Donor (mg/ml)</t>
  </si>
  <si>
    <t>Bead Incubation time (mins)</t>
  </si>
  <si>
    <t>Comments</t>
  </si>
  <si>
    <t>Additional notes</t>
  </si>
  <si>
    <t>Compound</t>
  </si>
  <si>
    <t>UOX ID of compound used</t>
  </si>
  <si>
    <t>Incubation Temperature</t>
  </si>
  <si>
    <t>Compound Incubation Time (mins)</t>
  </si>
  <si>
    <t>Concentration of 1st compounds common for entire plate? [yes/no]       </t>
  </si>
  <si>
    <t>Yes, No</t>
  </si>
  <si>
    <t>Control Wells</t>
  </si>
  <si>
    <t>Position of controls in plate</t>
  </si>
  <si>
    <t>Peptide Concentration (nM)</t>
  </si>
  <si>
    <t>Concentration of peptide in reaction</t>
  </si>
  <si>
    <t>Peptide Description</t>
  </si>
  <si>
    <t>Peptide ID</t>
  </si>
  <si>
    <t>In house peptide identifier</t>
  </si>
  <si>
    <t>Peptide Incubation Time</t>
  </si>
  <si>
    <t>Plate</t>
  </si>
  <si>
    <t>Plate identifier</t>
  </si>
  <si>
    <t>Protein</t>
  </si>
  <si>
    <t>Name of protein used</t>
  </si>
  <si>
    <t>Protein Concentration (nM)</t>
  </si>
  <si>
    <t>Concentration of protein in reaction</t>
  </si>
  <si>
    <t>Protein concentration (nm)</t>
  </si>
  <si>
    <t>Reference Compound Wells</t>
  </si>
  <si>
    <t>Position of control compounds in plate</t>
  </si>
  <si>
    <t>References (DOI)</t>
  </si>
  <si>
    <t>DOI of relevant published data.</t>
  </si>
  <si>
    <t>Screen comprising a common 2nd compound (at single concentration)? [yes/no]</t>
  </si>
  <si>
    <t>Screen comprising one buffer only? [yes/no]                                   </t>
  </si>
  <si>
    <t>Screen comprising one protein only, at single concentration? [yes/no]  </t>
  </si>
  <si>
    <t>Solvent</t>
  </si>
  <si>
    <t>Which solvant was used?</t>
  </si>
  <si>
    <t>Solvent Concentration (%)</t>
  </si>
  <si>
    <t>Percentage of solvant present in reaction</t>
  </si>
  <si>
    <t>Standard Units</t>
  </si>
  <si>
    <t>e.g. uM, mM, LRU, OD, etc</t>
  </si>
  <si>
    <t>Target name</t>
  </si>
  <si>
    <t>Target type</t>
  </si>
  <si>
    <t>Protein, oligo nucleotide</t>
  </si>
  <si>
    <t>UniProt ID</t>
  </si>
  <si>
    <t>UniProt unique identifier</t>
  </si>
  <si>
    <t>Well</t>
  </si>
  <si>
    <t>Location in plate</t>
  </si>
  <si>
    <t>Written Protocol</t>
  </si>
  <si>
    <t>Protocol documentation</t>
  </si>
  <si>
    <t>Experiment ID</t>
  </si>
  <si>
    <t>Amplitude (A.U.)</t>
  </si>
  <si>
    <t>Hill</t>
  </si>
  <si>
    <t>Hill standard error</t>
  </si>
  <si>
    <t>IC50 (μM)</t>
  </si>
  <si>
    <t>IC50 standard error</t>
  </si>
  <si>
    <t>IC50 value</t>
  </si>
  <si>
    <t>LogIC50</t>
  </si>
  <si>
    <t>Slope at Tm (ΔI/˚C)</t>
  </si>
  <si>
    <t>Standard Deviation</t>
  </si>
  <si>
    <t>System Comments</t>
  </si>
  <si>
    <t>Temperature at peak of intensity (°C)</t>
  </si>
  <si>
    <t>Tm Shift (°C)</t>
  </si>
  <si>
    <t>Tm value (°C)</t>
  </si>
  <si>
    <t>Title</t>
  </si>
  <si>
    <t>Adam Hendry PhD (2010-2014)</t>
  </si>
  <si>
    <t>UOXAH15AFK</t>
  </si>
  <si>
    <r>
      <t xml:space="preserve">cRaf1 is a known driver of melanoma drug resistance. Here we aim to synthesise new compounds and assess their ability to selectively inhibit cRaf1, with a view to reduce melanoma drug resistance </t>
    </r>
    <r>
      <rPr>
        <i val="true"/>
        <sz val="11"/>
        <color rgb="FF000000"/>
        <rFont val="Calibri"/>
        <family val="2"/>
        <charset val="1"/>
      </rPr>
      <t xml:space="preserve">in vivo</t>
    </r>
    <r>
      <rPr>
        <sz val="11"/>
        <color rgb="FF000000"/>
        <rFont val="Calibri"/>
        <family val="2"/>
        <charset val="1"/>
      </rPr>
      <t xml:space="preserve">.  </t>
    </r>
  </si>
  <si>
    <t>R19295</t>
  </si>
  <si>
    <t>A. Hendry, A, Stretton, P. Barret, K. Porter, B. Marsden</t>
  </si>
  <si>
    <t>PMID: 18794803</t>
  </si>
  <si>
    <t>Compound binding stability / affinity</t>
  </si>
  <si>
    <t>UOXAH15LOL</t>
  </si>
  <si>
    <t>To assess the binding affinity / stability of newly synthesised compounds to cRaf1</t>
  </si>
  <si>
    <t>Thermal Shift, Alpha Screen</t>
  </si>
  <si>
    <t>Compound effects in vitro</t>
  </si>
  <si>
    <t>UOXAH15BTW</t>
  </si>
  <si>
    <r>
      <t xml:space="preserve">To access the affects of newly synthesised compounds </t>
    </r>
    <r>
      <rPr>
        <i val="true"/>
        <sz val="11"/>
        <color rgb="FF000000"/>
        <rFont val="Calibri"/>
        <family val="2"/>
        <charset val="1"/>
      </rPr>
      <t xml:space="preserve">in vitro</t>
    </r>
    <r>
      <rPr>
        <sz val="11"/>
        <color rgb="FF000000"/>
        <rFont val="Calibri"/>
        <family val="2"/>
        <charset val="1"/>
      </rPr>
      <t xml:space="preserve"> </t>
    </r>
  </si>
  <si>
    <t>Cell titre glo assay, Luciferase assay</t>
  </si>
  <si>
    <t>UOXAH15IMO</t>
  </si>
  <si>
    <t>Analysing newly synthesized compound activity at cRaf1 by Alpha screen assay.</t>
  </si>
  <si>
    <t>http://www.perkinelmer.com/CMSResources/Images/44-73482MAN_AlphaScreenSureFireAkt1pSer473AssayKit.pdf</t>
  </si>
  <si>
    <t>IC50</t>
  </si>
  <si>
    <t>Lumiescnece</t>
  </si>
  <si>
    <t>cRaf1</t>
  </si>
  <si>
    <t>P04049</t>
  </si>
  <si>
    <t>uM</t>
  </si>
  <si>
    <t>25 mM HEPES, 100 mM NaCl, 0.1% BSA, 0.05% CHAPS</t>
  </si>
  <si>
    <t>RT</t>
  </si>
  <si>
    <t>SPOOA000059a</t>
  </si>
  <si>
    <t>Histone H4 Tetra Acetylated</t>
  </si>
  <si>
    <t>DMSO</t>
  </si>
  <si>
    <t>PAGE14-03351</t>
  </si>
  <si>
    <t>A12:I12,A24:I24</t>
  </si>
  <si>
    <t>UOXAH15ROFL</t>
  </si>
  <si>
    <t>[2]-01</t>
  </si>
  <si>
    <t>UOXAH15AOK1</t>
  </si>
  <si>
    <t>Out of Range</t>
  </si>
  <si>
    <t>inactive compound</t>
  </si>
  <si>
    <t>[1]-01</t>
  </si>
  <si>
    <t>UOXAH15AOK2</t>
  </si>
  <si>
    <t>Good Curve</t>
  </si>
  <si>
    <t>[6]-01</t>
  </si>
  <si>
    <t>UOXAH15AOK3</t>
  </si>
  <si>
    <t>[3]-01</t>
  </si>
  <si>
    <t>UOXAH15AOK4</t>
  </si>
  <si>
    <t>incomplete curve</t>
  </si>
  <si>
    <t>[5]-01</t>
  </si>
  <si>
    <t>UOXAH15AOK5</t>
  </si>
  <si>
    <t>[4]-01</t>
  </si>
  <si>
    <t>UOXAH15AOK6</t>
  </si>
  <si>
    <t>UOXAH15AOK7</t>
  </si>
  <si>
    <t>UOXAH15AOK8</t>
  </si>
  <si>
    <t>Top plateaus at below 80%</t>
  </si>
  <si>
    <t>UOXAH15AOK9</t>
  </si>
  <si>
    <t>UOXAH15AOK10</t>
  </si>
  <si>
    <t>UOXAH15AOK11</t>
  </si>
  <si>
    <t>UOXAH15AOK12</t>
  </si>
  <si>
    <t>UOXAH15AOK13</t>
  </si>
  <si>
    <t>UOXAH15AOK14</t>
  </si>
  <si>
    <t>UOXAH15AOK15</t>
  </si>
  <si>
    <t>UOXAH15AOK16</t>
  </si>
  <si>
    <t>UOXAH15AOK17</t>
  </si>
  <si>
    <t>UOXAH15AOK18</t>
  </si>
  <si>
    <t>UOXAH15AOK19</t>
  </si>
  <si>
    <t>UOXAH15AOK20</t>
  </si>
  <si>
    <t>UOXAH15AOK21</t>
  </si>
  <si>
    <t>UOXAH15AOK22</t>
  </si>
  <si>
    <t>UOXAH15AOK23</t>
  </si>
  <si>
    <t>UOXAH15AOK24</t>
  </si>
  <si>
    <t>UOXAH15AOK25</t>
  </si>
  <si>
    <t>UOXAH15AOK26</t>
  </si>
  <si>
    <t>UOXAH15AOK27</t>
  </si>
  <si>
    <t>UOXAH15AOK28</t>
  </si>
  <si>
    <t>UOXAH15AOK29</t>
  </si>
  <si>
    <t>UOXAH15AOK30</t>
  </si>
  <si>
    <t>UOXAH15AOK31</t>
  </si>
  <si>
    <t>UOXAH15AOK32</t>
  </si>
  <si>
    <t>UOXAH15AOK33</t>
  </si>
  <si>
    <t>UOXAH15AOK34</t>
  </si>
  <si>
    <t>UOXAH15AOK35</t>
  </si>
  <si>
    <t>UOXAH15AOK36</t>
  </si>
  <si>
    <t>UOXAH15AOK37</t>
  </si>
  <si>
    <t>UOXAH15AOK38</t>
  </si>
  <si>
    <t>UOXAH15AOK39</t>
  </si>
  <si>
    <t>UOXAH15AOK40</t>
  </si>
  <si>
    <t>UOXAH15AOK41</t>
  </si>
  <si>
    <t>UOXAH15AOK42</t>
  </si>
  <si>
    <t>UOXAH15AOK43</t>
  </si>
  <si>
    <t>Bottom plateaus above 20%</t>
  </si>
  <si>
    <t>UOXAH15AOK44</t>
  </si>
  <si>
    <t>UOXAH15AOK45</t>
  </si>
  <si>
    <t>UOXAH15AOK46</t>
  </si>
  <si>
    <t>UOXAH15AOK47</t>
  </si>
  <si>
    <t>UOXAH15AOK48</t>
  </si>
  <si>
    <t>UOXAH15AOK49</t>
  </si>
  <si>
    <t>UOXAH15AOK50</t>
  </si>
  <si>
    <t>UOXAH15AOK51</t>
  </si>
  <si>
    <t>UOXAH15AOK52</t>
  </si>
  <si>
    <t>UOXAH15AOK53</t>
  </si>
  <si>
    <t>UOXAH15AOK54</t>
  </si>
  <si>
    <t>poor curve</t>
  </si>
  <si>
    <t>UOXAH15AOK55</t>
  </si>
  <si>
    <t>UOXAH15AOK56</t>
  </si>
  <si>
    <t>UOXAH15AOK57</t>
  </si>
  <si>
    <t>UOXAH15AOK58</t>
  </si>
  <si>
    <t>UOXAH15AOK59</t>
  </si>
  <si>
    <t>UOXAH15AOK60</t>
  </si>
  <si>
    <t>UOXAH15AOK61</t>
  </si>
  <si>
    <t>UOXAH15AOK62</t>
  </si>
  <si>
    <t>UOXAH15AOK63</t>
  </si>
  <si>
    <t>UOXAH15AOK64</t>
  </si>
  <si>
    <t>UOXAH15AOK65</t>
  </si>
  <si>
    <t>UOXAH15AOK66</t>
  </si>
  <si>
    <t>UOXAH15AOK67</t>
  </si>
  <si>
    <t>UOXAH15AOK68</t>
  </si>
  <si>
    <t>UOXAH15AOK69</t>
  </si>
  <si>
    <t>UOXAH15AOK70</t>
  </si>
  <si>
    <t>UOXAH15AOK71</t>
  </si>
  <si>
    <t>UOXAH15AOK72</t>
  </si>
  <si>
    <t>UOXAH15AOK73</t>
  </si>
  <si>
    <t>UOXAH15AOK74</t>
  </si>
  <si>
    <t>UOXAH15AOK75</t>
  </si>
  <si>
    <t>UOXAH15AOK76</t>
  </si>
  <si>
    <t>UOXAH15AOK77</t>
  </si>
  <si>
    <t>UOXAH15AOK78</t>
  </si>
  <si>
    <t>UOXAH15AOK79</t>
  </si>
  <si>
    <t>UOXAH15AOK80</t>
  </si>
  <si>
    <t>UOXAH15AOK81</t>
  </si>
  <si>
    <t>Analysing newly synthesized compound activity at cRaf1 by Thermal shift assay.</t>
  </si>
  <si>
    <t>http://partch.chemistry.ucsc.edu/pdf/ThermalShiftAssay%20(1).pdf</t>
  </si>
  <si>
    <t>Yes</t>
  </si>
  <si>
    <t>No</t>
  </si>
  <si>
    <t>A01</t>
  </si>
  <si>
    <t>UOXAH15TTFN</t>
  </si>
  <si>
    <t>Assay kit supplier</t>
  </si>
  <si>
    <t>Cell line / tissue</t>
  </si>
  <si>
    <t>Model organism</t>
  </si>
  <si>
    <t>Concentration (uM) 1</t>
  </si>
  <si>
    <t>Concentration (uM) 2</t>
  </si>
  <si>
    <t>Concentration (uM) 3</t>
  </si>
  <si>
    <t>Concentration (uM) 4</t>
  </si>
  <si>
    <t>Concentration (uM) 5</t>
  </si>
  <si>
    <t>Concentration (uM) 6</t>
  </si>
  <si>
    <t>Concentration (uM) 7</t>
  </si>
  <si>
    <t>Concentration (uM) 8</t>
  </si>
  <si>
    <t>Concentration (uM) 9</t>
  </si>
  <si>
    <t>Concentration (uM) 10</t>
  </si>
  <si>
    <t>UOXAH15OMW</t>
  </si>
  <si>
    <r>
      <t xml:space="preserve">Analysing newly synthesized compound activity on cRaf1 inhibition </t>
    </r>
    <r>
      <rPr>
        <i val="true"/>
        <sz val="11"/>
        <color rgb="FF000000"/>
        <rFont val="Calibri"/>
        <family val="2"/>
        <charset val="1"/>
      </rPr>
      <t xml:space="preserve">in vitro</t>
    </r>
    <r>
      <rPr>
        <sz val="11"/>
        <color rgb="FF000000"/>
        <rFont val="Calibri"/>
        <family val="2"/>
        <charset val="1"/>
      </rPr>
      <t xml:space="preserve"> by luciferase assay.</t>
    </r>
  </si>
  <si>
    <t>http://research.fhcrc.org/content/dam/stripe/galloway/files/Protocols/Luciferase_Assay_Protocol.doc</t>
  </si>
  <si>
    <t>Luciferase Assay System</t>
  </si>
  <si>
    <t>Promega</t>
  </si>
  <si>
    <t>A375</t>
  </si>
  <si>
    <t>Human</t>
  </si>
  <si>
    <t>RLU</t>
  </si>
  <si>
    <t>UOXAH15NOOB</t>
  </si>
  <si>
    <t>UOXAH15ABC</t>
  </si>
  <si>
    <r>
      <t xml:space="preserve">Analysing newly synthesized compound activity on cell viability </t>
    </r>
    <r>
      <rPr>
        <i val="true"/>
        <sz val="11"/>
        <color rgb="FF000000"/>
        <rFont val="Calibri"/>
        <family val="2"/>
        <charset val="1"/>
      </rPr>
      <t xml:space="preserve">in vitro</t>
    </r>
    <r>
      <rPr>
        <sz val="11"/>
        <color rgb="FF000000"/>
        <rFont val="Calibri"/>
        <family val="2"/>
        <charset val="1"/>
      </rPr>
      <t xml:space="preserve"> by Cell Titre Glo assay.</t>
    </r>
  </si>
  <si>
    <t>https://www.promega.com/resources/protocols/technical-bulletins/0/celltiter-glo-luminescent-cell-viability-assay-protocol/</t>
  </si>
  <si>
    <t>Cell Titre Glo</t>
  </si>
  <si>
    <t>UOXAH15FTH</t>
  </si>
  <si>
    <t>HEK293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</si>
</sst>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575757"/>
      <name val="Calibri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BDBDB"/>
        <bgColor rgb="FFF8CBAD"/>
      </patternFill>
    </fill>
    <fill>
      <patternFill patternType="solid">
        <fgColor rgb="FFCCFFFF"/>
        <bgColor rgb="FFCCFFFF"/>
      </patternFill>
    </fill>
    <fill>
      <patternFill patternType="solid">
        <fgColor rgb="FFF8CBAD"/>
        <bgColor rgb="FFDBDBDB"/>
      </patternFill>
    </fill>
    <fill>
      <patternFill patternType="solid">
        <fgColor rgb="FF9DC3E6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575757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12.331983805668"/>
    <col collapsed="false" hidden="false" max="2" min="2" style="0" width="9.4412955465587"/>
    <col collapsed="false" hidden="false" max="3" min="3" style="0" width="32.7773279352227"/>
    <col collapsed="false" hidden="false" max="4" min="4" style="0" width="10.2186234817814"/>
    <col collapsed="false" hidden="false" max="1025" min="5" style="0" width="8.7125506072874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4" hidden="false" customHeight="false" outlineLevel="0" collapsed="false">
      <c r="A2" s="2" t="s">
        <v>3</v>
      </c>
      <c r="B2" s="2" t="s">
        <v>4</v>
      </c>
      <c r="C2" s="2" t="s">
        <v>5</v>
      </c>
    </row>
    <row r="3" customFormat="false" ht="14.4" hidden="false" customHeight="false" outlineLevel="0" collapsed="false">
      <c r="A3" s="2" t="s">
        <v>6</v>
      </c>
      <c r="B3" s="2" t="s">
        <v>4</v>
      </c>
      <c r="C3" s="2" t="s">
        <v>7</v>
      </c>
    </row>
    <row r="4" customFormat="false" ht="14.4" hidden="false" customHeight="false" outlineLevel="0" collapsed="false">
      <c r="A4" s="2" t="s">
        <v>8</v>
      </c>
      <c r="B4" s="2"/>
      <c r="C4" s="2" t="s">
        <v>9</v>
      </c>
    </row>
    <row r="5" customFormat="false" ht="14.4" hidden="false" customHeight="false" outlineLevel="0" collapsed="false">
      <c r="A5" s="2" t="s">
        <v>10</v>
      </c>
      <c r="B5" s="2" t="s">
        <v>4</v>
      </c>
      <c r="C5" s="2" t="s">
        <v>11</v>
      </c>
    </row>
    <row r="6" customFormat="false" ht="14.4" hidden="false" customHeight="false" outlineLevel="0" collapsed="false">
      <c r="A6" s="2" t="s">
        <v>12</v>
      </c>
      <c r="B6" s="2"/>
      <c r="C6" s="2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8.71255060728745"/>
    <col collapsed="false" hidden="false" max="2" min="2" style="0" width="13.331983805668"/>
    <col collapsed="false" hidden="false" max="3" min="3" style="0" width="6"/>
    <col collapsed="false" hidden="false" max="4" min="4" style="0" width="14.5546558704453"/>
    <col collapsed="false" hidden="false" max="5" min="5" style="0" width="12.1133603238866"/>
    <col collapsed="false" hidden="false" max="6" min="6" style="0" width="11.6599190283401"/>
    <col collapsed="false" hidden="false" max="7" min="7" style="0" width="31.5587044534413"/>
    <col collapsed="false" hidden="false" max="8" min="8" style="0" width="17.7732793522267"/>
    <col collapsed="false" hidden="false" max="9" min="9" style="0" width="14.4412955465587"/>
    <col collapsed="false" hidden="false" max="10" min="10" style="0" width="9.77732793522267"/>
    <col collapsed="false" hidden="false" max="11" min="11" style="29" width="8.88259109311741"/>
    <col collapsed="false" hidden="false" max="1025" min="12" style="0" width="8.71255060728745"/>
  </cols>
  <sheetData>
    <row r="1" customFormat="false" ht="14.4" hidden="false" customHeight="false" outlineLevel="0" collapsed="false">
      <c r="A1" s="11" t="s">
        <v>31</v>
      </c>
      <c r="B1" s="1" t="s">
        <v>85</v>
      </c>
      <c r="C1" s="1" t="s">
        <v>56</v>
      </c>
      <c r="D1" s="1" t="s">
        <v>42</v>
      </c>
      <c r="E1" s="30" t="s">
        <v>98</v>
      </c>
      <c r="F1" s="30" t="s">
        <v>97</v>
      </c>
      <c r="G1" s="30" t="s">
        <v>96</v>
      </c>
      <c r="H1" s="30" t="s">
        <v>93</v>
      </c>
      <c r="I1" s="30" t="s">
        <v>86</v>
      </c>
      <c r="J1" s="31" t="s">
        <v>40</v>
      </c>
      <c r="K1" s="0"/>
    </row>
    <row r="2" customFormat="false" ht="14.4" hidden="false" customHeight="false" outlineLevel="0" collapsed="false">
      <c r="A2" s="2" t="s">
        <v>111</v>
      </c>
      <c r="B2" s="2" t="s">
        <v>229</v>
      </c>
      <c r="C2" s="24" t="s">
        <v>130</v>
      </c>
      <c r="D2" s="2" t="s">
        <v>131</v>
      </c>
      <c r="E2" s="32" t="n">
        <v>44.01</v>
      </c>
      <c r="F2" s="32" t="n">
        <v>0.109999999999999</v>
      </c>
      <c r="G2" s="32" t="n">
        <v>54</v>
      </c>
      <c r="H2" s="32" t="n">
        <v>10.1</v>
      </c>
      <c r="I2" s="32" t="n">
        <v>1.2298</v>
      </c>
      <c r="J2" s="32" t="str">
        <f aca="false">IF(ISNUMBER(VLOOKUP($B2,['file:///Users/ahendry/Documents/Data examples/Cyrille Thinnes/Tm Shift assay.xlsx']'Helptable Database Table'!$A$4:$T$99,['file:///Users/ahendry/Documents/Data examples/Cyrille Thinnes/Tm Shift assay.xlsx']'Database Table'!I$4,0)),VLOOKUP($B2,['file:///Users/ahendry/Documents/Data examples/Cyrille Thinnes/Tm Shift assay.xlsx']'Helptable Database Table'!$A$4:$T$99,['file:///Users/ahendry/Documents/Data examples/Cyrille Thinnes/Tm Shift assay.xlsx']'Database Table'!I$4,0),"")</f>
        <v/>
      </c>
      <c r="K2" s="33" t="str">
        <f aca="false">IF(ISNUMBER(VLOOKUP($B2,['file:///Users/ahendry/Documents/Data examples/Cyrille Thinnes/Tm Shift assay.xlsx']'Helptable Database Table'!$A$4:$T$99,['file:///Users/ahendry/Documents/Data examples/Cyrille Thinnes/Tm Shift assay.xlsx']'Database Table'!J$4,0)),VLOOKUP($B2,['file:///Users/ahendry/Documents/Data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3" customFormat="false" ht="14.4" hidden="false" customHeight="false" outlineLevel="0" collapsed="false">
      <c r="A3" s="2" t="s">
        <v>111</v>
      </c>
      <c r="B3" s="2" t="s">
        <v>229</v>
      </c>
      <c r="C3" s="24" t="s">
        <v>134</v>
      </c>
      <c r="D3" s="2" t="s">
        <v>135</v>
      </c>
      <c r="E3" s="32" t="n">
        <v>43.8</v>
      </c>
      <c r="F3" s="32" t="n">
        <v>-0.100000000000001</v>
      </c>
      <c r="G3" s="32" t="n">
        <v>55</v>
      </c>
      <c r="H3" s="32" t="n">
        <v>10</v>
      </c>
      <c r="I3" s="32" t="n">
        <v>1.3904</v>
      </c>
      <c r="J3" s="32" t="str">
        <f aca="false">IF(ISNUMBER(VLOOKUP($B3,['file:///Users/ahendry/Documents/Data examples/Cyrille Thinnes/Tm Shift assay.xlsx']'Helptable Database Table'!$A$4:$T$99,['file:///Users/ahendry/Documents/Data examples/Cyrille Thinnes/Tm Shift assay.xlsx']'Database Table'!I$4,0)),VLOOKUP($B3,['file:///Users/ahendry/Documents/Data examples/Cyrille Thinnes/Tm Shift assay.xlsx']'Helptable Database Table'!$A$4:$T$99,['file:///Users/ahendry/Documents/Data examples/Cyrille Thinnes/Tm Shift assay.xlsx']'Database Table'!I$4,0),"")</f>
        <v/>
      </c>
      <c r="K3" s="33" t="str">
        <f aca="false">IF(ISNUMBER(VLOOKUP($B3,['file:///Users/ahendry/Documents/Data examples/Cyrille Thinnes/Tm Shift assay.xlsx']'Helptable Database Table'!$A$4:$T$99,['file:///Users/ahendry/Documents/Data examples/Cyrille Thinnes/Tm Shift assay.xlsx']'Database Table'!J$4,0)),VLOOKUP($B3,['file:///Users/ahendry/Documents/Data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4" customFormat="false" ht="14.4" hidden="false" customHeight="false" outlineLevel="0" collapsed="false">
      <c r="A4" s="2" t="s">
        <v>111</v>
      </c>
      <c r="B4" s="2" t="s">
        <v>229</v>
      </c>
      <c r="C4" s="24" t="s">
        <v>137</v>
      </c>
      <c r="D4" s="2" t="s">
        <v>138</v>
      </c>
      <c r="E4" s="32" t="n">
        <v>43.82</v>
      </c>
      <c r="F4" s="32" t="n">
        <v>-0.0799999999999983</v>
      </c>
      <c r="G4" s="32" t="n">
        <v>54</v>
      </c>
      <c r="H4" s="32" t="n">
        <v>10</v>
      </c>
      <c r="I4" s="32" t="n">
        <v>1.3025</v>
      </c>
      <c r="J4" s="32" t="str">
        <f aca="false">IF(ISNUMBER(VLOOKUP($B4,['file:///Users/ahendry/Documents/Data examples/Cyrille Thinnes/Tm Shift assay.xlsx']'Helptable Database Table'!$A$4:$T$99,['file:///Users/ahendry/Documents/Data examples/Cyrille Thinnes/Tm Shift assay.xlsx']'Database Table'!I$4,0)),VLOOKUP($B4,['file:///Users/ahendry/Documents/Data examples/Cyrille Thinnes/Tm Shift assay.xlsx']'Helptable Database Table'!$A$4:$T$99,['file:///Users/ahendry/Documents/Data examples/Cyrille Thinnes/Tm Shift assay.xlsx']'Database Table'!I$4,0),"")</f>
        <v/>
      </c>
      <c r="K4" s="33" t="str">
        <f aca="false">IF(ISNUMBER(VLOOKUP($B4,['file:///Users/ahendry/Documents/Data examples/Cyrille Thinnes/Tm Shift assay.xlsx']'Helptable Database Table'!$A$4:$T$99,['file:///Users/ahendry/Documents/Data examples/Cyrille Thinnes/Tm Shift assay.xlsx']'Database Table'!J$4,0)),VLOOKUP($B4,['file:///Users/ahendry/Documents/Data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5" customFormat="false" ht="14.4" hidden="false" customHeight="false" outlineLevel="0" collapsed="false">
      <c r="A5" s="2" t="s">
        <v>111</v>
      </c>
      <c r="B5" s="2" t="s">
        <v>229</v>
      </c>
      <c r="C5" s="24" t="s">
        <v>139</v>
      </c>
      <c r="D5" s="2" t="s">
        <v>140</v>
      </c>
      <c r="E5" s="32" t="n">
        <v>54.66</v>
      </c>
      <c r="F5" s="32" t="n">
        <v>10.76</v>
      </c>
      <c r="G5" s="32" t="n">
        <v>62</v>
      </c>
      <c r="H5" s="32" t="n">
        <v>10.3</v>
      </c>
      <c r="I5" s="32" t="n">
        <v>1.1556</v>
      </c>
      <c r="J5" s="32" t="str">
        <f aca="false">IF(ISNUMBER(VLOOKUP($B5,['file:///Users/ahendry/Documents/Data examples/Cyrille Thinnes/Tm Shift assay.xlsx']'Helptable Database Table'!$A$4:$T$99,['file:///Users/ahendry/Documents/Data examples/Cyrille Thinnes/Tm Shift assay.xlsx']'Database Table'!I$4,0)),VLOOKUP($B5,['file:///Users/ahendry/Documents/Data examples/Cyrille Thinnes/Tm Shift assay.xlsx']'Helptable Database Table'!$A$4:$T$99,['file:///Users/ahendry/Documents/Data examples/Cyrille Thinnes/Tm Shift assay.xlsx']'Database Table'!I$4,0),"")</f>
        <v/>
      </c>
      <c r="K5" s="33" t="str">
        <f aca="false">IF(ISNUMBER(VLOOKUP($B5,['file:///Users/ahendry/Documents/Data examples/Cyrille Thinnes/Tm Shift assay.xlsx']'Helptable Database Table'!$A$4:$T$99,['file:///Users/ahendry/Documents/Data examples/Cyrille Thinnes/Tm Shift assay.xlsx']'Database Table'!J$4,0)),VLOOKUP($B5,['file:///Users/ahendry/Documents/Data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6" customFormat="false" ht="14.4" hidden="false" customHeight="false" outlineLevel="0" collapsed="false">
      <c r="A6" s="2" t="s">
        <v>111</v>
      </c>
      <c r="B6" s="2" t="s">
        <v>229</v>
      </c>
      <c r="C6" s="24" t="s">
        <v>142</v>
      </c>
      <c r="D6" s="2" t="s">
        <v>143</v>
      </c>
      <c r="E6" s="32" t="n">
        <v>54.61</v>
      </c>
      <c r="F6" s="32" t="n">
        <v>10.71</v>
      </c>
      <c r="G6" s="32" t="n">
        <v>62</v>
      </c>
      <c r="H6" s="32" t="n">
        <v>10.2</v>
      </c>
      <c r="I6" s="32" t="n">
        <v>1.0081</v>
      </c>
      <c r="J6" s="32" t="str">
        <f aca="false">IF(ISNUMBER(VLOOKUP($B6,['file:///Users/ahendry/Documents/Data examples/Cyrille Thinnes/Tm Shift assay.xlsx']'Helptable Database Table'!$A$4:$T$99,['file:///Users/ahendry/Documents/Data examples/Cyrille Thinnes/Tm Shift assay.xlsx']'Database Table'!I$4,0)),VLOOKUP($B6,['file:///Users/ahendry/Documents/Data examples/Cyrille Thinnes/Tm Shift assay.xlsx']'Helptable Database Table'!$A$4:$T$99,['file:///Users/ahendry/Documents/Data examples/Cyrille Thinnes/Tm Shift assay.xlsx']'Database Table'!I$4,0),"")</f>
        <v/>
      </c>
      <c r="K6" s="33" t="str">
        <f aca="false">IF(ISNUMBER(VLOOKUP($B6,['file:///Users/ahendry/Documents/Data examples/Cyrille Thinnes/Tm Shift assay.xlsx']'Helptable Database Table'!$A$4:$T$99,['file:///Users/ahendry/Documents/Data examples/Cyrille Thinnes/Tm Shift assay.xlsx']'Database Table'!J$4,0)),VLOOKUP($B6,['file:///Users/ahendry/Documents/Data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7" customFormat="false" ht="14.4" hidden="false" customHeight="false" outlineLevel="0" collapsed="false">
      <c r="A7" s="2" t="s">
        <v>111</v>
      </c>
      <c r="B7" s="2" t="s">
        <v>229</v>
      </c>
      <c r="C7" s="24" t="s">
        <v>144</v>
      </c>
      <c r="D7" s="2" t="s">
        <v>145</v>
      </c>
      <c r="E7" s="32" t="n">
        <v>54.67</v>
      </c>
      <c r="F7" s="32" t="n">
        <v>10.77</v>
      </c>
      <c r="G7" s="32" t="n">
        <v>61</v>
      </c>
      <c r="H7" s="32" t="n">
        <v>10</v>
      </c>
      <c r="I7" s="32" t="n">
        <v>0.949</v>
      </c>
      <c r="J7" s="32" t="str">
        <f aca="false">IF(ISNUMBER(VLOOKUP($B7,['file:///Users/ahendry/Documents/Data examples/Cyrille Thinnes/Tm Shift assay.xlsx']'Helptable Database Table'!$A$4:$T$99,['file:///Users/ahendry/Documents/Data examples/Cyrille Thinnes/Tm Shift assay.xlsx']'Database Table'!I$4,0)),VLOOKUP($B7,['file:///Users/ahendry/Documents/Data examples/Cyrille Thinnes/Tm Shift assay.xlsx']'Helptable Database Table'!$A$4:$T$99,['file:///Users/ahendry/Documents/Data examples/Cyrille Thinnes/Tm Shift assay.xlsx']'Database Table'!I$4,0),"")</f>
        <v/>
      </c>
      <c r="K7" s="33" t="str">
        <f aca="false">IF(ISNUMBER(VLOOKUP($B7,['file:///Users/ahendry/Documents/Data examples/Cyrille Thinnes/Tm Shift assay.xlsx']'Helptable Database Table'!$A$4:$T$99,['file:///Users/ahendry/Documents/Data examples/Cyrille Thinnes/Tm Shift assay.xlsx']'Database Table'!J$4,0)),VLOOKUP($B7,['file:///Users/ahendry/Documents/Data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8" customFormat="false" ht="14.4" hidden="false" customHeight="false" outlineLevel="0" collapsed="false">
      <c r="A8" s="2" t="s">
        <v>111</v>
      </c>
      <c r="B8" s="2" t="s">
        <v>229</v>
      </c>
      <c r="C8" s="24" t="s">
        <v>144</v>
      </c>
      <c r="D8" s="2" t="s">
        <v>146</v>
      </c>
      <c r="E8" s="32" t="n">
        <v>46.89</v>
      </c>
      <c r="F8" s="32" t="n">
        <v>2.99</v>
      </c>
      <c r="G8" s="32" t="n">
        <v>58</v>
      </c>
      <c r="H8" s="32" t="n">
        <v>7</v>
      </c>
      <c r="I8" s="32" t="n">
        <v>1.0493</v>
      </c>
      <c r="J8" s="32" t="str">
        <f aca="false">IF(ISNUMBER(VLOOKUP($B8,['file:///Users/ahendry/Documents/Data examples/Cyrille Thinnes/Tm Shift assay.xlsx']'Helptable Database Table'!$A$4:$T$99,['file:///Users/ahendry/Documents/Data examples/Cyrille Thinnes/Tm Shift assay.xlsx']'Database Table'!I$4,0)),VLOOKUP($B8,['file:///Users/ahendry/Documents/Data examples/Cyrille Thinnes/Tm Shift assay.xlsx']'Helptable Database Table'!$A$4:$T$99,['file:///Users/ahendry/Documents/Data examples/Cyrille Thinnes/Tm Shift assay.xlsx']'Database Table'!I$4,0),"")</f>
        <v/>
      </c>
      <c r="K8" s="33" t="str">
        <f aca="false">IF(ISNUMBER(VLOOKUP($B8,['file:///Users/ahendry/Documents/Data examples/Cyrille Thinnes/Tm Shift assay.xlsx']'Helptable Database Table'!$A$4:$T$99,['file:///Users/ahendry/Documents/Data examples/Cyrille Thinnes/Tm Shift assay.xlsx']'Database Table'!J$4,0)),VLOOKUP($B8,['file:///Users/ahendry/Documents/Data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9" customFormat="false" ht="14.4" hidden="false" customHeight="false" outlineLevel="0" collapsed="false">
      <c r="A9" s="2" t="s">
        <v>111</v>
      </c>
      <c r="B9" s="2" t="s">
        <v>229</v>
      </c>
      <c r="C9" s="24" t="s">
        <v>130</v>
      </c>
      <c r="D9" s="2" t="s">
        <v>147</v>
      </c>
      <c r="E9" s="32" t="n">
        <v>46.44</v>
      </c>
      <c r="F9" s="32" t="n">
        <v>2.54</v>
      </c>
      <c r="G9" s="32" t="n">
        <v>58</v>
      </c>
      <c r="H9" s="32" t="n">
        <v>6.9</v>
      </c>
      <c r="I9" s="32" t="n">
        <v>1.3562</v>
      </c>
      <c r="J9" s="32" t="str">
        <f aca="false">IF(ISNUMBER(VLOOKUP($B9,['file:///Users/ahendry/Documents/Data examples/Cyrille Thinnes/Tm Shift assay.xlsx']'Helptable Database Table'!$A$4:$T$99,['file:///Users/ahendry/Documents/Data examples/Cyrille Thinnes/Tm Shift assay.xlsx']'Database Table'!I$4,0)),VLOOKUP($B9,['file:///Users/ahendry/Documents/Data examples/Cyrille Thinnes/Tm Shift assay.xlsx']'Helptable Database Table'!$A$4:$T$99,['file:///Users/ahendry/Documents/Data examples/Cyrille Thinnes/Tm Shift assay.xlsx']'Database Table'!I$4,0),"")</f>
        <v/>
      </c>
      <c r="K9" s="33" t="str">
        <f aca="false">IF(ISNUMBER(VLOOKUP($B9,['file:///Users/ahendry/Documents/Data examples/Cyrille Thinnes/Tm Shift assay.xlsx']'Helptable Database Table'!$A$4:$T$99,['file:///Users/ahendry/Documents/Data examples/Cyrille Thinnes/Tm Shift assay.xlsx']'Database Table'!J$4,0)),VLOOKUP($B9,['file:///Users/ahendry/Documents/Data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10" customFormat="false" ht="14.4" hidden="false" customHeight="false" outlineLevel="0" collapsed="false">
      <c r="A10" s="2" t="s">
        <v>111</v>
      </c>
      <c r="B10" s="2" t="s">
        <v>229</v>
      </c>
      <c r="C10" s="24" t="s">
        <v>139</v>
      </c>
      <c r="D10" s="2" t="s">
        <v>149</v>
      </c>
      <c r="E10" s="32" t="n">
        <v>46.45</v>
      </c>
      <c r="F10" s="32" t="n">
        <v>2.55</v>
      </c>
      <c r="G10" s="32" t="n">
        <v>58</v>
      </c>
      <c r="H10" s="32" t="n">
        <v>6.8</v>
      </c>
      <c r="I10" s="32" t="n">
        <v>1.26</v>
      </c>
      <c r="J10" s="32" t="str">
        <f aca="false">IF(ISNUMBER(VLOOKUP($B10,['file:///Users/ahendry/Documents/Data examples/Cyrille Thinnes/Tm Shift assay.xlsx']'Helptable Database Table'!$A$4:$T$99,['file:///Users/ahendry/Documents/Data examples/Cyrille Thinnes/Tm Shift assay.xlsx']'Database Table'!I$4,0)),VLOOKUP($B10,['file:///Users/ahendry/Documents/Data examples/Cyrille Thinnes/Tm Shift assay.xlsx']'Helptable Database Table'!$A$4:$T$99,['file:///Users/ahendry/Documents/Data examples/Cyrille Thinnes/Tm Shift assay.xlsx']'Database Table'!I$4,0),"")</f>
        <v/>
      </c>
      <c r="K10" s="33" t="str">
        <f aca="false">IF(ISNUMBER(VLOOKUP($B10,['file:///Users/ahendry/Documents/Data examples/Cyrille Thinnes/Tm Shift assay.xlsx']'Helptable Database Table'!$A$4:$T$99,['file:///Users/ahendry/Documents/Data examples/Cyrille Thinnes/Tm Shift assay.xlsx']'Database Table'!J$4,0)),VLOOKUP($B10,['file:///Users/ahendry/Documents/Data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11" customFormat="false" ht="14.4" hidden="false" customHeight="false" outlineLevel="0" collapsed="false">
      <c r="A11" s="2" t="s">
        <v>111</v>
      </c>
      <c r="B11" s="2" t="s">
        <v>229</v>
      </c>
      <c r="C11" s="24" t="s">
        <v>142</v>
      </c>
      <c r="D11" s="2" t="s">
        <v>150</v>
      </c>
      <c r="E11" s="32" t="n">
        <v>42.9</v>
      </c>
      <c r="F11" s="32" t="n">
        <v>-1</v>
      </c>
      <c r="G11" s="32" t="n">
        <v>56</v>
      </c>
      <c r="H11" s="32" t="n">
        <v>9.2</v>
      </c>
      <c r="I11" s="32" t="n">
        <v>1.7056</v>
      </c>
      <c r="J11" s="32" t="str">
        <f aca="false">IF(ISNUMBER(VLOOKUP($B11,['file:///Users/ahendry/Documents/Data examples/Cyrille Thinnes/Tm Shift assay.xlsx']'Helptable Database Table'!$A$4:$T$99,['file:///Users/ahendry/Documents/Data examples/Cyrille Thinnes/Tm Shift assay.xlsx']'Database Table'!I$4,0)),VLOOKUP($B11,['file:///Users/ahendry/Documents/Data examples/Cyrille Thinnes/Tm Shift assay.xlsx']'Helptable Database Table'!$A$4:$T$99,['file:///Users/ahendry/Documents/Data examples/Cyrille Thinnes/Tm Shift assay.xlsx']'Database Table'!I$4,0),"")</f>
        <v/>
      </c>
      <c r="K11" s="33" t="str">
        <f aca="false">IF(ISNUMBER(VLOOKUP($B11,['file:///Users/ahendry/Documents/Data examples/Cyrille Thinnes/Tm Shift assay.xlsx']'Helptable Database Table'!$A$4:$T$99,['file:///Users/ahendry/Documents/Data examples/Cyrille Thinnes/Tm Shift assay.xlsx']'Database Table'!J$4,0)),VLOOKUP($B11,['file:///Users/ahendry/Documents/Data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12" customFormat="false" ht="14.4" hidden="false" customHeight="false" outlineLevel="0" collapsed="false">
      <c r="A12" s="2" t="s">
        <v>111</v>
      </c>
      <c r="B12" s="2" t="s">
        <v>229</v>
      </c>
      <c r="C12" s="24" t="s">
        <v>137</v>
      </c>
      <c r="D12" s="2" t="s">
        <v>151</v>
      </c>
      <c r="E12" s="32" t="n">
        <v>42.99</v>
      </c>
      <c r="F12" s="32" t="n">
        <v>-0.909999999999997</v>
      </c>
      <c r="G12" s="32" t="n">
        <v>56</v>
      </c>
      <c r="H12" s="32" t="n">
        <v>8.9</v>
      </c>
      <c r="I12" s="32" t="n">
        <v>1.4472</v>
      </c>
      <c r="J12" s="32" t="str">
        <f aca="false">IF(ISNUMBER(VLOOKUP($B12,['file:///Users/ahendry/Documents/Data examples/Cyrille Thinnes/Tm Shift assay.xlsx']'Helptable Database Table'!$A$4:$T$99,['file:///Users/ahendry/Documents/Data examples/Cyrille Thinnes/Tm Shift assay.xlsx']'Database Table'!I$4,0)),VLOOKUP($B12,['file:///Users/ahendry/Documents/Data examples/Cyrille Thinnes/Tm Shift assay.xlsx']'Helptable Database Table'!$A$4:$T$99,['file:///Users/ahendry/Documents/Data examples/Cyrille Thinnes/Tm Shift assay.xlsx']'Database Table'!I$4,0),"")</f>
        <v/>
      </c>
      <c r="K12" s="33" t="str">
        <f aca="false">IF(ISNUMBER(VLOOKUP($B12,['file:///Users/ahendry/Documents/Data examples/Cyrille Thinnes/Tm Shift assay.xlsx']'Helptable Database Table'!$A$4:$T$99,['file:///Users/ahendry/Documents/Data examples/Cyrille Thinnes/Tm Shift assay.xlsx']'Database Table'!J$4,0)),VLOOKUP($B12,['file:///Users/ahendry/Documents/Data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13" customFormat="false" ht="14.4" hidden="false" customHeight="false" outlineLevel="0" collapsed="false">
      <c r="A13" s="2" t="s">
        <v>111</v>
      </c>
      <c r="B13" s="2" t="s">
        <v>229</v>
      </c>
      <c r="C13" s="24" t="s">
        <v>134</v>
      </c>
      <c r="D13" s="2" t="s">
        <v>152</v>
      </c>
      <c r="E13" s="32" t="n">
        <v>43.08</v>
      </c>
      <c r="F13" s="32" t="n">
        <v>-0.82</v>
      </c>
      <c r="G13" s="32" t="n">
        <v>56</v>
      </c>
      <c r="H13" s="32" t="n">
        <v>9.2</v>
      </c>
      <c r="I13" s="32" t="n">
        <v>1.0638</v>
      </c>
      <c r="J13" s="32" t="str">
        <f aca="false">IF(ISNUMBER(VLOOKUP($B13,['file:///Users/ahendry/Documents/Data examples/Cyrille Thinnes/Tm Shift assay.xlsx']'Helptable Database Table'!$A$4:$T$99,['file:///Users/ahendry/Documents/Data examples/Cyrille Thinnes/Tm Shift assay.xlsx']'Database Table'!I$4,0)),VLOOKUP($B13,['file:///Users/ahendry/Documents/Data examples/Cyrille Thinnes/Tm Shift assay.xlsx']'Helptable Database Table'!$A$4:$T$99,['file:///Users/ahendry/Documents/Data examples/Cyrille Thinnes/Tm Shift assay.xlsx']'Database Table'!I$4,0),"")</f>
        <v/>
      </c>
      <c r="K13" s="33" t="str">
        <f aca="false">IF(ISNUMBER(VLOOKUP($B13,['file:///Users/ahendry/Documents/Data examples/Cyrille Thinnes/Tm Shift assay.xlsx']'Helptable Database Table'!$A$4:$T$99,['file:///Users/ahendry/Documents/Data examples/Cyrille Thinnes/Tm Shift assay.xlsx']'Database Table'!J$4,0)),VLOOKUP($B13,['file:///Users/ahendry/Documents/Data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14" customFormat="false" ht="14.4" hidden="false" customHeight="false" outlineLevel="0" collapsed="false">
      <c r="A14" s="2" t="s">
        <v>111</v>
      </c>
      <c r="B14" s="2" t="s">
        <v>229</v>
      </c>
      <c r="C14" s="24" t="s">
        <v>130</v>
      </c>
      <c r="D14" s="2" t="s">
        <v>153</v>
      </c>
      <c r="E14" s="32" t="n">
        <v>46.89</v>
      </c>
      <c r="F14" s="32" t="n">
        <v>2.99</v>
      </c>
      <c r="G14" s="32" t="n">
        <v>58</v>
      </c>
      <c r="H14" s="32" t="n">
        <v>7</v>
      </c>
      <c r="I14" s="32" t="n">
        <v>1.0493</v>
      </c>
      <c r="J14" s="32" t="str">
        <f aca="false">IF(ISNUMBER(VLOOKUP($B14,['file:///Users/ahendry/Documents/Data examples/Cyrille Thinnes/Tm Shift assay.xlsx']'Helptable Database Table'!$A$4:$T$99,['file:///Users/ahendry/Documents/Data examples/Cyrille Thinnes/Tm Shift assay.xlsx']'Database Table'!I$4,0)),VLOOKUP($B14,['file:///Users/ahendry/Documents/Data examples/Cyrille Thinnes/Tm Shift assay.xlsx']'Helptable Database Table'!$A$4:$T$99,['file:///Users/ahendry/Documents/Data examples/Cyrille Thinnes/Tm Shift assay.xlsx']'Database Table'!I$4,0),"")</f>
        <v/>
      </c>
      <c r="K14" s="33" t="str">
        <f aca="false">IF(ISNUMBER(VLOOKUP($B14,['file:///Users/ahendry/Documents/Data examples/Cyrille Thinnes/Tm Shift assay.xlsx']'Helptable Database Table'!$A$4:$T$99,['file:///Users/ahendry/Documents/Data examples/Cyrille Thinnes/Tm Shift assay.xlsx']'Database Table'!J$4,0)),VLOOKUP($B14,['file:///Users/ahendry/Documents/Data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15" customFormat="false" ht="14.4" hidden="false" customHeight="false" outlineLevel="0" collapsed="false">
      <c r="A15" s="2" t="s">
        <v>111</v>
      </c>
      <c r="B15" s="2" t="s">
        <v>229</v>
      </c>
      <c r="C15" s="24" t="s">
        <v>144</v>
      </c>
      <c r="D15" s="2" t="s">
        <v>154</v>
      </c>
      <c r="E15" s="32" t="n">
        <v>46.44</v>
      </c>
      <c r="F15" s="32" t="n">
        <v>2.54</v>
      </c>
      <c r="G15" s="32" t="n">
        <v>58</v>
      </c>
      <c r="H15" s="32" t="n">
        <v>6.9</v>
      </c>
      <c r="I15" s="32" t="n">
        <v>1.3562</v>
      </c>
      <c r="J15" s="32" t="str">
        <f aca="false">IF(ISNUMBER(VLOOKUP($B15,['file:///Users/ahendry/Documents/Data examples/Cyrille Thinnes/Tm Shift assay.xlsx']'Helptable Database Table'!$A$4:$T$99,['file:///Users/ahendry/Documents/Data examples/Cyrille Thinnes/Tm Shift assay.xlsx']'Database Table'!I$4,0)),VLOOKUP($B15,['file:///Users/ahendry/Documents/Data examples/Cyrille Thinnes/Tm Shift assay.xlsx']'Helptable Database Table'!$A$4:$T$99,['file:///Users/ahendry/Documents/Data examples/Cyrille Thinnes/Tm Shift assay.xlsx']'Database Table'!I$4,0),"")</f>
        <v/>
      </c>
      <c r="K15" s="33" t="str">
        <f aca="false">IF(ISNUMBER(VLOOKUP($B15,['file:///Users/ahendry/Documents/Data examples/Cyrille Thinnes/Tm Shift assay.xlsx']'Helptable Database Table'!$A$4:$T$99,['file:///Users/ahendry/Documents/Data examples/Cyrille Thinnes/Tm Shift assay.xlsx']'Database Table'!J$4,0)),VLOOKUP($B15,['file:///Users/ahendry/Documents/Data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16" customFormat="false" ht="14.4" hidden="false" customHeight="false" outlineLevel="0" collapsed="false">
      <c r="A16" s="2" t="s">
        <v>111</v>
      </c>
      <c r="B16" s="2" t="s">
        <v>229</v>
      </c>
      <c r="C16" s="24" t="s">
        <v>142</v>
      </c>
      <c r="D16" s="2" t="s">
        <v>155</v>
      </c>
      <c r="E16" s="32" t="n">
        <v>46.45</v>
      </c>
      <c r="F16" s="32" t="n">
        <v>2.55</v>
      </c>
      <c r="G16" s="32" t="n">
        <v>58</v>
      </c>
      <c r="H16" s="32" t="n">
        <v>6.8</v>
      </c>
      <c r="I16" s="32" t="n">
        <v>1.26</v>
      </c>
      <c r="J16" s="32" t="str">
        <f aca="false">IF(ISNUMBER(VLOOKUP($B16,['file:///Users/ahendry/Documents/Data examples/Cyrille Thinnes/Tm Shift assay.xlsx']'Helptable Database Table'!$A$4:$T$99,['file:///Users/ahendry/Documents/Data examples/Cyrille Thinnes/Tm Shift assay.xlsx']'Database Table'!I$4,0)),VLOOKUP($B16,['file:///Users/ahendry/Documents/Data examples/Cyrille Thinnes/Tm Shift assay.xlsx']'Helptable Database Table'!$A$4:$T$99,['file:///Users/ahendry/Documents/Data examples/Cyrille Thinnes/Tm Shift assay.xlsx']'Database Table'!I$4,0),"")</f>
        <v/>
      </c>
      <c r="K16" s="33" t="str">
        <f aca="false">IF(ISNUMBER(VLOOKUP($B16,['file:///Users/ahendry/Documents/Data examples/Cyrille Thinnes/Tm Shift assay.xlsx']'Helptable Database Table'!$A$4:$T$99,['file:///Users/ahendry/Documents/Data examples/Cyrille Thinnes/Tm Shift assay.xlsx']'Database Table'!J$4,0)),VLOOKUP($B16,['file:///Users/ahendry/Documents/Data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17" customFormat="false" ht="14.4" hidden="false" customHeight="false" outlineLevel="0" collapsed="false">
      <c r="A17" s="2" t="s">
        <v>111</v>
      </c>
      <c r="B17" s="2" t="s">
        <v>229</v>
      </c>
      <c r="C17" s="24" t="s">
        <v>134</v>
      </c>
      <c r="D17" s="2" t="s">
        <v>156</v>
      </c>
      <c r="E17" s="32" t="n">
        <v>42.9</v>
      </c>
      <c r="F17" s="32" t="n">
        <v>-1</v>
      </c>
      <c r="G17" s="32" t="n">
        <v>56</v>
      </c>
      <c r="H17" s="32" t="n">
        <v>9.2</v>
      </c>
      <c r="I17" s="32" t="n">
        <v>1.7056</v>
      </c>
      <c r="J17" s="32" t="str">
        <f aca="false">IF(ISNUMBER(VLOOKUP($B17,['file:///Users/ahendry/Documents/Data examples/Cyrille Thinnes/Tm Shift assay.xlsx']'Helptable Database Table'!$A$4:$T$99,['file:///Users/ahendry/Documents/Data examples/Cyrille Thinnes/Tm Shift assay.xlsx']'Database Table'!I$4,0)),VLOOKUP($B17,['file:///Users/ahendry/Documents/Data examples/Cyrille Thinnes/Tm Shift assay.xlsx']'Helptable Database Table'!$A$4:$T$99,['file:///Users/ahendry/Documents/Data examples/Cyrille Thinnes/Tm Shift assay.xlsx']'Database Table'!I$4,0),"")</f>
        <v/>
      </c>
      <c r="K17" s="33" t="str">
        <f aca="false">IF(ISNUMBER(VLOOKUP($B17,['file:///Users/ahendry/Documents/Data examples/Cyrille Thinnes/Tm Shift assay.xlsx']'Helptable Database Table'!$A$4:$T$99,['file:///Users/ahendry/Documents/Data examples/Cyrille Thinnes/Tm Shift assay.xlsx']'Database Table'!J$4,0)),VLOOKUP($B17,['file:///Users/ahendry/Documents/Data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18" customFormat="false" ht="14.4" hidden="false" customHeight="false" outlineLevel="0" collapsed="false">
      <c r="A18" s="2" t="s">
        <v>111</v>
      </c>
      <c r="B18" s="2" t="s">
        <v>229</v>
      </c>
      <c r="C18" s="24" t="s">
        <v>139</v>
      </c>
      <c r="D18" s="2" t="s">
        <v>157</v>
      </c>
      <c r="E18" s="32" t="n">
        <v>42.99</v>
      </c>
      <c r="F18" s="32" t="n">
        <v>-0.909999999999997</v>
      </c>
      <c r="G18" s="32" t="n">
        <v>56</v>
      </c>
      <c r="H18" s="32" t="n">
        <v>8.9</v>
      </c>
      <c r="I18" s="32" t="n">
        <v>1.4472</v>
      </c>
      <c r="J18" s="32" t="str">
        <f aca="false">IF(ISNUMBER(VLOOKUP($B18,['file:///Users/ahendry/Documents/Data examples/Cyrille Thinnes/Tm Shift assay.xlsx']'Helptable Database Table'!$A$4:$T$99,['file:///Users/ahendry/Documents/Data examples/Cyrille Thinnes/Tm Shift assay.xlsx']'Database Table'!I$4,0)),VLOOKUP($B18,['file:///Users/ahendry/Documents/Data examples/Cyrille Thinnes/Tm Shift assay.xlsx']'Helptable Database Table'!$A$4:$T$99,['file:///Users/ahendry/Documents/Data examples/Cyrille Thinnes/Tm Shift assay.xlsx']'Database Table'!I$4,0),"")</f>
        <v/>
      </c>
      <c r="K18" s="33" t="str">
        <f aca="false">IF(ISNUMBER(VLOOKUP($B18,['file:///Users/ahendry/Documents/Data examples/Cyrille Thinnes/Tm Shift assay.xlsx']'Helptable Database Table'!$A$4:$T$99,['file:///Users/ahendry/Documents/Data examples/Cyrille Thinnes/Tm Shift assay.xlsx']'Database Table'!J$4,0)),VLOOKUP($B18,['file:///Users/ahendry/Documents/Data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19" customFormat="false" ht="14.4" hidden="false" customHeight="false" outlineLevel="0" collapsed="false">
      <c r="A19" s="2" t="s">
        <v>111</v>
      </c>
      <c r="B19" s="2" t="s">
        <v>229</v>
      </c>
      <c r="C19" s="24" t="s">
        <v>137</v>
      </c>
      <c r="D19" s="2" t="s">
        <v>158</v>
      </c>
      <c r="E19" s="32" t="n">
        <v>43.08</v>
      </c>
      <c r="F19" s="32" t="n">
        <v>-0.82</v>
      </c>
      <c r="G19" s="32" t="n">
        <v>56</v>
      </c>
      <c r="H19" s="32" t="n">
        <v>9.2</v>
      </c>
      <c r="I19" s="32" t="n">
        <v>1.0638</v>
      </c>
      <c r="J19" s="32" t="str">
        <f aca="false">IF(ISNUMBER(VLOOKUP($B19,['file:///Users/ahendry/Documents/Data examples/Cyrille Thinnes/Tm Shift assay.xlsx']'Helptable Database Table'!$A$4:$T$99,['file:///Users/ahendry/Documents/Data examples/Cyrille Thinnes/Tm Shift assay.xlsx']'Database Table'!I$4,0)),VLOOKUP($B19,['file:///Users/ahendry/Documents/Data examples/Cyrille Thinnes/Tm Shift assay.xlsx']'Helptable Database Table'!$A$4:$T$99,['file:///Users/ahendry/Documents/Data examples/Cyrille Thinnes/Tm Shift assay.xlsx']'Database Table'!I$4,0),"")</f>
        <v/>
      </c>
      <c r="K19" s="33" t="str">
        <f aca="false">IF(ISNUMBER(VLOOKUP($B19,['file:///Users/ahendry/Documents/Data examples/Cyrille Thinnes/Tm Shift assay.xlsx']'Helptable Database Table'!$A$4:$T$99,['file:///Users/ahendry/Documents/Data examples/Cyrille Thinnes/Tm Shift assay.xlsx']'Database Table'!J$4,0)),VLOOKUP($B19,['file:///Users/ahendry/Documents/Data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20" customFormat="false" ht="14.4" hidden="false" customHeight="false" outlineLevel="0" collapsed="false">
      <c r="A20" s="2" t="s">
        <v>111</v>
      </c>
      <c r="B20" s="2" t="s">
        <v>229</v>
      </c>
      <c r="C20" s="24" t="s">
        <v>137</v>
      </c>
      <c r="D20" s="2" t="s">
        <v>159</v>
      </c>
      <c r="E20" s="32" t="n">
        <v>42.9</v>
      </c>
      <c r="F20" s="32" t="n">
        <v>-1</v>
      </c>
      <c r="G20" s="32" t="n">
        <v>56</v>
      </c>
      <c r="H20" s="32" t="n">
        <v>9.2</v>
      </c>
      <c r="I20" s="32" t="n">
        <v>1.7056</v>
      </c>
      <c r="J20" s="32" t="str">
        <f aca="false">IF(ISNUMBER(VLOOKUP($B20,['file:///Users/ahendry/Documents/Data examples/Cyrille Thinnes/Tm Shift assay.xlsx']'Helptable Database Table'!$A$4:$T$99,['file:///Users/ahendry/Documents/Data examples/Cyrille Thinnes/Tm Shift assay.xlsx']'Database Table'!I$4,0)),VLOOKUP($B20,['file:///Users/ahendry/Documents/Data examples/Cyrille Thinnes/Tm Shift assay.xlsx']'Helptable Database Table'!$A$4:$T$99,['file:///Users/ahendry/Documents/Data examples/Cyrille Thinnes/Tm Shift assay.xlsx']'Database Table'!I$4,0),"")</f>
        <v/>
      </c>
      <c r="K20" s="33" t="str">
        <f aca="false">IF(ISNUMBER(VLOOKUP($B20,['file:///Users/ahendry/Documents/Data examples/Cyrille Thinnes/Tm Shift assay.xlsx']'Helptable Database Table'!$A$4:$T$99,['file:///Users/ahendry/Documents/Data examples/Cyrille Thinnes/Tm Shift assay.xlsx']'Database Table'!J$4,0)),VLOOKUP($B20,['file:///Users/ahendry/Documents/Data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21" customFormat="false" ht="14.4" hidden="false" customHeight="false" outlineLevel="0" collapsed="false">
      <c r="A21" s="2" t="s">
        <v>111</v>
      </c>
      <c r="B21" s="2" t="s">
        <v>229</v>
      </c>
      <c r="C21" s="24" t="s">
        <v>142</v>
      </c>
      <c r="D21" s="2" t="s">
        <v>160</v>
      </c>
      <c r="E21" s="32" t="n">
        <v>42.99</v>
      </c>
      <c r="F21" s="32" t="n">
        <v>-0.909999999999997</v>
      </c>
      <c r="G21" s="32" t="n">
        <v>56</v>
      </c>
      <c r="H21" s="32" t="n">
        <v>8.9</v>
      </c>
      <c r="I21" s="32" t="n">
        <v>1.4472</v>
      </c>
      <c r="J21" s="32" t="str">
        <f aca="false">IF(ISNUMBER(VLOOKUP($B21,['file:///Users/ahendry/Documents/Data examples/Cyrille Thinnes/Tm Shift assay.xlsx']'Helptable Database Table'!$A$4:$T$99,['file:///Users/ahendry/Documents/Data examples/Cyrille Thinnes/Tm Shift assay.xlsx']'Database Table'!I$4,0)),VLOOKUP($B21,['file:///Users/ahendry/Documents/Data examples/Cyrille Thinnes/Tm Shift assay.xlsx']'Helptable Database Table'!$A$4:$T$99,['file:///Users/ahendry/Documents/Data examples/Cyrille Thinnes/Tm Shift assay.xlsx']'Database Table'!I$4,0),"")</f>
        <v/>
      </c>
      <c r="K21" s="33" t="str">
        <f aca="false">IF(ISNUMBER(VLOOKUP($B21,['file:///Users/ahendry/Documents/Data examples/Cyrille Thinnes/Tm Shift assay.xlsx']'Helptable Database Table'!$A$4:$T$99,['file:///Users/ahendry/Documents/Data examples/Cyrille Thinnes/Tm Shift assay.xlsx']'Database Table'!J$4,0)),VLOOKUP($B21,['file:///Users/ahendry/Documents/Data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22" customFormat="false" ht="14.4" hidden="false" customHeight="false" outlineLevel="0" collapsed="false">
      <c r="A22" s="2" t="s">
        <v>111</v>
      </c>
      <c r="B22" s="2" t="s">
        <v>229</v>
      </c>
      <c r="C22" s="24" t="s">
        <v>144</v>
      </c>
      <c r="D22" s="2" t="s">
        <v>161</v>
      </c>
      <c r="E22" s="32" t="n">
        <v>43.08</v>
      </c>
      <c r="F22" s="32" t="n">
        <v>-0.82</v>
      </c>
      <c r="G22" s="32" t="n">
        <v>56</v>
      </c>
      <c r="H22" s="32" t="n">
        <v>9.2</v>
      </c>
      <c r="I22" s="32" t="n">
        <v>1.0638</v>
      </c>
      <c r="J22" s="32" t="str">
        <f aca="false">IF(ISNUMBER(VLOOKUP($B22,['file:///Users/ahendry/Documents/Data examples/Cyrille Thinnes/Tm Shift assay.xlsx']'Helptable Database Table'!$A$4:$T$99,['file:///Users/ahendry/Documents/Data examples/Cyrille Thinnes/Tm Shift assay.xlsx']'Database Table'!I$4,0)),VLOOKUP($B22,['file:///Users/ahendry/Documents/Data examples/Cyrille Thinnes/Tm Shift assay.xlsx']'Helptable Database Table'!$A$4:$T$99,['file:///Users/ahendry/Documents/Data examples/Cyrille Thinnes/Tm Shift assay.xlsx']'Database Table'!I$4,0),"")</f>
        <v/>
      </c>
      <c r="K22" s="33" t="str">
        <f aca="false">IF(ISNUMBER(VLOOKUP($B22,['file:///Users/ahendry/Documents/Data examples/Cyrille Thinnes/Tm Shift assay.xlsx']'Helptable Database Table'!$A$4:$T$99,['file:///Users/ahendry/Documents/Data examples/Cyrille Thinnes/Tm Shift assay.xlsx']'Database Table'!J$4,0)),VLOOKUP($B22,['file:///Users/ahendry/Documents/Data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23" customFormat="false" ht="14.4" hidden="false" customHeight="false" outlineLevel="0" collapsed="false">
      <c r="A23" s="2" t="s">
        <v>111</v>
      </c>
      <c r="B23" s="2" t="s">
        <v>229</v>
      </c>
      <c r="C23" s="24" t="s">
        <v>130</v>
      </c>
      <c r="D23" s="2" t="s">
        <v>162</v>
      </c>
      <c r="E23" s="32" t="n">
        <v>46.89</v>
      </c>
      <c r="F23" s="32" t="n">
        <v>2.99</v>
      </c>
      <c r="G23" s="32" t="n">
        <v>58</v>
      </c>
      <c r="H23" s="32" t="n">
        <v>7</v>
      </c>
      <c r="I23" s="32" t="n">
        <v>1.0493</v>
      </c>
      <c r="J23" s="32" t="str">
        <f aca="false">IF(ISNUMBER(VLOOKUP($B23,['file:///Users/ahendry/Documents/Data examples/Cyrille Thinnes/Tm Shift assay.xlsx']'Helptable Database Table'!$A$4:$T$99,['file:///Users/ahendry/Documents/Data examples/Cyrille Thinnes/Tm Shift assay.xlsx']'Database Table'!I$4,0)),VLOOKUP($B23,['file:///Users/ahendry/Documents/Data examples/Cyrille Thinnes/Tm Shift assay.xlsx']'Helptable Database Table'!$A$4:$T$99,['file:///Users/ahendry/Documents/Data examples/Cyrille Thinnes/Tm Shift assay.xlsx']'Database Table'!I$4,0),"")</f>
        <v/>
      </c>
      <c r="K23" s="33" t="str">
        <f aca="false">IF(ISNUMBER(VLOOKUP($B23,['file:///Users/ahendry/Documents/Data examples/Cyrille Thinnes/Tm Shift assay.xlsx']'Helptable Database Table'!$A$4:$T$99,['file:///Users/ahendry/Documents/Data examples/Cyrille Thinnes/Tm Shift assay.xlsx']'Database Table'!J$4,0)),VLOOKUP($B23,['file:///Users/ahendry/Documents/Data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24" customFormat="false" ht="14.4" hidden="false" customHeight="false" outlineLevel="0" collapsed="false">
      <c r="A24" s="2" t="s">
        <v>111</v>
      </c>
      <c r="B24" s="2" t="s">
        <v>229</v>
      </c>
      <c r="C24" s="24" t="s">
        <v>134</v>
      </c>
      <c r="D24" s="2" t="s">
        <v>163</v>
      </c>
      <c r="E24" s="32" t="n">
        <v>46.44</v>
      </c>
      <c r="F24" s="32" t="n">
        <v>2.54</v>
      </c>
      <c r="G24" s="32" t="n">
        <v>58</v>
      </c>
      <c r="H24" s="32" t="n">
        <v>6.9</v>
      </c>
      <c r="I24" s="32" t="n">
        <v>1.3562</v>
      </c>
      <c r="J24" s="32" t="str">
        <f aca="false">IF(ISNUMBER(VLOOKUP($B24,['file:///Users/ahendry/Documents/Data examples/Cyrille Thinnes/Tm Shift assay.xlsx']'Helptable Database Table'!$A$4:$T$99,['file:///Users/ahendry/Documents/Data examples/Cyrille Thinnes/Tm Shift assay.xlsx']'Database Table'!I$4,0)),VLOOKUP($B24,['file:///Users/ahendry/Documents/Data examples/Cyrille Thinnes/Tm Shift assay.xlsx']'Helptable Database Table'!$A$4:$T$99,['file:///Users/ahendry/Documents/Data examples/Cyrille Thinnes/Tm Shift assay.xlsx']'Database Table'!I$4,0),"")</f>
        <v/>
      </c>
      <c r="K24" s="33" t="str">
        <f aca="false">IF(ISNUMBER(VLOOKUP($B24,['file:///Users/ahendry/Documents/Data examples/Cyrille Thinnes/Tm Shift assay.xlsx']'Helptable Database Table'!$A$4:$T$99,['file:///Users/ahendry/Documents/Data examples/Cyrille Thinnes/Tm Shift assay.xlsx']'Database Table'!J$4,0)),VLOOKUP($B24,['file:///Users/ahendry/Documents/Data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25" customFormat="false" ht="14.4" hidden="false" customHeight="false" outlineLevel="0" collapsed="false">
      <c r="A25" s="2" t="s">
        <v>111</v>
      </c>
      <c r="B25" s="2" t="s">
        <v>229</v>
      </c>
      <c r="C25" s="24" t="s">
        <v>139</v>
      </c>
      <c r="D25" s="2" t="s">
        <v>164</v>
      </c>
      <c r="E25" s="32" t="n">
        <v>46.45</v>
      </c>
      <c r="F25" s="32" t="n">
        <v>2.55</v>
      </c>
      <c r="G25" s="32" t="n">
        <v>58</v>
      </c>
      <c r="H25" s="32" t="n">
        <v>6.8</v>
      </c>
      <c r="I25" s="32" t="n">
        <v>1.26</v>
      </c>
      <c r="J25" s="32" t="str">
        <f aca="false">IF(ISNUMBER(VLOOKUP($B25,['file:///Users/ahendry/Documents/Data examples/Cyrille Thinnes/Tm Shift assay.xlsx']'Helptable Database Table'!$A$4:$T$99,['file:///Users/ahendry/Documents/Data examples/Cyrille Thinnes/Tm Shift assay.xlsx']'Database Table'!I$4,0)),VLOOKUP($B25,['file:///Users/ahendry/Documents/Data examples/Cyrille Thinnes/Tm Shift assay.xlsx']'Helptable Database Table'!$A$4:$T$99,['file:///Users/ahendry/Documents/Data examples/Cyrille Thinnes/Tm Shift assay.xlsx']'Database Table'!I$4,0),"")</f>
        <v/>
      </c>
      <c r="K25" s="33" t="str">
        <f aca="false">IF(ISNUMBER(VLOOKUP($B25,['file:///Users/ahendry/Documents/Data examples/Cyrille Thinnes/Tm Shift assay.xlsx']'Helptable Database Table'!$A$4:$T$99,['file:///Users/ahendry/Documents/Data examples/Cyrille Thinnes/Tm Shift assay.xlsx']'Database Table'!J$4,0)),VLOOKUP($B25,['file:///Users/ahendry/Documents/Data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26" customFormat="false" ht="14.4" hidden="false" customHeight="false" outlineLevel="0" collapsed="false">
      <c r="A26" s="2" t="s">
        <v>111</v>
      </c>
      <c r="B26" s="2" t="s">
        <v>229</v>
      </c>
      <c r="C26" s="24" t="s">
        <v>134</v>
      </c>
      <c r="D26" s="2" t="s">
        <v>165</v>
      </c>
      <c r="E26" s="32" t="n">
        <v>54.85</v>
      </c>
      <c r="F26" s="32" t="n">
        <v>10.95</v>
      </c>
      <c r="G26" s="32" t="n">
        <v>61</v>
      </c>
      <c r="H26" s="32" t="n">
        <v>11.9</v>
      </c>
      <c r="I26" s="32" t="n">
        <v>0.774</v>
      </c>
      <c r="J26" s="32" t="str">
        <f aca="false">IF(ISNUMBER(VLOOKUP($B26,['file:///Users/ahendry/Documents/Data examples/Cyrille Thinnes/Tm Shift assay.xlsx']'Helptable Database Table'!$A$4:$T$99,['file:///Users/ahendry/Documents/Data examples/Cyrille Thinnes/Tm Shift assay.xlsx']'Database Table'!I$4,0)),VLOOKUP($B26,['file:///Users/ahendry/Documents/Data examples/Cyrille Thinnes/Tm Shift assay.xlsx']'Helptable Database Table'!$A$4:$T$99,['file:///Users/ahendry/Documents/Data examples/Cyrille Thinnes/Tm Shift assay.xlsx']'Database Table'!I$4,0),"")</f>
        <v/>
      </c>
      <c r="K26" s="33" t="str">
        <f aca="false">IF(ISNUMBER(VLOOKUP($B26,['file:///Users/ahendry/Documents/Data examples/Cyrille Thinnes/Tm Shift assay.xlsx']'Helptable Database Table'!$A$4:$T$99,['file:///Users/ahendry/Documents/Data examples/Cyrille Thinnes/Tm Shift assay.xlsx']'Database Table'!J$4,0)),VLOOKUP($B26,['file:///Users/ahendry/Documents/Data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27" customFormat="false" ht="14.4" hidden="false" customHeight="false" outlineLevel="0" collapsed="false">
      <c r="A27" s="2" t="s">
        <v>111</v>
      </c>
      <c r="B27" s="2" t="s">
        <v>229</v>
      </c>
      <c r="C27" s="24" t="s">
        <v>130</v>
      </c>
      <c r="D27" s="2" t="s">
        <v>166</v>
      </c>
      <c r="E27" s="32" t="n">
        <v>54.79</v>
      </c>
      <c r="F27" s="32" t="n">
        <v>10.89</v>
      </c>
      <c r="G27" s="32" t="n">
        <v>61</v>
      </c>
      <c r="H27" s="32" t="n">
        <v>11.3</v>
      </c>
      <c r="I27" s="32" t="n">
        <v>0.9598</v>
      </c>
      <c r="J27" s="32" t="str">
        <f aca="false">IF(ISNUMBER(VLOOKUP($B27,['file:///Users/ahendry/Documents/Data examples/Cyrille Thinnes/Tm Shift assay.xlsx']'Helptable Database Table'!$A$4:$T$99,['file:///Users/ahendry/Documents/Data examples/Cyrille Thinnes/Tm Shift assay.xlsx']'Database Table'!I$4,0)),VLOOKUP($B27,['file:///Users/ahendry/Documents/Data examples/Cyrille Thinnes/Tm Shift assay.xlsx']'Helptable Database Table'!$A$4:$T$99,['file:///Users/ahendry/Documents/Data examples/Cyrille Thinnes/Tm Shift assay.xlsx']'Database Table'!I$4,0),"")</f>
        <v/>
      </c>
      <c r="K27" s="33" t="str">
        <f aca="false">IF(ISNUMBER(VLOOKUP($B27,['file:///Users/ahendry/Documents/Data examples/Cyrille Thinnes/Tm Shift assay.xlsx']'Helptable Database Table'!$A$4:$T$99,['file:///Users/ahendry/Documents/Data examples/Cyrille Thinnes/Tm Shift assay.xlsx']'Database Table'!J$4,0)),VLOOKUP($B27,['file:///Users/ahendry/Documents/Data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28" customFormat="false" ht="14.4" hidden="false" customHeight="false" outlineLevel="0" collapsed="false">
      <c r="A28" s="2" t="s">
        <v>111</v>
      </c>
      <c r="B28" s="2" t="s">
        <v>229</v>
      </c>
      <c r="C28" s="24" t="s">
        <v>137</v>
      </c>
      <c r="D28" s="2" t="s">
        <v>167</v>
      </c>
      <c r="E28" s="32" t="n">
        <v>54.17</v>
      </c>
      <c r="F28" s="32" t="n">
        <v>10.27</v>
      </c>
      <c r="G28" s="32" t="n">
        <v>61</v>
      </c>
      <c r="H28" s="32" t="n">
        <v>10.2</v>
      </c>
      <c r="I28" s="32" t="n">
        <v>0.906</v>
      </c>
      <c r="J28" s="32" t="str">
        <f aca="false">IF(ISNUMBER(VLOOKUP($B28,['file:///Users/ahendry/Documents/Data examples/Cyrille Thinnes/Tm Shift assay.xlsx']'Helptable Database Table'!$A$4:$T$99,['file:///Users/ahendry/Documents/Data examples/Cyrille Thinnes/Tm Shift assay.xlsx']'Database Table'!I$4,0)),VLOOKUP($B28,['file:///Users/ahendry/Documents/Data examples/Cyrille Thinnes/Tm Shift assay.xlsx']'Helptable Database Table'!$A$4:$T$99,['file:///Users/ahendry/Documents/Data examples/Cyrille Thinnes/Tm Shift assay.xlsx']'Database Table'!I$4,0),"")</f>
        <v/>
      </c>
      <c r="K28" s="33" t="str">
        <f aca="false">IF(ISNUMBER(VLOOKUP($B28,['file:///Users/ahendry/Documents/Data examples/Cyrille Thinnes/Tm Shift assay.xlsx']'Helptable Database Table'!$A$4:$T$99,['file:///Users/ahendry/Documents/Data examples/Cyrille Thinnes/Tm Shift assay.xlsx']'Database Table'!J$4,0)),VLOOKUP($B28,['file:///Users/ahendry/Documents/Data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29" customFormat="false" ht="14.4" hidden="false" customHeight="false" outlineLevel="0" collapsed="false">
      <c r="A29" s="2" t="s">
        <v>111</v>
      </c>
      <c r="B29" s="2" t="s">
        <v>229</v>
      </c>
      <c r="C29" s="24" t="s">
        <v>142</v>
      </c>
      <c r="D29" s="2" t="s">
        <v>168</v>
      </c>
      <c r="E29" s="32" t="n">
        <v>56.06</v>
      </c>
      <c r="F29" s="32" t="n">
        <v>12.16</v>
      </c>
      <c r="G29" s="32" t="n">
        <v>64</v>
      </c>
      <c r="H29" s="32" t="n">
        <v>12.7</v>
      </c>
      <c r="I29" s="32" t="n">
        <v>0.6692</v>
      </c>
      <c r="J29" s="32" t="str">
        <f aca="false">IF(ISNUMBER(VLOOKUP($B29,['file:///Users/ahendry/Documents/Data examples/Cyrille Thinnes/Tm Shift assay.xlsx']'Helptable Database Table'!$A$4:$T$99,['file:///Users/ahendry/Documents/Data examples/Cyrille Thinnes/Tm Shift assay.xlsx']'Database Table'!I$4,0)),VLOOKUP($B29,['file:///Users/ahendry/Documents/Data examples/Cyrille Thinnes/Tm Shift assay.xlsx']'Helptable Database Table'!$A$4:$T$99,['file:///Users/ahendry/Documents/Data examples/Cyrille Thinnes/Tm Shift assay.xlsx']'Database Table'!I$4,0),"")</f>
        <v/>
      </c>
      <c r="K29" s="33" t="str">
        <f aca="false">IF(ISNUMBER(VLOOKUP($B29,['file:///Users/ahendry/Documents/Data examples/Cyrille Thinnes/Tm Shift assay.xlsx']'Helptable Database Table'!$A$4:$T$99,['file:///Users/ahendry/Documents/Data examples/Cyrille Thinnes/Tm Shift assay.xlsx']'Database Table'!J$4,0)),VLOOKUP($B29,['file:///Users/ahendry/Documents/Data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30" customFormat="false" ht="14.4" hidden="false" customHeight="false" outlineLevel="0" collapsed="false">
      <c r="A30" s="2" t="s">
        <v>111</v>
      </c>
      <c r="B30" s="2" t="s">
        <v>229</v>
      </c>
      <c r="C30" s="24" t="s">
        <v>139</v>
      </c>
      <c r="D30" s="2" t="s">
        <v>169</v>
      </c>
      <c r="E30" s="32" t="n">
        <v>55.97</v>
      </c>
      <c r="F30" s="32" t="n">
        <v>12.07</v>
      </c>
      <c r="G30" s="32" t="n">
        <v>63</v>
      </c>
      <c r="H30" s="32" t="n">
        <v>13</v>
      </c>
      <c r="I30" s="32" t="n">
        <v>0.5801</v>
      </c>
      <c r="J30" s="32" t="str">
        <f aca="false">IF(ISNUMBER(VLOOKUP($B30,['file:///Users/ahendry/Documents/Data examples/Cyrille Thinnes/Tm Shift assay.xlsx']'Helptable Database Table'!$A$4:$T$99,['file:///Users/ahendry/Documents/Data examples/Cyrille Thinnes/Tm Shift assay.xlsx']'Database Table'!I$4,0)),VLOOKUP($B30,['file:///Users/ahendry/Documents/Data examples/Cyrille Thinnes/Tm Shift assay.xlsx']'Helptable Database Table'!$A$4:$T$99,['file:///Users/ahendry/Documents/Data examples/Cyrille Thinnes/Tm Shift assay.xlsx']'Database Table'!I$4,0),"")</f>
        <v/>
      </c>
      <c r="K30" s="33" t="str">
        <f aca="false">IF(ISNUMBER(VLOOKUP($B30,['file:///Users/ahendry/Documents/Data examples/Cyrille Thinnes/Tm Shift assay.xlsx']'Helptable Database Table'!$A$4:$T$99,['file:///Users/ahendry/Documents/Data examples/Cyrille Thinnes/Tm Shift assay.xlsx']'Database Table'!J$4,0)),VLOOKUP($B30,['file:///Users/ahendry/Documents/Data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31" customFormat="false" ht="14.4" hidden="false" customHeight="false" outlineLevel="0" collapsed="false">
      <c r="A31" s="2" t="s">
        <v>111</v>
      </c>
      <c r="B31" s="2" t="s">
        <v>229</v>
      </c>
      <c r="C31" s="24" t="s">
        <v>144</v>
      </c>
      <c r="D31" s="2" t="s">
        <v>170</v>
      </c>
      <c r="E31" s="32" t="n">
        <v>56.25</v>
      </c>
      <c r="F31" s="32" t="n">
        <v>12.35</v>
      </c>
      <c r="G31" s="32" t="n">
        <v>62</v>
      </c>
      <c r="H31" s="32" t="n">
        <v>13.3</v>
      </c>
      <c r="I31" s="32" t="n">
        <v>0.3491</v>
      </c>
      <c r="J31" s="32" t="str">
        <f aca="false">IF(ISNUMBER(VLOOKUP($B31,['file:///Users/ahendry/Documents/Data examples/Cyrille Thinnes/Tm Shift assay.xlsx']'Helptable Database Table'!$A$4:$T$99,['file:///Users/ahendry/Documents/Data examples/Cyrille Thinnes/Tm Shift assay.xlsx']'Database Table'!I$4,0)),VLOOKUP($B31,['file:///Users/ahendry/Documents/Data examples/Cyrille Thinnes/Tm Shift assay.xlsx']'Helptable Database Table'!$A$4:$T$99,['file:///Users/ahendry/Documents/Data examples/Cyrille Thinnes/Tm Shift assay.xlsx']'Database Table'!I$4,0),"")</f>
        <v/>
      </c>
      <c r="K31" s="33" t="str">
        <f aca="false">IF(ISNUMBER(VLOOKUP($B31,['file:///Users/ahendry/Documents/Data examples/Cyrille Thinnes/Tm Shift assay.xlsx']'Helptable Database Table'!$A$4:$T$99,['file:///Users/ahendry/Documents/Data examples/Cyrille Thinnes/Tm Shift assay.xlsx']'Database Table'!J$4,0)),VLOOKUP($B31,['file:///Users/ahendry/Documents/Data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32" customFormat="false" ht="14.4" hidden="false" customHeight="false" outlineLevel="0" collapsed="false">
      <c r="A32" s="2" t="s">
        <v>111</v>
      </c>
      <c r="B32" s="2" t="s">
        <v>229</v>
      </c>
      <c r="C32" s="24" t="s">
        <v>139</v>
      </c>
      <c r="D32" s="2" t="s">
        <v>171</v>
      </c>
      <c r="E32" s="32" t="n">
        <v>43.82</v>
      </c>
      <c r="F32" s="32" t="n">
        <v>-0.0799999999999983</v>
      </c>
      <c r="G32" s="32" t="n">
        <v>54</v>
      </c>
      <c r="H32" s="32" t="n">
        <v>10</v>
      </c>
      <c r="I32" s="32" t="n">
        <v>1.3025</v>
      </c>
      <c r="J32" s="32" t="str">
        <f aca="false">IF(ISNUMBER(VLOOKUP($B32,['file:///Users/ahendry/Documents/Data examples/Cyrille Thinnes/Tm Shift assay.xlsx']'Helptable Database Table'!$A$4:$T$99,['file:///Users/ahendry/Documents/Data examples/Cyrille Thinnes/Tm Shift assay.xlsx']'Database Table'!I$4,0)),VLOOKUP($B32,['file:///Users/ahendry/Documents/Data examples/Cyrille Thinnes/Tm Shift assay.xlsx']'Helptable Database Table'!$A$4:$T$99,['file:///Users/ahendry/Documents/Data examples/Cyrille Thinnes/Tm Shift assay.xlsx']'Database Table'!I$4,0),"")</f>
        <v/>
      </c>
      <c r="K32" s="33" t="str">
        <f aca="false">IF(ISNUMBER(VLOOKUP($B32,['file:///Users/ahendry/Documents/Data examples/Cyrille Thinnes/Tm Shift assay.xlsx']'Helptable Database Table'!$A$4:$T$99,['file:///Users/ahendry/Documents/Data examples/Cyrille Thinnes/Tm Shift assay.xlsx']'Database Table'!J$4,0)),VLOOKUP($B32,['file:///Users/ahendry/Documents/Data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33" customFormat="false" ht="14.4" hidden="false" customHeight="false" outlineLevel="0" collapsed="false">
      <c r="A33" s="2" t="s">
        <v>111</v>
      </c>
      <c r="B33" s="2" t="s">
        <v>229</v>
      </c>
      <c r="C33" s="24" t="s">
        <v>144</v>
      </c>
      <c r="D33" s="2" t="s">
        <v>172</v>
      </c>
      <c r="E33" s="32" t="n">
        <v>54.66</v>
      </c>
      <c r="F33" s="32" t="n">
        <v>10.76</v>
      </c>
      <c r="G33" s="32" t="n">
        <v>62</v>
      </c>
      <c r="H33" s="32" t="n">
        <v>10.3</v>
      </c>
      <c r="I33" s="32" t="n">
        <v>1.1556</v>
      </c>
      <c r="J33" s="32" t="str">
        <f aca="false">IF(ISNUMBER(VLOOKUP($B33,['file:///Users/ahendry/Documents/Data examples/Cyrille Thinnes/Tm Shift assay.xlsx']'Helptable Database Table'!$A$4:$T$99,['file:///Users/ahendry/Documents/Data examples/Cyrille Thinnes/Tm Shift assay.xlsx']'Database Table'!I$4,0)),VLOOKUP($B33,['file:///Users/ahendry/Documents/Data examples/Cyrille Thinnes/Tm Shift assay.xlsx']'Helptable Database Table'!$A$4:$T$99,['file:///Users/ahendry/Documents/Data examples/Cyrille Thinnes/Tm Shift assay.xlsx']'Database Table'!I$4,0),"")</f>
        <v/>
      </c>
      <c r="K33" s="33" t="str">
        <f aca="false">IF(ISNUMBER(VLOOKUP($B33,['file:///Users/ahendry/Documents/Data examples/Cyrille Thinnes/Tm Shift assay.xlsx']'Helptable Database Table'!$A$4:$T$99,['file:///Users/ahendry/Documents/Data examples/Cyrille Thinnes/Tm Shift assay.xlsx']'Database Table'!J$4,0)),VLOOKUP($B33,['file:///Users/ahendry/Documents/Data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34" customFormat="false" ht="14.4" hidden="false" customHeight="false" outlineLevel="0" collapsed="false">
      <c r="A34" s="2" t="s">
        <v>111</v>
      </c>
      <c r="B34" s="2" t="s">
        <v>229</v>
      </c>
      <c r="C34" s="24" t="s">
        <v>130</v>
      </c>
      <c r="D34" s="2" t="s">
        <v>173</v>
      </c>
      <c r="E34" s="32" t="n">
        <v>54.61</v>
      </c>
      <c r="F34" s="32" t="n">
        <v>10.71</v>
      </c>
      <c r="G34" s="32" t="n">
        <v>62</v>
      </c>
      <c r="H34" s="32" t="n">
        <v>10.2</v>
      </c>
      <c r="I34" s="32" t="n">
        <v>1.0081</v>
      </c>
      <c r="J34" s="32" t="str">
        <f aca="false">IF(ISNUMBER(VLOOKUP($B34,['file:///Users/ahendry/Documents/Data examples/Cyrille Thinnes/Tm Shift assay.xlsx']'Helptable Database Table'!$A$4:$T$99,['file:///Users/ahendry/Documents/Data examples/Cyrille Thinnes/Tm Shift assay.xlsx']'Database Table'!I$4,0)),VLOOKUP($B34,['file:///Users/ahendry/Documents/Data examples/Cyrille Thinnes/Tm Shift assay.xlsx']'Helptable Database Table'!$A$4:$T$99,['file:///Users/ahendry/Documents/Data examples/Cyrille Thinnes/Tm Shift assay.xlsx']'Database Table'!I$4,0),"")</f>
        <v/>
      </c>
      <c r="K34" s="33" t="str">
        <f aca="false">IF(ISNUMBER(VLOOKUP($B34,['file:///Users/ahendry/Documents/Data examples/Cyrille Thinnes/Tm Shift assay.xlsx']'Helptable Database Table'!$A$4:$T$99,['file:///Users/ahendry/Documents/Data examples/Cyrille Thinnes/Tm Shift assay.xlsx']'Database Table'!J$4,0)),VLOOKUP($B34,['file:///Users/ahendry/Documents/Data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35" customFormat="false" ht="14.4" hidden="false" customHeight="false" outlineLevel="0" collapsed="false">
      <c r="A35" s="2" t="s">
        <v>111</v>
      </c>
      <c r="B35" s="2" t="s">
        <v>229</v>
      </c>
      <c r="C35" s="24" t="s">
        <v>142</v>
      </c>
      <c r="D35" s="2" t="s">
        <v>174</v>
      </c>
      <c r="E35" s="32" t="n">
        <v>54.67</v>
      </c>
      <c r="F35" s="32" t="n">
        <v>10.77</v>
      </c>
      <c r="G35" s="32" t="n">
        <v>61</v>
      </c>
      <c r="H35" s="32" t="n">
        <v>10</v>
      </c>
      <c r="I35" s="32" t="n">
        <v>0.949</v>
      </c>
      <c r="J35" s="32" t="str">
        <f aca="false">IF(ISNUMBER(VLOOKUP($B35,['file:///Users/ahendry/Documents/Data examples/Cyrille Thinnes/Tm Shift assay.xlsx']'Helptable Database Table'!$A$4:$T$99,['file:///Users/ahendry/Documents/Data examples/Cyrille Thinnes/Tm Shift assay.xlsx']'Database Table'!I$4,0)),VLOOKUP($B35,['file:///Users/ahendry/Documents/Data examples/Cyrille Thinnes/Tm Shift assay.xlsx']'Helptable Database Table'!$A$4:$T$99,['file:///Users/ahendry/Documents/Data examples/Cyrille Thinnes/Tm Shift assay.xlsx']'Database Table'!I$4,0),"")</f>
        <v/>
      </c>
      <c r="K35" s="33" t="str">
        <f aca="false">IF(ISNUMBER(VLOOKUP($B35,['file:///Users/ahendry/Documents/Data examples/Cyrille Thinnes/Tm Shift assay.xlsx']'Helptable Database Table'!$A$4:$T$99,['file:///Users/ahendry/Documents/Data examples/Cyrille Thinnes/Tm Shift assay.xlsx']'Database Table'!J$4,0)),VLOOKUP($B35,['file:///Users/ahendry/Documents/Data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36" customFormat="false" ht="14.4" hidden="false" customHeight="false" outlineLevel="0" collapsed="false">
      <c r="A36" s="2" t="s">
        <v>111</v>
      </c>
      <c r="B36" s="2" t="s">
        <v>229</v>
      </c>
      <c r="C36" s="24" t="s">
        <v>137</v>
      </c>
      <c r="D36" s="2" t="s">
        <v>175</v>
      </c>
      <c r="E36" s="32" t="n">
        <v>46.89</v>
      </c>
      <c r="F36" s="32" t="n">
        <v>2.99</v>
      </c>
      <c r="G36" s="32" t="n">
        <v>58</v>
      </c>
      <c r="H36" s="32" t="n">
        <v>7</v>
      </c>
      <c r="I36" s="32" t="n">
        <v>1.0493</v>
      </c>
      <c r="J36" s="32" t="str">
        <f aca="false">IF(ISNUMBER(VLOOKUP($B36,['file:///Users/ahendry/Documents/Data examples/Cyrille Thinnes/Tm Shift assay.xlsx']'Helptable Database Table'!$A$4:$T$99,['file:///Users/ahendry/Documents/Data examples/Cyrille Thinnes/Tm Shift assay.xlsx']'Database Table'!I$4,0)),VLOOKUP($B36,['file:///Users/ahendry/Documents/Data examples/Cyrille Thinnes/Tm Shift assay.xlsx']'Helptable Database Table'!$A$4:$T$99,['file:///Users/ahendry/Documents/Data examples/Cyrille Thinnes/Tm Shift assay.xlsx']'Database Table'!I$4,0),"")</f>
        <v/>
      </c>
      <c r="K36" s="33" t="str">
        <f aca="false">IF(ISNUMBER(VLOOKUP($B36,['file:///Users/ahendry/Documents/Data examples/Cyrille Thinnes/Tm Shift assay.xlsx']'Helptable Database Table'!$A$4:$T$99,['file:///Users/ahendry/Documents/Data examples/Cyrille Thinnes/Tm Shift assay.xlsx']'Database Table'!J$4,0)),VLOOKUP($B36,['file:///Users/ahendry/Documents/Data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37" customFormat="false" ht="14.4" hidden="false" customHeight="false" outlineLevel="0" collapsed="false">
      <c r="A37" s="2" t="s">
        <v>111</v>
      </c>
      <c r="B37" s="2" t="s">
        <v>229</v>
      </c>
      <c r="C37" s="24" t="s">
        <v>134</v>
      </c>
      <c r="D37" s="2" t="s">
        <v>176</v>
      </c>
      <c r="E37" s="32" t="n">
        <v>46.44</v>
      </c>
      <c r="F37" s="32" t="n">
        <v>2.54</v>
      </c>
      <c r="G37" s="32" t="n">
        <v>58</v>
      </c>
      <c r="H37" s="32" t="n">
        <v>6.9</v>
      </c>
      <c r="I37" s="32" t="n">
        <v>1.3562</v>
      </c>
      <c r="J37" s="32" t="str">
        <f aca="false">IF(ISNUMBER(VLOOKUP($B37,['file:///Users/ahendry/Documents/Data examples/Cyrille Thinnes/Tm Shift assay.xlsx']'Helptable Database Table'!$A$4:$T$99,['file:///Users/ahendry/Documents/Data examples/Cyrille Thinnes/Tm Shift assay.xlsx']'Database Table'!I$4,0)),VLOOKUP($B37,['file:///Users/ahendry/Documents/Data examples/Cyrille Thinnes/Tm Shift assay.xlsx']'Helptable Database Table'!$A$4:$T$99,['file:///Users/ahendry/Documents/Data examples/Cyrille Thinnes/Tm Shift assay.xlsx']'Database Table'!I$4,0),"")</f>
        <v/>
      </c>
      <c r="K37" s="33" t="str">
        <f aca="false">IF(ISNUMBER(VLOOKUP($B37,['file:///Users/ahendry/Documents/Data examples/Cyrille Thinnes/Tm Shift assay.xlsx']'Helptable Database Table'!$A$4:$T$99,['file:///Users/ahendry/Documents/Data examples/Cyrille Thinnes/Tm Shift assay.xlsx']'Database Table'!J$4,0)),VLOOKUP($B37,['file:///Users/ahendry/Documents/Data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38" customFormat="false" ht="14.4" hidden="false" customHeight="false" outlineLevel="0" collapsed="false">
      <c r="A38" s="2" t="s">
        <v>111</v>
      </c>
      <c r="B38" s="2" t="s">
        <v>229</v>
      </c>
      <c r="C38" s="24" t="s">
        <v>142</v>
      </c>
      <c r="D38" s="2" t="s">
        <v>177</v>
      </c>
      <c r="E38" s="32" t="n">
        <v>46.45</v>
      </c>
      <c r="F38" s="32" t="n">
        <v>2.55</v>
      </c>
      <c r="G38" s="32" t="n">
        <v>58</v>
      </c>
      <c r="H38" s="32" t="n">
        <v>6.8</v>
      </c>
      <c r="I38" s="32" t="n">
        <v>1.26</v>
      </c>
      <c r="J38" s="32" t="str">
        <f aca="false">IF(ISNUMBER(VLOOKUP($B38,['file:///Users/ahendry/Documents/Data examples/Cyrille Thinnes/Tm Shift assay.xlsx']'Helptable Database Table'!$A$4:$T$99,['file:///Users/ahendry/Documents/Data examples/Cyrille Thinnes/Tm Shift assay.xlsx']'Database Table'!I$4,0)),VLOOKUP($B38,['file:///Users/ahendry/Documents/Data examples/Cyrille Thinnes/Tm Shift assay.xlsx']'Helptable Database Table'!$A$4:$T$99,['file:///Users/ahendry/Documents/Data examples/Cyrille Thinnes/Tm Shift assay.xlsx']'Database Table'!I$4,0),"")</f>
        <v/>
      </c>
      <c r="K38" s="33" t="str">
        <f aca="false">IF(ISNUMBER(VLOOKUP($B38,['file:///Users/ahendry/Documents/Data examples/Cyrille Thinnes/Tm Shift assay.xlsx']'Helptable Database Table'!$A$4:$T$99,['file:///Users/ahendry/Documents/Data examples/Cyrille Thinnes/Tm Shift assay.xlsx']'Database Table'!J$4,0)),VLOOKUP($B38,['file:///Users/ahendry/Documents/Data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39" customFormat="false" ht="14.4" hidden="false" customHeight="false" outlineLevel="0" collapsed="false">
      <c r="A39" s="2" t="s">
        <v>111</v>
      </c>
      <c r="B39" s="2" t="s">
        <v>229</v>
      </c>
      <c r="C39" s="24" t="s">
        <v>144</v>
      </c>
      <c r="D39" s="2" t="s">
        <v>178</v>
      </c>
      <c r="E39" s="32" t="n">
        <v>42.9</v>
      </c>
      <c r="F39" s="32" t="n">
        <v>-1</v>
      </c>
      <c r="G39" s="32" t="n">
        <v>56</v>
      </c>
      <c r="H39" s="32" t="n">
        <v>9.2</v>
      </c>
      <c r="I39" s="32" t="n">
        <v>1.7056</v>
      </c>
      <c r="J39" s="32" t="str">
        <f aca="false">IF(ISNUMBER(VLOOKUP($B39,['file:///Users/ahendry/Documents/Data examples/Cyrille Thinnes/Tm Shift assay.xlsx']'Helptable Database Table'!$A$4:$T$99,['file:///Users/ahendry/Documents/Data examples/Cyrille Thinnes/Tm Shift assay.xlsx']'Database Table'!I$4,0)),VLOOKUP($B39,['file:///Users/ahendry/Documents/Data examples/Cyrille Thinnes/Tm Shift assay.xlsx']'Helptable Database Table'!$A$4:$T$99,['file:///Users/ahendry/Documents/Data examples/Cyrille Thinnes/Tm Shift assay.xlsx']'Database Table'!I$4,0),"")</f>
        <v/>
      </c>
      <c r="K39" s="33" t="str">
        <f aca="false">IF(ISNUMBER(VLOOKUP($B39,['file:///Users/ahendry/Documents/Data examples/Cyrille Thinnes/Tm Shift assay.xlsx']'Helptable Database Table'!$A$4:$T$99,['file:///Users/ahendry/Documents/Data examples/Cyrille Thinnes/Tm Shift assay.xlsx']'Database Table'!J$4,0)),VLOOKUP($B39,['file:///Users/ahendry/Documents/Data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40" customFormat="false" ht="14.4" hidden="false" customHeight="false" outlineLevel="0" collapsed="false">
      <c r="A40" s="2" t="s">
        <v>111</v>
      </c>
      <c r="B40" s="2" t="s">
        <v>229</v>
      </c>
      <c r="C40" s="24" t="s">
        <v>139</v>
      </c>
      <c r="D40" s="2" t="s">
        <v>179</v>
      </c>
      <c r="E40" s="32" t="n">
        <v>42.99</v>
      </c>
      <c r="F40" s="32" t="n">
        <v>-0.909999999999997</v>
      </c>
      <c r="G40" s="32" t="n">
        <v>56</v>
      </c>
      <c r="H40" s="32" t="n">
        <v>8.9</v>
      </c>
      <c r="I40" s="32" t="n">
        <v>1.4472</v>
      </c>
      <c r="J40" s="32" t="str">
        <f aca="false">IF(ISNUMBER(VLOOKUP($B40,['file:///Users/ahendry/Documents/Data examples/Cyrille Thinnes/Tm Shift assay.xlsx']'Helptable Database Table'!$A$4:$T$99,['file:///Users/ahendry/Documents/Data examples/Cyrille Thinnes/Tm Shift assay.xlsx']'Database Table'!I$4,0)),VLOOKUP($B40,['file:///Users/ahendry/Documents/Data examples/Cyrille Thinnes/Tm Shift assay.xlsx']'Helptable Database Table'!$A$4:$T$99,['file:///Users/ahendry/Documents/Data examples/Cyrille Thinnes/Tm Shift assay.xlsx']'Database Table'!I$4,0),"")</f>
        <v/>
      </c>
      <c r="K40" s="33" t="str">
        <f aca="false">IF(ISNUMBER(VLOOKUP($B40,['file:///Users/ahendry/Documents/Data examples/Cyrille Thinnes/Tm Shift assay.xlsx']'Helptable Database Table'!$A$4:$T$99,['file:///Users/ahendry/Documents/Data examples/Cyrille Thinnes/Tm Shift assay.xlsx']'Database Table'!J$4,0)),VLOOKUP($B40,['file:///Users/ahendry/Documents/Data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41" customFormat="false" ht="14.4" hidden="false" customHeight="false" outlineLevel="0" collapsed="false">
      <c r="A41" s="2" t="s">
        <v>111</v>
      </c>
      <c r="B41" s="2" t="s">
        <v>229</v>
      </c>
      <c r="C41" s="24" t="s">
        <v>134</v>
      </c>
      <c r="D41" s="2" t="s">
        <v>180</v>
      </c>
      <c r="E41" s="32" t="n">
        <v>43.08</v>
      </c>
      <c r="F41" s="32" t="n">
        <v>-0.82</v>
      </c>
      <c r="G41" s="32" t="n">
        <v>56</v>
      </c>
      <c r="H41" s="32" t="n">
        <v>9.2</v>
      </c>
      <c r="I41" s="32" t="n">
        <v>1.0638</v>
      </c>
      <c r="J41" s="32" t="str">
        <f aca="false">IF(ISNUMBER(VLOOKUP($B41,['file:///Users/ahendry/Documents/Data examples/Cyrille Thinnes/Tm Shift assay.xlsx']'Helptable Database Table'!$A$4:$T$99,['file:///Users/ahendry/Documents/Data examples/Cyrille Thinnes/Tm Shift assay.xlsx']'Database Table'!I$4,0)),VLOOKUP($B41,['file:///Users/ahendry/Documents/Data examples/Cyrille Thinnes/Tm Shift assay.xlsx']'Helptable Database Table'!$A$4:$T$99,['file:///Users/ahendry/Documents/Data examples/Cyrille Thinnes/Tm Shift assay.xlsx']'Database Table'!I$4,0),"")</f>
        <v/>
      </c>
      <c r="K41" s="33" t="str">
        <f aca="false">IF(ISNUMBER(VLOOKUP($B41,['file:///Users/ahendry/Documents/Data examples/Cyrille Thinnes/Tm Shift assay.xlsx']'Helptable Database Table'!$A$4:$T$99,['file:///Users/ahendry/Documents/Data examples/Cyrille Thinnes/Tm Shift assay.xlsx']'Database Table'!J$4,0)),VLOOKUP($B41,['file:///Users/ahendry/Documents/Data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42" customFormat="false" ht="14.4" hidden="false" customHeight="false" outlineLevel="0" collapsed="false">
      <c r="A42" s="2" t="s">
        <v>111</v>
      </c>
      <c r="B42" s="2" t="s">
        <v>229</v>
      </c>
      <c r="C42" s="24" t="s">
        <v>137</v>
      </c>
      <c r="D42" s="2" t="s">
        <v>181</v>
      </c>
      <c r="E42" s="32" t="n">
        <v>46.89</v>
      </c>
      <c r="F42" s="32" t="n">
        <v>2.99</v>
      </c>
      <c r="G42" s="32" t="n">
        <v>58</v>
      </c>
      <c r="H42" s="32" t="n">
        <v>7</v>
      </c>
      <c r="I42" s="32" t="n">
        <v>1.0493</v>
      </c>
      <c r="J42" s="32" t="str">
        <f aca="false">IF(ISNUMBER(VLOOKUP($B42,['file:///Users/ahendry/Documents/Data examples/Cyrille Thinnes/Tm Shift assay.xlsx']'Helptable Database Table'!$A$4:$T$99,['file:///Users/ahendry/Documents/Data examples/Cyrille Thinnes/Tm Shift assay.xlsx']'Database Table'!I$4,0)),VLOOKUP($B42,['file:///Users/ahendry/Documents/Data examples/Cyrille Thinnes/Tm Shift assay.xlsx']'Helptable Database Table'!$A$4:$T$99,['file:///Users/ahendry/Documents/Data examples/Cyrille Thinnes/Tm Shift assay.xlsx']'Database Table'!I$4,0),"")</f>
        <v/>
      </c>
      <c r="K42" s="33" t="str">
        <f aca="false">IF(ISNUMBER(VLOOKUP($B42,['file:///Users/ahendry/Documents/Data examples/Cyrille Thinnes/Tm Shift assay.xlsx']'Helptable Database Table'!$A$4:$T$99,['file:///Users/ahendry/Documents/Data examples/Cyrille Thinnes/Tm Shift assay.xlsx']'Database Table'!J$4,0)),VLOOKUP($B42,['file:///Users/ahendry/Documents/Data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43" customFormat="false" ht="14.4" hidden="false" customHeight="false" outlineLevel="0" collapsed="false">
      <c r="A43" s="2" t="s">
        <v>111</v>
      </c>
      <c r="B43" s="2" t="s">
        <v>229</v>
      </c>
      <c r="C43" s="24" t="s">
        <v>130</v>
      </c>
      <c r="D43" s="2" t="s">
        <v>182</v>
      </c>
      <c r="E43" s="32" t="n">
        <v>46.44</v>
      </c>
      <c r="F43" s="32" t="n">
        <v>2.54</v>
      </c>
      <c r="G43" s="32" t="n">
        <v>58</v>
      </c>
      <c r="H43" s="32" t="n">
        <v>6.9</v>
      </c>
      <c r="I43" s="32" t="n">
        <v>1.3562</v>
      </c>
      <c r="J43" s="32" t="str">
        <f aca="false">IF(ISNUMBER(VLOOKUP($B43,['file:///Users/ahendry/Documents/Data examples/Cyrille Thinnes/Tm Shift assay.xlsx']'Helptable Database Table'!$A$4:$T$99,['file:///Users/ahendry/Documents/Data examples/Cyrille Thinnes/Tm Shift assay.xlsx']'Database Table'!I$4,0)),VLOOKUP($B43,['file:///Users/ahendry/Documents/Data examples/Cyrille Thinnes/Tm Shift assay.xlsx']'Helptable Database Table'!$A$4:$T$99,['file:///Users/ahendry/Documents/Data examples/Cyrille Thinnes/Tm Shift assay.xlsx']'Database Table'!I$4,0),"")</f>
        <v/>
      </c>
      <c r="K43" s="33" t="str">
        <f aca="false">IF(ISNUMBER(VLOOKUP($B43,['file:///Users/ahendry/Documents/Data examples/Cyrille Thinnes/Tm Shift assay.xlsx']'Helptable Database Table'!$A$4:$T$99,['file:///Users/ahendry/Documents/Data examples/Cyrille Thinnes/Tm Shift assay.xlsx']'Database Table'!J$4,0)),VLOOKUP($B43,['file:///Users/ahendry/Documents/Data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44" customFormat="false" ht="14.4" hidden="false" customHeight="false" outlineLevel="0" collapsed="false">
      <c r="A44" s="2" t="s">
        <v>111</v>
      </c>
      <c r="B44" s="2" t="s">
        <v>229</v>
      </c>
      <c r="C44" s="24" t="s">
        <v>137</v>
      </c>
      <c r="D44" s="2" t="s">
        <v>183</v>
      </c>
      <c r="E44" s="32" t="n">
        <v>46.45</v>
      </c>
      <c r="F44" s="32" t="n">
        <v>2.55</v>
      </c>
      <c r="G44" s="32" t="n">
        <v>58</v>
      </c>
      <c r="H44" s="32" t="n">
        <v>6.8</v>
      </c>
      <c r="I44" s="32" t="n">
        <v>1.26</v>
      </c>
      <c r="J44" s="32" t="str">
        <f aca="false">IF(ISNUMBER(VLOOKUP($B44,['file:///Users/ahendry/Documents/Data examples/Cyrille Thinnes/Tm Shift assay.xlsx']'Helptable Database Table'!$A$4:$T$99,['file:///Users/ahendry/Documents/Data examples/Cyrille Thinnes/Tm Shift assay.xlsx']'Database Table'!I$4,0)),VLOOKUP($B44,['file:///Users/ahendry/Documents/Data examples/Cyrille Thinnes/Tm Shift assay.xlsx']'Helptable Database Table'!$A$4:$T$99,['file:///Users/ahendry/Documents/Data examples/Cyrille Thinnes/Tm Shift assay.xlsx']'Database Table'!I$4,0),"")</f>
        <v/>
      </c>
      <c r="K44" s="33" t="str">
        <f aca="false">IF(ISNUMBER(VLOOKUP($B44,['file:///Users/ahendry/Documents/Data examples/Cyrille Thinnes/Tm Shift assay.xlsx']'Helptable Database Table'!$A$4:$T$99,['file:///Users/ahendry/Documents/Data examples/Cyrille Thinnes/Tm Shift assay.xlsx']'Database Table'!J$4,0)),VLOOKUP($B44,['file:///Users/ahendry/Documents/Data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45" customFormat="false" ht="14.4" hidden="false" customHeight="false" outlineLevel="0" collapsed="false">
      <c r="A45" s="2" t="s">
        <v>111</v>
      </c>
      <c r="B45" s="2" t="s">
        <v>229</v>
      </c>
      <c r="C45" s="24" t="s">
        <v>142</v>
      </c>
      <c r="D45" s="2" t="s">
        <v>185</v>
      </c>
      <c r="E45" s="32" t="n">
        <v>42.9</v>
      </c>
      <c r="F45" s="32" t="n">
        <v>-1</v>
      </c>
      <c r="G45" s="32" t="n">
        <v>56</v>
      </c>
      <c r="H45" s="32" t="n">
        <v>9.2</v>
      </c>
      <c r="I45" s="32" t="n">
        <v>1.7056</v>
      </c>
      <c r="J45" s="32" t="str">
        <f aca="false">IF(ISNUMBER(VLOOKUP($B45,['file:///Users/ahendry/Documents/Data examples/Cyrille Thinnes/Tm Shift assay.xlsx']'Helptable Database Table'!$A$4:$T$99,['file:///Users/ahendry/Documents/Data examples/Cyrille Thinnes/Tm Shift assay.xlsx']'Database Table'!I$4,0)),VLOOKUP($B45,['file:///Users/ahendry/Documents/Data examples/Cyrille Thinnes/Tm Shift assay.xlsx']'Helptable Database Table'!$A$4:$T$99,['file:///Users/ahendry/Documents/Data examples/Cyrille Thinnes/Tm Shift assay.xlsx']'Database Table'!I$4,0),"")</f>
        <v/>
      </c>
      <c r="K45" s="33" t="str">
        <f aca="false">IF(ISNUMBER(VLOOKUP($B45,['file:///Users/ahendry/Documents/Data examples/Cyrille Thinnes/Tm Shift assay.xlsx']'Helptable Database Table'!$A$4:$T$99,['file:///Users/ahendry/Documents/Data examples/Cyrille Thinnes/Tm Shift assay.xlsx']'Database Table'!J$4,0)),VLOOKUP($B45,['file:///Users/ahendry/Documents/Data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46" customFormat="false" ht="14.4" hidden="false" customHeight="false" outlineLevel="0" collapsed="false">
      <c r="A46" s="2" t="s">
        <v>111</v>
      </c>
      <c r="B46" s="2" t="s">
        <v>229</v>
      </c>
      <c r="C46" s="24" t="s">
        <v>130</v>
      </c>
      <c r="D46" s="2" t="s">
        <v>186</v>
      </c>
      <c r="E46" s="32" t="n">
        <v>42.99</v>
      </c>
      <c r="F46" s="32" t="n">
        <v>-0.909999999999997</v>
      </c>
      <c r="G46" s="32" t="n">
        <v>56</v>
      </c>
      <c r="H46" s="32" t="n">
        <v>8.9</v>
      </c>
      <c r="I46" s="32" t="n">
        <v>1.4472</v>
      </c>
      <c r="J46" s="32" t="str">
        <f aca="false">IF(ISNUMBER(VLOOKUP($B46,['file:///Users/ahendry/Documents/Data examples/Cyrille Thinnes/Tm Shift assay.xlsx']'Helptable Database Table'!$A$4:$T$99,['file:///Users/ahendry/Documents/Data examples/Cyrille Thinnes/Tm Shift assay.xlsx']'Database Table'!I$4,0)),VLOOKUP($B46,['file:///Users/ahendry/Documents/Data examples/Cyrille Thinnes/Tm Shift assay.xlsx']'Helptable Database Table'!$A$4:$T$99,['file:///Users/ahendry/Documents/Data examples/Cyrille Thinnes/Tm Shift assay.xlsx']'Database Table'!I$4,0),"")</f>
        <v/>
      </c>
      <c r="K46" s="33" t="str">
        <f aca="false">IF(ISNUMBER(VLOOKUP($B46,['file:///Users/ahendry/Documents/Data examples/Cyrille Thinnes/Tm Shift assay.xlsx']'Helptable Database Table'!$A$4:$T$99,['file:///Users/ahendry/Documents/Data examples/Cyrille Thinnes/Tm Shift assay.xlsx']'Database Table'!J$4,0)),VLOOKUP($B46,['file:///Users/ahendry/Documents/Data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47" customFormat="false" ht="14.4" hidden="false" customHeight="false" outlineLevel="0" collapsed="false">
      <c r="A47" s="2" t="s">
        <v>111</v>
      </c>
      <c r="B47" s="2" t="s">
        <v>229</v>
      </c>
      <c r="C47" s="24" t="s">
        <v>144</v>
      </c>
      <c r="D47" s="2" t="s">
        <v>187</v>
      </c>
      <c r="E47" s="32" t="n">
        <v>43.08</v>
      </c>
      <c r="F47" s="32" t="n">
        <v>-0.82</v>
      </c>
      <c r="G47" s="32" t="n">
        <v>56</v>
      </c>
      <c r="H47" s="32" t="n">
        <v>9.2</v>
      </c>
      <c r="I47" s="32" t="n">
        <v>1.0638</v>
      </c>
      <c r="J47" s="32" t="str">
        <f aca="false">IF(ISNUMBER(VLOOKUP($B47,['file:///Users/ahendry/Documents/Data examples/Cyrille Thinnes/Tm Shift assay.xlsx']'Helptable Database Table'!$A$4:$T$99,['file:///Users/ahendry/Documents/Data examples/Cyrille Thinnes/Tm Shift assay.xlsx']'Database Table'!I$4,0)),VLOOKUP($B47,['file:///Users/ahendry/Documents/Data examples/Cyrille Thinnes/Tm Shift assay.xlsx']'Helptable Database Table'!$A$4:$T$99,['file:///Users/ahendry/Documents/Data examples/Cyrille Thinnes/Tm Shift assay.xlsx']'Database Table'!I$4,0),"")</f>
        <v/>
      </c>
      <c r="K47" s="33" t="str">
        <f aca="false">IF(ISNUMBER(VLOOKUP($B47,['file:///Users/ahendry/Documents/Data examples/Cyrille Thinnes/Tm Shift assay.xlsx']'Helptable Database Table'!$A$4:$T$99,['file:///Users/ahendry/Documents/Data examples/Cyrille Thinnes/Tm Shift assay.xlsx']'Database Table'!J$4,0)),VLOOKUP($B47,['file:///Users/ahendry/Documents/Data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48" customFormat="false" ht="14.4" hidden="false" customHeight="false" outlineLevel="0" collapsed="false">
      <c r="A48" s="2" t="s">
        <v>111</v>
      </c>
      <c r="B48" s="2" t="s">
        <v>229</v>
      </c>
      <c r="C48" s="24" t="s">
        <v>139</v>
      </c>
      <c r="D48" s="2" t="s">
        <v>188</v>
      </c>
      <c r="E48" s="32" t="n">
        <v>42.9</v>
      </c>
      <c r="F48" s="32" t="n">
        <v>-1</v>
      </c>
      <c r="G48" s="32" t="n">
        <v>56</v>
      </c>
      <c r="H48" s="32" t="n">
        <v>9.2</v>
      </c>
      <c r="I48" s="32" t="n">
        <v>1.7056</v>
      </c>
      <c r="J48" s="32" t="str">
        <f aca="false">IF(ISNUMBER(VLOOKUP($B48,['file:///Users/ahendry/Documents/Data examples/Cyrille Thinnes/Tm Shift assay.xlsx']'Helptable Database Table'!$A$4:$T$99,['file:///Users/ahendry/Documents/Data examples/Cyrille Thinnes/Tm Shift assay.xlsx']'Database Table'!I$4,0)),VLOOKUP($B48,['file:///Users/ahendry/Documents/Data examples/Cyrille Thinnes/Tm Shift assay.xlsx']'Helptable Database Table'!$A$4:$T$99,['file:///Users/ahendry/Documents/Data examples/Cyrille Thinnes/Tm Shift assay.xlsx']'Database Table'!I$4,0),"")</f>
        <v/>
      </c>
      <c r="K48" s="33" t="str">
        <f aca="false">IF(ISNUMBER(VLOOKUP($B48,['file:///Users/ahendry/Documents/Data examples/Cyrille Thinnes/Tm Shift assay.xlsx']'Helptable Database Table'!$A$4:$T$99,['file:///Users/ahendry/Documents/Data examples/Cyrille Thinnes/Tm Shift assay.xlsx']'Database Table'!J$4,0)),VLOOKUP($B48,['file:///Users/ahendry/Documents/Data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49" customFormat="false" ht="14.4" hidden="false" customHeight="false" outlineLevel="0" collapsed="false">
      <c r="A49" s="2" t="s">
        <v>111</v>
      </c>
      <c r="B49" s="2" t="s">
        <v>229</v>
      </c>
      <c r="C49" s="24" t="s">
        <v>134</v>
      </c>
      <c r="D49" s="2" t="s">
        <v>189</v>
      </c>
      <c r="E49" s="32" t="n">
        <v>46.89</v>
      </c>
      <c r="F49" s="32" t="n">
        <v>2.99</v>
      </c>
      <c r="G49" s="32" t="n">
        <v>58</v>
      </c>
      <c r="H49" s="32" t="n">
        <v>7</v>
      </c>
      <c r="I49" s="32" t="n">
        <v>1.4472</v>
      </c>
      <c r="J49" s="32" t="str">
        <f aca="false">IF(ISNUMBER(VLOOKUP($B49,['file:///Users/ahendry/Documents/Data examples/Cyrille Thinnes/Tm Shift assay.xlsx']'Helptable Database Table'!$A$4:$T$99,['file:///Users/ahendry/Documents/Data examples/Cyrille Thinnes/Tm Shift assay.xlsx']'Database Table'!I$4,0)),VLOOKUP($B49,['file:///Users/ahendry/Documents/Data examples/Cyrille Thinnes/Tm Shift assay.xlsx']'Helptable Database Table'!$A$4:$T$99,['file:///Users/ahendry/Documents/Data examples/Cyrille Thinnes/Tm Shift assay.xlsx']'Database Table'!I$4,0),"")</f>
        <v/>
      </c>
      <c r="K49" s="33" t="str">
        <f aca="false">IF(ISNUMBER(VLOOKUP($B49,['file:///Users/ahendry/Documents/Data examples/Cyrille Thinnes/Tm Shift assay.xlsx']'Helptable Database Table'!$A$4:$T$99,['file:///Users/ahendry/Documents/Data examples/Cyrille Thinnes/Tm Shift assay.xlsx']'Database Table'!J$4,0)),VLOOKUP($B49,['file:///Users/ahendry/Documents/Data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50" customFormat="false" ht="14.4" hidden="false" customHeight="false" outlineLevel="0" collapsed="false">
      <c r="A50" s="2" t="s">
        <v>111</v>
      </c>
      <c r="B50" s="2" t="s">
        <v>229</v>
      </c>
      <c r="C50" s="24" t="s">
        <v>139</v>
      </c>
      <c r="D50" s="2" t="s">
        <v>190</v>
      </c>
      <c r="E50" s="32" t="n">
        <v>46.44</v>
      </c>
      <c r="F50" s="32" t="n">
        <v>2.54</v>
      </c>
      <c r="G50" s="32" t="n">
        <v>58</v>
      </c>
      <c r="H50" s="32" t="n">
        <v>6.9</v>
      </c>
      <c r="I50" s="32" t="n">
        <v>0.0303</v>
      </c>
      <c r="J50" s="32" t="str">
        <f aca="false">IF(ISNUMBER(VLOOKUP($B50,['file:///Users/ahendry/Documents/Data examples/Cyrille Thinnes/Tm Shift assay.xlsx']'Helptable Database Table'!$A$4:$T$99,['file:///Users/ahendry/Documents/Data examples/Cyrille Thinnes/Tm Shift assay.xlsx']'Database Table'!I$4,0)),VLOOKUP($B50,['file:///Users/ahendry/Documents/Data examples/Cyrille Thinnes/Tm Shift assay.xlsx']'Helptable Database Table'!$A$4:$T$99,['file:///Users/ahendry/Documents/Data examples/Cyrille Thinnes/Tm Shift assay.xlsx']'Database Table'!I$4,0),"")</f>
        <v/>
      </c>
      <c r="K50" s="33" t="str">
        <f aca="false">IF(ISNUMBER(VLOOKUP($B50,['file:///Users/ahendry/Documents/Data examples/Cyrille Thinnes/Tm Shift assay.xlsx']'Helptable Database Table'!$A$4:$T$99,['file:///Users/ahendry/Documents/Data examples/Cyrille Thinnes/Tm Shift assay.xlsx']'Database Table'!J$4,0)),VLOOKUP($B50,['file:///Users/ahendry/Documents/Data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51" customFormat="false" ht="14.4" hidden="false" customHeight="false" outlineLevel="0" collapsed="false">
      <c r="A51" s="2" t="s">
        <v>111</v>
      </c>
      <c r="B51" s="2" t="s">
        <v>229</v>
      </c>
      <c r="C51" s="24" t="s">
        <v>144</v>
      </c>
      <c r="D51" s="2" t="s">
        <v>191</v>
      </c>
      <c r="E51" s="32" t="n">
        <v>46.45</v>
      </c>
      <c r="F51" s="32" t="n">
        <v>2.55</v>
      </c>
      <c r="G51" s="32" t="n">
        <v>58</v>
      </c>
      <c r="H51" s="32" t="n">
        <v>6.8</v>
      </c>
      <c r="I51" s="32" t="n">
        <v>0.0417</v>
      </c>
      <c r="J51" s="32" t="str">
        <f aca="false">IF(ISNUMBER(VLOOKUP($B51,['file:///Users/ahendry/Documents/Data examples/Cyrille Thinnes/Tm Shift assay.xlsx']'Helptable Database Table'!$A$4:$T$99,['file:///Users/ahendry/Documents/Data examples/Cyrille Thinnes/Tm Shift assay.xlsx']'Database Table'!I$4,0)),VLOOKUP($B51,['file:///Users/ahendry/Documents/Data examples/Cyrille Thinnes/Tm Shift assay.xlsx']'Helptable Database Table'!$A$4:$T$99,['file:///Users/ahendry/Documents/Data examples/Cyrille Thinnes/Tm Shift assay.xlsx']'Database Table'!I$4,0),"")</f>
        <v/>
      </c>
      <c r="K51" s="33" t="str">
        <f aca="false">IF(ISNUMBER(VLOOKUP($B51,['file:///Users/ahendry/Documents/Data examples/Cyrille Thinnes/Tm Shift assay.xlsx']'Helptable Database Table'!$A$4:$T$99,['file:///Users/ahendry/Documents/Data examples/Cyrille Thinnes/Tm Shift assay.xlsx']'Database Table'!J$4,0)),VLOOKUP($B51,['file:///Users/ahendry/Documents/Data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52" customFormat="false" ht="14.4" hidden="false" customHeight="false" outlineLevel="0" collapsed="false">
      <c r="A52" s="2" t="s">
        <v>111</v>
      </c>
      <c r="B52" s="2" t="s">
        <v>229</v>
      </c>
      <c r="C52" s="24" t="s">
        <v>142</v>
      </c>
      <c r="D52" s="2" t="s">
        <v>192</v>
      </c>
      <c r="E52" s="32" t="n">
        <v>42.9</v>
      </c>
      <c r="F52" s="32" t="n">
        <v>-1</v>
      </c>
      <c r="G52" s="32" t="n">
        <v>56</v>
      </c>
      <c r="H52" s="32" t="n">
        <v>9.2</v>
      </c>
      <c r="I52" s="32" t="n">
        <v>0.0566</v>
      </c>
      <c r="J52" s="32" t="str">
        <f aca="false">IF(ISNUMBER(VLOOKUP($B52,['file:///Users/ahendry/Documents/Data examples/Cyrille Thinnes/Tm Shift assay.xlsx']'Helptable Database Table'!$A$4:$T$99,['file:///Users/ahendry/Documents/Data examples/Cyrille Thinnes/Tm Shift assay.xlsx']'Database Table'!I$4,0)),VLOOKUP($B52,['file:///Users/ahendry/Documents/Data examples/Cyrille Thinnes/Tm Shift assay.xlsx']'Helptable Database Table'!$A$4:$T$99,['file:///Users/ahendry/Documents/Data examples/Cyrille Thinnes/Tm Shift assay.xlsx']'Database Table'!I$4,0),"")</f>
        <v/>
      </c>
      <c r="K52" s="33" t="str">
        <f aca="false">IF(ISNUMBER(VLOOKUP($B52,['file:///Users/ahendry/Documents/Data examples/Cyrille Thinnes/Tm Shift assay.xlsx']'Helptable Database Table'!$A$4:$T$99,['file:///Users/ahendry/Documents/Data examples/Cyrille Thinnes/Tm Shift assay.xlsx']'Database Table'!J$4,0)),VLOOKUP($B52,['file:///Users/ahendry/Documents/Data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53" customFormat="false" ht="14.4" hidden="false" customHeight="false" outlineLevel="0" collapsed="false">
      <c r="A53" s="2" t="s">
        <v>111</v>
      </c>
      <c r="B53" s="2" t="s">
        <v>229</v>
      </c>
      <c r="C53" s="24" t="s">
        <v>134</v>
      </c>
      <c r="D53" s="2" t="s">
        <v>193</v>
      </c>
      <c r="E53" s="32" t="n">
        <v>42.99</v>
      </c>
      <c r="F53" s="32" t="n">
        <v>-0.909999999999997</v>
      </c>
      <c r="G53" s="32" t="n">
        <v>56</v>
      </c>
      <c r="H53" s="32" t="n">
        <v>8.9</v>
      </c>
      <c r="I53" s="32" t="n">
        <v>0.0513</v>
      </c>
      <c r="J53" s="32" t="str">
        <f aca="false">IF(ISNUMBER(VLOOKUP($B53,['file:///Users/ahendry/Documents/Data examples/Cyrille Thinnes/Tm Shift assay.xlsx']'Helptable Database Table'!$A$4:$T$99,['file:///Users/ahendry/Documents/Data examples/Cyrille Thinnes/Tm Shift assay.xlsx']'Database Table'!I$4,0)),VLOOKUP($B53,['file:///Users/ahendry/Documents/Data examples/Cyrille Thinnes/Tm Shift assay.xlsx']'Helptable Database Table'!$A$4:$T$99,['file:///Users/ahendry/Documents/Data examples/Cyrille Thinnes/Tm Shift assay.xlsx']'Database Table'!I$4,0),"")</f>
        <v/>
      </c>
      <c r="K53" s="33" t="str">
        <f aca="false">IF(ISNUMBER(VLOOKUP($B53,['file:///Users/ahendry/Documents/Data examples/Cyrille Thinnes/Tm Shift assay.xlsx']'Helptable Database Table'!$A$4:$T$99,['file:///Users/ahendry/Documents/Data examples/Cyrille Thinnes/Tm Shift assay.xlsx']'Database Table'!J$4,0)),VLOOKUP($B53,['file:///Users/ahendry/Documents/Data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54" customFormat="false" ht="14.4" hidden="false" customHeight="false" outlineLevel="0" collapsed="false">
      <c r="A54" s="2" t="s">
        <v>111</v>
      </c>
      <c r="B54" s="2" t="s">
        <v>229</v>
      </c>
      <c r="C54" s="24" t="s">
        <v>137</v>
      </c>
      <c r="D54" s="2" t="s">
        <v>194</v>
      </c>
      <c r="E54" s="32" t="n">
        <v>43.08</v>
      </c>
      <c r="F54" s="32" t="n">
        <v>-0.82</v>
      </c>
      <c r="G54" s="32" t="n">
        <v>56</v>
      </c>
      <c r="H54" s="32" t="n">
        <v>9.2</v>
      </c>
      <c r="I54" s="32" t="n">
        <v>0.0564</v>
      </c>
      <c r="J54" s="32" t="str">
        <f aca="false">IF(ISNUMBER(VLOOKUP($B54,['file:///Users/ahendry/Documents/Data examples/Cyrille Thinnes/Tm Shift assay.xlsx']'Helptable Database Table'!$A$4:$T$99,['file:///Users/ahendry/Documents/Data examples/Cyrille Thinnes/Tm Shift assay.xlsx']'Database Table'!I$4,0)),VLOOKUP($B54,['file:///Users/ahendry/Documents/Data examples/Cyrille Thinnes/Tm Shift assay.xlsx']'Helptable Database Table'!$A$4:$T$99,['file:///Users/ahendry/Documents/Data examples/Cyrille Thinnes/Tm Shift assay.xlsx']'Database Table'!I$4,0),"")</f>
        <v/>
      </c>
      <c r="K54" s="33" t="str">
        <f aca="false">IF(ISNUMBER(VLOOKUP($B54,['file:///Users/ahendry/Documents/Data examples/Cyrille Thinnes/Tm Shift assay.xlsx']'Helptable Database Table'!$A$4:$T$99,['file:///Users/ahendry/Documents/Data examples/Cyrille Thinnes/Tm Shift assay.xlsx']'Database Table'!J$4,0)),VLOOKUP($B54,['file:///Users/ahendry/Documents/Data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55" customFormat="false" ht="14.4" hidden="false" customHeight="false" outlineLevel="0" collapsed="false">
      <c r="A55" s="2" t="s">
        <v>111</v>
      </c>
      <c r="B55" s="2" t="s">
        <v>229</v>
      </c>
      <c r="C55" s="24" t="s">
        <v>130</v>
      </c>
      <c r="D55" s="2" t="s">
        <v>195</v>
      </c>
      <c r="E55" s="32" t="n">
        <v>43.08</v>
      </c>
      <c r="F55" s="32" t="n">
        <v>-0.82</v>
      </c>
      <c r="G55" s="32" t="n">
        <v>56</v>
      </c>
      <c r="H55" s="32" t="n">
        <v>9.2</v>
      </c>
      <c r="I55" s="32" t="n">
        <v>1.0638</v>
      </c>
      <c r="J55" s="32" t="str">
        <f aca="false">IF(ISNUMBER(VLOOKUP($B55,['file:///Users/ahendry/Documents/Data examples/Cyrille Thinnes/Tm Shift assay.xlsx']'Helptable Database Table'!$A$4:$T$99,['file:///Users/ahendry/Documents/Data examples/Cyrille Thinnes/Tm Shift assay.xlsx']'Database Table'!I$4,0)),VLOOKUP($B55,['file:///Users/ahendry/Documents/Data examples/Cyrille Thinnes/Tm Shift assay.xlsx']'Helptable Database Table'!$A$4:$T$99,['file:///Users/ahendry/Documents/Data examples/Cyrille Thinnes/Tm Shift assay.xlsx']'Database Table'!I$4,0),"")</f>
        <v/>
      </c>
      <c r="K55" s="33" t="str">
        <f aca="false">IF(ISNUMBER(VLOOKUP($B55,['file:///Users/ahendry/Documents/Data examples/Cyrille Thinnes/Tm Shift assay.xlsx']'Helptable Database Table'!$A$4:$T$99,['file:///Users/ahendry/Documents/Data examples/Cyrille Thinnes/Tm Shift assay.xlsx']'Database Table'!J$4,0)),VLOOKUP($B55,['file:///Users/ahendry/Documents/Data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56" customFormat="false" ht="14.4" hidden="false" customHeight="false" outlineLevel="0" collapsed="false">
      <c r="A56" s="2" t="s">
        <v>111</v>
      </c>
      <c r="B56" s="2" t="s">
        <v>229</v>
      </c>
      <c r="C56" s="24" t="s">
        <v>130</v>
      </c>
      <c r="D56" s="2" t="s">
        <v>197</v>
      </c>
      <c r="E56" s="32" t="n">
        <v>46.89</v>
      </c>
      <c r="F56" s="32" t="n">
        <v>2.99</v>
      </c>
      <c r="G56" s="32" t="n">
        <v>58</v>
      </c>
      <c r="H56" s="32" t="n">
        <v>7</v>
      </c>
      <c r="I56" s="32" t="n">
        <v>1.0493</v>
      </c>
      <c r="J56" s="32" t="str">
        <f aca="false">IF(ISNUMBER(VLOOKUP($B56,['file:///Users/ahendry/Documents/Data examples/Cyrille Thinnes/Tm Shift assay.xlsx']'Helptable Database Table'!$A$4:$T$99,['file:///Users/ahendry/Documents/Data examples/Cyrille Thinnes/Tm Shift assay.xlsx']'Database Table'!I$4,0)),VLOOKUP($B56,['file:///Users/ahendry/Documents/Data examples/Cyrille Thinnes/Tm Shift assay.xlsx']'Helptable Database Table'!$A$4:$T$99,['file:///Users/ahendry/Documents/Data examples/Cyrille Thinnes/Tm Shift assay.xlsx']'Database Table'!I$4,0),"")</f>
        <v/>
      </c>
      <c r="K56" s="33" t="str">
        <f aca="false">IF(ISNUMBER(VLOOKUP($B56,['file:///Users/ahendry/Documents/Data examples/Cyrille Thinnes/Tm Shift assay.xlsx']'Helptable Database Table'!$A$4:$T$99,['file:///Users/ahendry/Documents/Data examples/Cyrille Thinnes/Tm Shift assay.xlsx']'Database Table'!J$4,0)),VLOOKUP($B56,['file:///Users/ahendry/Documents/Data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57" customFormat="false" ht="14.4" hidden="false" customHeight="false" outlineLevel="0" collapsed="false">
      <c r="A57" s="2" t="s">
        <v>111</v>
      </c>
      <c r="B57" s="2" t="s">
        <v>229</v>
      </c>
      <c r="C57" s="24" t="s">
        <v>139</v>
      </c>
      <c r="D57" s="2" t="s">
        <v>198</v>
      </c>
      <c r="E57" s="32" t="n">
        <v>46.44</v>
      </c>
      <c r="F57" s="32" t="n">
        <v>2.54</v>
      </c>
      <c r="G57" s="32" t="n">
        <v>58</v>
      </c>
      <c r="H57" s="32" t="n">
        <v>6.9</v>
      </c>
      <c r="I57" s="32" t="n">
        <v>1.3562</v>
      </c>
      <c r="J57" s="32" t="str">
        <f aca="false">IF(ISNUMBER(VLOOKUP($B57,['file:///Users/ahendry/Documents/Data examples/Cyrille Thinnes/Tm Shift assay.xlsx']'Helptable Database Table'!$A$4:$T$99,['file:///Users/ahendry/Documents/Data examples/Cyrille Thinnes/Tm Shift assay.xlsx']'Database Table'!I$4,0)),VLOOKUP($B57,['file:///Users/ahendry/Documents/Data examples/Cyrille Thinnes/Tm Shift assay.xlsx']'Helptable Database Table'!$A$4:$T$99,['file:///Users/ahendry/Documents/Data examples/Cyrille Thinnes/Tm Shift assay.xlsx']'Database Table'!I$4,0),"")</f>
        <v/>
      </c>
      <c r="K57" s="33" t="str">
        <f aca="false">IF(ISNUMBER(VLOOKUP($B57,['file:///Users/ahendry/Documents/Data examples/Cyrille Thinnes/Tm Shift assay.xlsx']'Helptable Database Table'!$A$4:$T$99,['file:///Users/ahendry/Documents/Data examples/Cyrille Thinnes/Tm Shift assay.xlsx']'Database Table'!J$4,0)),VLOOKUP($B57,['file:///Users/ahendry/Documents/Data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58" customFormat="false" ht="14.4" hidden="false" customHeight="false" outlineLevel="0" collapsed="false">
      <c r="A58" s="2" t="s">
        <v>111</v>
      </c>
      <c r="B58" s="2" t="s">
        <v>229</v>
      </c>
      <c r="C58" s="24" t="s">
        <v>134</v>
      </c>
      <c r="D58" s="2" t="s">
        <v>199</v>
      </c>
      <c r="E58" s="32" t="n">
        <v>46.45</v>
      </c>
      <c r="F58" s="32" t="n">
        <v>2.55</v>
      </c>
      <c r="G58" s="32" t="n">
        <v>58</v>
      </c>
      <c r="H58" s="32" t="n">
        <v>6.8</v>
      </c>
      <c r="I58" s="32" t="n">
        <v>1.26</v>
      </c>
      <c r="J58" s="32" t="str">
        <f aca="false">IF(ISNUMBER(VLOOKUP($B58,['file:///Users/ahendry/Documents/Data examples/Cyrille Thinnes/Tm Shift assay.xlsx']'Helptable Database Table'!$A$4:$T$99,['file:///Users/ahendry/Documents/Data examples/Cyrille Thinnes/Tm Shift assay.xlsx']'Database Table'!I$4,0)),VLOOKUP($B58,['file:///Users/ahendry/Documents/Data examples/Cyrille Thinnes/Tm Shift assay.xlsx']'Helptable Database Table'!$A$4:$T$99,['file:///Users/ahendry/Documents/Data examples/Cyrille Thinnes/Tm Shift assay.xlsx']'Database Table'!I$4,0),"")</f>
        <v/>
      </c>
      <c r="K58" s="33" t="str">
        <f aca="false">IF(ISNUMBER(VLOOKUP($B58,['file:///Users/ahendry/Documents/Data examples/Cyrille Thinnes/Tm Shift assay.xlsx']'Helptable Database Table'!$A$4:$T$99,['file:///Users/ahendry/Documents/Data examples/Cyrille Thinnes/Tm Shift assay.xlsx']'Database Table'!J$4,0)),VLOOKUP($B58,['file:///Users/ahendry/Documents/Data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59" customFormat="false" ht="14.4" hidden="false" customHeight="false" outlineLevel="0" collapsed="false">
      <c r="A59" s="2" t="s">
        <v>111</v>
      </c>
      <c r="B59" s="2" t="s">
        <v>229</v>
      </c>
      <c r="C59" s="24" t="s">
        <v>142</v>
      </c>
      <c r="D59" s="2" t="s">
        <v>200</v>
      </c>
      <c r="E59" s="32" t="n">
        <v>42.9</v>
      </c>
      <c r="F59" s="32" t="n">
        <v>-1</v>
      </c>
      <c r="G59" s="32" t="n">
        <v>56</v>
      </c>
      <c r="H59" s="32" t="n">
        <v>9.2</v>
      </c>
      <c r="I59" s="32" t="n">
        <v>1.7056</v>
      </c>
      <c r="J59" s="32" t="str">
        <f aca="false">IF(ISNUMBER(VLOOKUP($B59,['file:///Users/ahendry/Documents/Data examples/Cyrille Thinnes/Tm Shift assay.xlsx']'Helptable Database Table'!$A$4:$T$99,['file:///Users/ahendry/Documents/Data examples/Cyrille Thinnes/Tm Shift assay.xlsx']'Database Table'!I$4,0)),VLOOKUP($B59,['file:///Users/ahendry/Documents/Data examples/Cyrille Thinnes/Tm Shift assay.xlsx']'Helptable Database Table'!$A$4:$T$99,['file:///Users/ahendry/Documents/Data examples/Cyrille Thinnes/Tm Shift assay.xlsx']'Database Table'!I$4,0),"")</f>
        <v/>
      </c>
      <c r="K59" s="33" t="str">
        <f aca="false">IF(ISNUMBER(VLOOKUP($B59,['file:///Users/ahendry/Documents/Data examples/Cyrille Thinnes/Tm Shift assay.xlsx']'Helptable Database Table'!$A$4:$T$99,['file:///Users/ahendry/Documents/Data examples/Cyrille Thinnes/Tm Shift assay.xlsx']'Database Table'!J$4,0)),VLOOKUP($B59,['file:///Users/ahendry/Documents/Data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60" customFormat="false" ht="14.4" hidden="false" customHeight="false" outlineLevel="0" collapsed="false">
      <c r="A60" s="2" t="s">
        <v>111</v>
      </c>
      <c r="B60" s="2" t="s">
        <v>229</v>
      </c>
      <c r="C60" s="24" t="s">
        <v>144</v>
      </c>
      <c r="D60" s="2" t="s">
        <v>201</v>
      </c>
      <c r="E60" s="32" t="n">
        <v>42.99</v>
      </c>
      <c r="F60" s="32" t="n">
        <v>-0.909999999999997</v>
      </c>
      <c r="G60" s="32" t="n">
        <v>56</v>
      </c>
      <c r="H60" s="32" t="n">
        <v>8.9</v>
      </c>
      <c r="I60" s="32" t="n">
        <v>1.4472</v>
      </c>
      <c r="J60" s="32" t="str">
        <f aca="false">IF(ISNUMBER(VLOOKUP($B60,['file:///Users/ahendry/Documents/Data examples/Cyrille Thinnes/Tm Shift assay.xlsx']'Helptable Database Table'!$A$4:$T$99,['file:///Users/ahendry/Documents/Data examples/Cyrille Thinnes/Tm Shift assay.xlsx']'Database Table'!I$4,0)),VLOOKUP($B60,['file:///Users/ahendry/Documents/Data examples/Cyrille Thinnes/Tm Shift assay.xlsx']'Helptable Database Table'!$A$4:$T$99,['file:///Users/ahendry/Documents/Data examples/Cyrille Thinnes/Tm Shift assay.xlsx']'Database Table'!I$4,0),"")</f>
        <v/>
      </c>
      <c r="K60" s="33" t="str">
        <f aca="false">IF(ISNUMBER(VLOOKUP($B60,['file:///Users/ahendry/Documents/Data examples/Cyrille Thinnes/Tm Shift assay.xlsx']'Helptable Database Table'!$A$4:$T$99,['file:///Users/ahendry/Documents/Data examples/Cyrille Thinnes/Tm Shift assay.xlsx']'Database Table'!J$4,0)),VLOOKUP($B60,['file:///Users/ahendry/Documents/Data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61" customFormat="false" ht="14.4" hidden="false" customHeight="false" outlineLevel="0" collapsed="false">
      <c r="A61" s="2" t="s">
        <v>111</v>
      </c>
      <c r="B61" s="2" t="s">
        <v>229</v>
      </c>
      <c r="C61" s="24" t="s">
        <v>142</v>
      </c>
      <c r="D61" s="2" t="s">
        <v>202</v>
      </c>
      <c r="E61" s="32" t="n">
        <v>42.9</v>
      </c>
      <c r="F61" s="32" t="n">
        <v>-1</v>
      </c>
      <c r="G61" s="32" t="n">
        <v>56</v>
      </c>
      <c r="H61" s="32" t="n">
        <v>9.2</v>
      </c>
      <c r="I61" s="32" t="n">
        <v>1.7056</v>
      </c>
      <c r="J61" s="32" t="str">
        <f aca="false">IF(ISNUMBER(VLOOKUP($B61,['file:///Users/ahendry/Documents/Data examples/Cyrille Thinnes/Tm Shift assay.xlsx']'Helptable Database Table'!$A$4:$T$99,['file:///Users/ahendry/Documents/Data examples/Cyrille Thinnes/Tm Shift assay.xlsx']'Database Table'!I$4,0)),VLOOKUP($B61,['file:///Users/ahendry/Documents/Data examples/Cyrille Thinnes/Tm Shift assay.xlsx']'Helptable Database Table'!$A$4:$T$99,['file:///Users/ahendry/Documents/Data examples/Cyrille Thinnes/Tm Shift assay.xlsx']'Database Table'!I$4,0),"")</f>
        <v/>
      </c>
      <c r="K61" s="33" t="str">
        <f aca="false">IF(ISNUMBER(VLOOKUP($B61,['file:///Users/ahendry/Documents/Data examples/Cyrille Thinnes/Tm Shift assay.xlsx']'Helptable Database Table'!$A$4:$T$99,['file:///Users/ahendry/Documents/Data examples/Cyrille Thinnes/Tm Shift assay.xlsx']'Database Table'!J$4,0)),VLOOKUP($B61,['file:///Users/ahendry/Documents/Data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62" customFormat="false" ht="14.4" hidden="false" customHeight="false" outlineLevel="0" collapsed="false">
      <c r="A62" s="2" t="s">
        <v>111</v>
      </c>
      <c r="B62" s="2" t="s">
        <v>229</v>
      </c>
      <c r="C62" s="24" t="s">
        <v>137</v>
      </c>
      <c r="D62" s="2" t="s">
        <v>203</v>
      </c>
      <c r="E62" s="32" t="n">
        <v>42.99</v>
      </c>
      <c r="F62" s="32" t="n">
        <v>-0.909999999999997</v>
      </c>
      <c r="G62" s="32" t="n">
        <v>56</v>
      </c>
      <c r="H62" s="32" t="n">
        <v>8.9</v>
      </c>
      <c r="I62" s="32" t="n">
        <v>1.4472</v>
      </c>
      <c r="J62" s="32" t="str">
        <f aca="false">IF(ISNUMBER(VLOOKUP($B62,['file:///Users/ahendry/Documents/Data examples/Cyrille Thinnes/Tm Shift assay.xlsx']'Helptable Database Table'!$A$4:$T$99,['file:///Users/ahendry/Documents/Data examples/Cyrille Thinnes/Tm Shift assay.xlsx']'Database Table'!I$4,0)),VLOOKUP($B62,['file:///Users/ahendry/Documents/Data examples/Cyrille Thinnes/Tm Shift assay.xlsx']'Helptable Database Table'!$A$4:$T$99,['file:///Users/ahendry/Documents/Data examples/Cyrille Thinnes/Tm Shift assay.xlsx']'Database Table'!I$4,0),"")</f>
        <v/>
      </c>
      <c r="K62" s="33" t="str">
        <f aca="false">IF(ISNUMBER(VLOOKUP($B62,['file:///Users/ahendry/Documents/Data examples/Cyrille Thinnes/Tm Shift assay.xlsx']'Helptable Database Table'!$A$4:$T$99,['file:///Users/ahendry/Documents/Data examples/Cyrille Thinnes/Tm Shift assay.xlsx']'Database Table'!J$4,0)),VLOOKUP($B62,['file:///Users/ahendry/Documents/Data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63" customFormat="false" ht="14.4" hidden="false" customHeight="false" outlineLevel="0" collapsed="false">
      <c r="A63" s="2" t="s">
        <v>111</v>
      </c>
      <c r="B63" s="2" t="s">
        <v>229</v>
      </c>
      <c r="C63" s="24" t="s">
        <v>130</v>
      </c>
      <c r="D63" s="2" t="s">
        <v>204</v>
      </c>
      <c r="E63" s="32" t="n">
        <v>43.08</v>
      </c>
      <c r="F63" s="32" t="n">
        <v>-0.82</v>
      </c>
      <c r="G63" s="32" t="n">
        <v>56</v>
      </c>
      <c r="H63" s="32" t="n">
        <v>9.2</v>
      </c>
      <c r="I63" s="32" t="n">
        <v>1.0638</v>
      </c>
      <c r="J63" s="32" t="str">
        <f aca="false">IF(ISNUMBER(VLOOKUP($B63,['file:///Users/ahendry/Documents/Data examples/Cyrille Thinnes/Tm Shift assay.xlsx']'Helptable Database Table'!$A$4:$T$99,['file:///Users/ahendry/Documents/Data examples/Cyrille Thinnes/Tm Shift assay.xlsx']'Database Table'!I$4,0)),VLOOKUP($B63,['file:///Users/ahendry/Documents/Data examples/Cyrille Thinnes/Tm Shift assay.xlsx']'Helptable Database Table'!$A$4:$T$99,['file:///Users/ahendry/Documents/Data examples/Cyrille Thinnes/Tm Shift assay.xlsx']'Database Table'!I$4,0),"")</f>
        <v/>
      </c>
      <c r="K63" s="33" t="str">
        <f aca="false">IF(ISNUMBER(VLOOKUP($B63,['file:///Users/ahendry/Documents/Data examples/Cyrille Thinnes/Tm Shift assay.xlsx']'Helptable Database Table'!$A$4:$T$99,['file:///Users/ahendry/Documents/Data examples/Cyrille Thinnes/Tm Shift assay.xlsx']'Database Table'!J$4,0)),VLOOKUP($B63,['file:///Users/ahendry/Documents/Data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64" customFormat="false" ht="14.4" hidden="false" customHeight="false" outlineLevel="0" collapsed="false">
      <c r="A64" s="2" t="s">
        <v>111</v>
      </c>
      <c r="B64" s="2" t="s">
        <v>229</v>
      </c>
      <c r="C64" s="24" t="s">
        <v>134</v>
      </c>
      <c r="D64" s="2" t="s">
        <v>205</v>
      </c>
      <c r="E64" s="32" t="n">
        <v>46.89</v>
      </c>
      <c r="F64" s="32" t="n">
        <v>2.99</v>
      </c>
      <c r="G64" s="32" t="n">
        <v>58</v>
      </c>
      <c r="H64" s="32" t="n">
        <v>7</v>
      </c>
      <c r="I64" s="32" t="n">
        <v>1.0493</v>
      </c>
      <c r="J64" s="32" t="str">
        <f aca="false">IF(ISNUMBER(VLOOKUP($B64,['file:///Users/ahendry/Documents/Data examples/Cyrille Thinnes/Tm Shift assay.xlsx']'Helptable Database Table'!$A$4:$T$99,['file:///Users/ahendry/Documents/Data examples/Cyrille Thinnes/Tm Shift assay.xlsx']'Database Table'!I$4,0)),VLOOKUP($B64,['file:///Users/ahendry/Documents/Data examples/Cyrille Thinnes/Tm Shift assay.xlsx']'Helptable Database Table'!$A$4:$T$99,['file:///Users/ahendry/Documents/Data examples/Cyrille Thinnes/Tm Shift assay.xlsx']'Database Table'!I$4,0),"")</f>
        <v/>
      </c>
      <c r="K64" s="33" t="str">
        <f aca="false">IF(ISNUMBER(VLOOKUP($B64,['file:///Users/ahendry/Documents/Data examples/Cyrille Thinnes/Tm Shift assay.xlsx']'Helptable Database Table'!$A$4:$T$99,['file:///Users/ahendry/Documents/Data examples/Cyrille Thinnes/Tm Shift assay.xlsx']'Database Table'!J$4,0)),VLOOKUP($B64,['file:///Users/ahendry/Documents/Data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65" customFormat="false" ht="14.4" hidden="false" customHeight="false" outlineLevel="0" collapsed="false">
      <c r="A65" s="2" t="s">
        <v>111</v>
      </c>
      <c r="B65" s="2" t="s">
        <v>229</v>
      </c>
      <c r="C65" s="24" t="s">
        <v>144</v>
      </c>
      <c r="D65" s="2" t="s">
        <v>206</v>
      </c>
      <c r="E65" s="32" t="n">
        <v>46.44</v>
      </c>
      <c r="F65" s="32" t="n">
        <v>2.54</v>
      </c>
      <c r="G65" s="32" t="n">
        <v>58</v>
      </c>
      <c r="H65" s="32" t="n">
        <v>6.9</v>
      </c>
      <c r="I65" s="32" t="n">
        <v>1.3562</v>
      </c>
      <c r="J65" s="32" t="str">
        <f aca="false">IF(ISNUMBER(VLOOKUP($B65,['file:///Users/ahendry/Documents/Data examples/Cyrille Thinnes/Tm Shift assay.xlsx']'Helptable Database Table'!$A$4:$T$99,['file:///Users/ahendry/Documents/Data examples/Cyrille Thinnes/Tm Shift assay.xlsx']'Database Table'!I$4,0)),VLOOKUP($B65,['file:///Users/ahendry/Documents/Data examples/Cyrille Thinnes/Tm Shift assay.xlsx']'Helptable Database Table'!$A$4:$T$99,['file:///Users/ahendry/Documents/Data examples/Cyrille Thinnes/Tm Shift assay.xlsx']'Database Table'!I$4,0),"")</f>
        <v/>
      </c>
      <c r="K65" s="33" t="str">
        <f aca="false">IF(ISNUMBER(VLOOKUP($B65,['file:///Users/ahendry/Documents/Data examples/Cyrille Thinnes/Tm Shift assay.xlsx']'Helptable Database Table'!$A$4:$T$99,['file:///Users/ahendry/Documents/Data examples/Cyrille Thinnes/Tm Shift assay.xlsx']'Database Table'!J$4,0)),VLOOKUP($B65,['file:///Users/ahendry/Documents/Data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66" customFormat="false" ht="14.4" hidden="false" customHeight="false" outlineLevel="0" collapsed="false">
      <c r="A66" s="2" t="s">
        <v>111</v>
      </c>
      <c r="B66" s="2" t="s">
        <v>229</v>
      </c>
      <c r="C66" s="24" t="s">
        <v>139</v>
      </c>
      <c r="D66" s="2" t="s">
        <v>207</v>
      </c>
      <c r="E66" s="32" t="n">
        <v>46.45</v>
      </c>
      <c r="F66" s="32" t="n">
        <v>2.55</v>
      </c>
      <c r="G66" s="32" t="n">
        <v>58</v>
      </c>
      <c r="H66" s="32" t="n">
        <v>6.8</v>
      </c>
      <c r="I66" s="32" t="n">
        <v>1.26</v>
      </c>
      <c r="J66" s="32" t="str">
        <f aca="false">IF(ISNUMBER(VLOOKUP($B66,['file:///Users/ahendry/Documents/Data examples/Cyrille Thinnes/Tm Shift assay.xlsx']'Helptable Database Table'!$A$4:$T$99,['file:///Users/ahendry/Documents/Data examples/Cyrille Thinnes/Tm Shift assay.xlsx']'Database Table'!I$4,0)),VLOOKUP($B66,['file:///Users/ahendry/Documents/Data examples/Cyrille Thinnes/Tm Shift assay.xlsx']'Helptable Database Table'!$A$4:$T$99,['file:///Users/ahendry/Documents/Data examples/Cyrille Thinnes/Tm Shift assay.xlsx']'Database Table'!I$4,0),"")</f>
        <v/>
      </c>
      <c r="K66" s="33" t="str">
        <f aca="false">IF(ISNUMBER(VLOOKUP($B66,['file:///Users/ahendry/Documents/Data examples/Cyrille Thinnes/Tm Shift assay.xlsx']'Helptable Database Table'!$A$4:$T$99,['file:///Users/ahendry/Documents/Data examples/Cyrille Thinnes/Tm Shift assay.xlsx']'Database Table'!J$4,0)),VLOOKUP($B66,['file:///Users/ahendry/Documents/Data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67" customFormat="false" ht="14.4" hidden="false" customHeight="false" outlineLevel="0" collapsed="false">
      <c r="A67" s="2" t="s">
        <v>111</v>
      </c>
      <c r="B67" s="2" t="s">
        <v>229</v>
      </c>
      <c r="C67" s="24" t="s">
        <v>142</v>
      </c>
      <c r="D67" s="2" t="s">
        <v>208</v>
      </c>
      <c r="E67" s="32" t="n">
        <v>42.9</v>
      </c>
      <c r="F67" s="32" t="n">
        <v>-1</v>
      </c>
      <c r="G67" s="32" t="n">
        <v>56</v>
      </c>
      <c r="H67" s="32" t="n">
        <v>9.2</v>
      </c>
      <c r="I67" s="32" t="n">
        <v>1.7056</v>
      </c>
      <c r="J67" s="32" t="str">
        <f aca="false">IF(ISNUMBER(VLOOKUP($B67,['file:///Users/ahendry/Documents/Data examples/Cyrille Thinnes/Tm Shift assay.xlsx']'Helptable Database Table'!$A$4:$T$99,['file:///Users/ahendry/Documents/Data examples/Cyrille Thinnes/Tm Shift assay.xlsx']'Database Table'!I$4,0)),VLOOKUP($B67,['file:///Users/ahendry/Documents/Data examples/Cyrille Thinnes/Tm Shift assay.xlsx']'Helptable Database Table'!$A$4:$T$99,['file:///Users/ahendry/Documents/Data examples/Cyrille Thinnes/Tm Shift assay.xlsx']'Database Table'!I$4,0),"")</f>
        <v/>
      </c>
      <c r="K67" s="33" t="str">
        <f aca="false">IF(ISNUMBER(VLOOKUP($B67,['file:///Users/ahendry/Documents/Data examples/Cyrille Thinnes/Tm Shift assay.xlsx']'Helptable Database Table'!$A$4:$T$99,['file:///Users/ahendry/Documents/Data examples/Cyrille Thinnes/Tm Shift assay.xlsx']'Database Table'!J$4,0)),VLOOKUP($B67,['file:///Users/ahendry/Documents/Data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68" customFormat="false" ht="14.4" hidden="false" customHeight="false" outlineLevel="0" collapsed="false">
      <c r="A68" s="2" t="s">
        <v>111</v>
      </c>
      <c r="B68" s="2" t="s">
        <v>229</v>
      </c>
      <c r="C68" s="24" t="s">
        <v>130</v>
      </c>
      <c r="D68" s="2" t="s">
        <v>209</v>
      </c>
      <c r="E68" s="32" t="n">
        <v>42.99</v>
      </c>
      <c r="F68" s="32" t="n">
        <v>-0.909999999999997</v>
      </c>
      <c r="G68" s="32" t="n">
        <v>56</v>
      </c>
      <c r="H68" s="32" t="n">
        <v>8.9</v>
      </c>
      <c r="I68" s="32" t="n">
        <v>1.4472</v>
      </c>
      <c r="J68" s="32" t="str">
        <f aca="false">IF(ISNUMBER(VLOOKUP($B68,['file:///Users/ahendry/Documents/Data examples/Cyrille Thinnes/Tm Shift assay.xlsx']'Helptable Database Table'!$A$4:$T$99,['file:///Users/ahendry/Documents/Data examples/Cyrille Thinnes/Tm Shift assay.xlsx']'Database Table'!I$4,0)),VLOOKUP($B68,['file:///Users/ahendry/Documents/Data examples/Cyrille Thinnes/Tm Shift assay.xlsx']'Helptable Database Table'!$A$4:$T$99,['file:///Users/ahendry/Documents/Data examples/Cyrille Thinnes/Tm Shift assay.xlsx']'Database Table'!I$4,0),"")</f>
        <v/>
      </c>
      <c r="K68" s="33" t="str">
        <f aca="false">IF(ISNUMBER(VLOOKUP($B68,['file:///Users/ahendry/Documents/Data examples/Cyrille Thinnes/Tm Shift assay.xlsx']'Helptable Database Table'!$A$4:$T$99,['file:///Users/ahendry/Documents/Data examples/Cyrille Thinnes/Tm Shift assay.xlsx']'Database Table'!J$4,0)),VLOOKUP($B68,['file:///Users/ahendry/Documents/Data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69" customFormat="false" ht="14.4" hidden="false" customHeight="false" outlineLevel="0" collapsed="false">
      <c r="A69" s="2" t="s">
        <v>111</v>
      </c>
      <c r="B69" s="2" t="s">
        <v>229</v>
      </c>
      <c r="C69" s="24" t="s">
        <v>144</v>
      </c>
      <c r="D69" s="2" t="s">
        <v>210</v>
      </c>
      <c r="E69" s="32" t="n">
        <v>43.08</v>
      </c>
      <c r="F69" s="32" t="n">
        <v>-0.82</v>
      </c>
      <c r="G69" s="32" t="n">
        <v>56</v>
      </c>
      <c r="H69" s="32" t="n">
        <v>9.2</v>
      </c>
      <c r="I69" s="32" t="n">
        <v>1.0638</v>
      </c>
      <c r="J69" s="32" t="str">
        <f aca="false">IF(ISNUMBER(VLOOKUP($B69,['file:///Users/ahendry/Documents/Data examples/Cyrille Thinnes/Tm Shift assay.xlsx']'Helptable Database Table'!$A$4:$T$99,['file:///Users/ahendry/Documents/Data examples/Cyrille Thinnes/Tm Shift assay.xlsx']'Database Table'!I$4,0)),VLOOKUP($B69,['file:///Users/ahendry/Documents/Data examples/Cyrille Thinnes/Tm Shift assay.xlsx']'Helptable Database Table'!$A$4:$T$99,['file:///Users/ahendry/Documents/Data examples/Cyrille Thinnes/Tm Shift assay.xlsx']'Database Table'!I$4,0),"")</f>
        <v/>
      </c>
      <c r="K69" s="33" t="str">
        <f aca="false">IF(ISNUMBER(VLOOKUP($B69,['file:///Users/ahendry/Documents/Data examples/Cyrille Thinnes/Tm Shift assay.xlsx']'Helptable Database Table'!$A$4:$T$99,['file:///Users/ahendry/Documents/Data examples/Cyrille Thinnes/Tm Shift assay.xlsx']'Database Table'!J$4,0)),VLOOKUP($B69,['file:///Users/ahendry/Documents/Data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70" customFormat="false" ht="14.4" hidden="false" customHeight="false" outlineLevel="0" collapsed="false">
      <c r="A70" s="2" t="s">
        <v>111</v>
      </c>
      <c r="B70" s="2" t="s">
        <v>229</v>
      </c>
      <c r="C70" s="24" t="s">
        <v>139</v>
      </c>
      <c r="D70" s="2" t="s">
        <v>211</v>
      </c>
      <c r="E70" s="32" t="n">
        <v>42.9</v>
      </c>
      <c r="F70" s="32" t="n">
        <v>-1</v>
      </c>
      <c r="G70" s="32" t="n">
        <v>56</v>
      </c>
      <c r="H70" s="32" t="n">
        <v>9.2</v>
      </c>
      <c r="I70" s="32" t="n">
        <v>1.7056</v>
      </c>
      <c r="J70" s="32" t="str">
        <f aca="false">IF(ISNUMBER(VLOOKUP($B70,['file:///Users/ahendry/Documents/Data examples/Cyrille Thinnes/Tm Shift assay.xlsx']'Helptable Database Table'!$A$4:$T$99,['file:///Users/ahendry/Documents/Data examples/Cyrille Thinnes/Tm Shift assay.xlsx']'Database Table'!I$4,0)),VLOOKUP($B70,['file:///Users/ahendry/Documents/Data examples/Cyrille Thinnes/Tm Shift assay.xlsx']'Helptable Database Table'!$A$4:$T$99,['file:///Users/ahendry/Documents/Data examples/Cyrille Thinnes/Tm Shift assay.xlsx']'Database Table'!I$4,0),"")</f>
        <v/>
      </c>
      <c r="K70" s="33" t="str">
        <f aca="false">IF(ISNUMBER(VLOOKUP($B70,['file:///Users/ahendry/Documents/Data examples/Cyrille Thinnes/Tm Shift assay.xlsx']'Helptable Database Table'!$A$4:$T$99,['file:///Users/ahendry/Documents/Data examples/Cyrille Thinnes/Tm Shift assay.xlsx']'Database Table'!J$4,0)),VLOOKUP($B70,['file:///Users/ahendry/Documents/Data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71" customFormat="false" ht="14.4" hidden="false" customHeight="false" outlineLevel="0" collapsed="false">
      <c r="A71" s="2" t="s">
        <v>111</v>
      </c>
      <c r="B71" s="2" t="s">
        <v>229</v>
      </c>
      <c r="C71" s="24" t="s">
        <v>134</v>
      </c>
      <c r="D71" s="2" t="s">
        <v>212</v>
      </c>
      <c r="E71" s="32" t="n">
        <v>46.89</v>
      </c>
      <c r="F71" s="32" t="n">
        <v>2.99</v>
      </c>
      <c r="G71" s="32" t="n">
        <v>58</v>
      </c>
      <c r="H71" s="32" t="n">
        <v>7</v>
      </c>
      <c r="I71" s="32" t="n">
        <v>1.4472</v>
      </c>
      <c r="J71" s="32" t="str">
        <f aca="false">IF(ISNUMBER(VLOOKUP($B71,['file:///Users/ahendry/Documents/Data examples/Cyrille Thinnes/Tm Shift assay.xlsx']'Helptable Database Table'!$A$4:$T$99,['file:///Users/ahendry/Documents/Data examples/Cyrille Thinnes/Tm Shift assay.xlsx']'Database Table'!I$4,0)),VLOOKUP($B71,['file:///Users/ahendry/Documents/Data examples/Cyrille Thinnes/Tm Shift assay.xlsx']'Helptable Database Table'!$A$4:$T$99,['file:///Users/ahendry/Documents/Data examples/Cyrille Thinnes/Tm Shift assay.xlsx']'Database Table'!I$4,0),"")</f>
        <v/>
      </c>
      <c r="K71" s="33" t="str">
        <f aca="false">IF(ISNUMBER(VLOOKUP($B71,['file:///Users/ahendry/Documents/Data examples/Cyrille Thinnes/Tm Shift assay.xlsx']'Helptable Database Table'!$A$4:$T$99,['file:///Users/ahendry/Documents/Data examples/Cyrille Thinnes/Tm Shift assay.xlsx']'Database Table'!J$4,0)),VLOOKUP($B71,['file:///Users/ahendry/Documents/Data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72" customFormat="false" ht="14.4" hidden="false" customHeight="false" outlineLevel="0" collapsed="false">
      <c r="A72" s="2" t="s">
        <v>111</v>
      </c>
      <c r="B72" s="2" t="s">
        <v>229</v>
      </c>
      <c r="C72" s="24" t="s">
        <v>144</v>
      </c>
      <c r="D72" s="2" t="s">
        <v>213</v>
      </c>
      <c r="E72" s="32" t="n">
        <v>46.44</v>
      </c>
      <c r="F72" s="32" t="n">
        <v>2.54</v>
      </c>
      <c r="G72" s="32" t="n">
        <v>58</v>
      </c>
      <c r="H72" s="32" t="n">
        <v>6.9</v>
      </c>
      <c r="I72" s="32" t="n">
        <v>0.0303</v>
      </c>
      <c r="J72" s="32" t="str">
        <f aca="false">IF(ISNUMBER(VLOOKUP($B72,['file:///Users/ahendry/Documents/Data examples/Cyrille Thinnes/Tm Shift assay.xlsx']'Helptable Database Table'!$A$4:$T$99,['file:///Users/ahendry/Documents/Data examples/Cyrille Thinnes/Tm Shift assay.xlsx']'Database Table'!I$4,0)),VLOOKUP($B72,['file:///Users/ahendry/Documents/Data examples/Cyrille Thinnes/Tm Shift assay.xlsx']'Helptable Database Table'!$A$4:$T$99,['file:///Users/ahendry/Documents/Data examples/Cyrille Thinnes/Tm Shift assay.xlsx']'Database Table'!I$4,0),"")</f>
        <v/>
      </c>
      <c r="K72" s="33" t="str">
        <f aca="false">IF(ISNUMBER(VLOOKUP($B72,['file:///Users/ahendry/Documents/Data examples/Cyrille Thinnes/Tm Shift assay.xlsx']'Helptable Database Table'!$A$4:$T$99,['file:///Users/ahendry/Documents/Data examples/Cyrille Thinnes/Tm Shift assay.xlsx']'Database Table'!J$4,0)),VLOOKUP($B72,['file:///Users/ahendry/Documents/Data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73" customFormat="false" ht="14.4" hidden="false" customHeight="false" outlineLevel="0" collapsed="false">
      <c r="A73" s="2" t="s">
        <v>111</v>
      </c>
      <c r="B73" s="2" t="s">
        <v>229</v>
      </c>
      <c r="C73" s="24" t="s">
        <v>134</v>
      </c>
      <c r="D73" s="2" t="s">
        <v>214</v>
      </c>
      <c r="E73" s="32" t="n">
        <v>46.45</v>
      </c>
      <c r="F73" s="32" t="n">
        <v>2.55</v>
      </c>
      <c r="G73" s="32" t="n">
        <v>58</v>
      </c>
      <c r="H73" s="32" t="n">
        <v>6.8</v>
      </c>
      <c r="I73" s="32" t="n">
        <v>0.0417</v>
      </c>
      <c r="J73" s="32" t="str">
        <f aca="false">IF(ISNUMBER(VLOOKUP($B73,['file:///Users/ahendry/Documents/Data examples/Cyrille Thinnes/Tm Shift assay.xlsx']'Helptable Database Table'!$A$4:$T$99,['file:///Users/ahendry/Documents/Data examples/Cyrille Thinnes/Tm Shift assay.xlsx']'Database Table'!I$4,0)),VLOOKUP($B73,['file:///Users/ahendry/Documents/Data examples/Cyrille Thinnes/Tm Shift assay.xlsx']'Helptable Database Table'!$A$4:$T$99,['file:///Users/ahendry/Documents/Data examples/Cyrille Thinnes/Tm Shift assay.xlsx']'Database Table'!I$4,0),"")</f>
        <v/>
      </c>
      <c r="K73" s="33" t="str">
        <f aca="false">IF(ISNUMBER(VLOOKUP($B73,['file:///Users/ahendry/Documents/Data examples/Cyrille Thinnes/Tm Shift assay.xlsx']'Helptable Database Table'!$A$4:$T$99,['file:///Users/ahendry/Documents/Data examples/Cyrille Thinnes/Tm Shift assay.xlsx']'Database Table'!J$4,0)),VLOOKUP($B73,['file:///Users/ahendry/Documents/Data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74" customFormat="false" ht="14.4" hidden="false" customHeight="false" outlineLevel="0" collapsed="false">
      <c r="A74" s="2" t="s">
        <v>111</v>
      </c>
      <c r="B74" s="2" t="s">
        <v>229</v>
      </c>
      <c r="C74" s="24" t="s">
        <v>139</v>
      </c>
      <c r="D74" s="2" t="s">
        <v>215</v>
      </c>
      <c r="E74" s="32" t="n">
        <v>42.9</v>
      </c>
      <c r="F74" s="32" t="n">
        <v>-1</v>
      </c>
      <c r="G74" s="32" t="n">
        <v>56</v>
      </c>
      <c r="H74" s="32" t="n">
        <v>9.2</v>
      </c>
      <c r="I74" s="32" t="n">
        <v>0.0566</v>
      </c>
      <c r="J74" s="32" t="str">
        <f aca="false">IF(ISNUMBER(VLOOKUP($B74,['file:///Users/ahendry/Documents/Data examples/Cyrille Thinnes/Tm Shift assay.xlsx']'Helptable Database Table'!$A$4:$T$99,['file:///Users/ahendry/Documents/Data examples/Cyrille Thinnes/Tm Shift assay.xlsx']'Database Table'!I$4,0)),VLOOKUP($B74,['file:///Users/ahendry/Documents/Data examples/Cyrille Thinnes/Tm Shift assay.xlsx']'Helptable Database Table'!$A$4:$T$99,['file:///Users/ahendry/Documents/Data examples/Cyrille Thinnes/Tm Shift assay.xlsx']'Database Table'!I$4,0),"")</f>
        <v/>
      </c>
      <c r="K74" s="33" t="str">
        <f aca="false">IF(ISNUMBER(VLOOKUP($B74,['file:///Users/ahendry/Documents/Data examples/Cyrille Thinnes/Tm Shift assay.xlsx']'Helptable Database Table'!$A$4:$T$99,['file:///Users/ahendry/Documents/Data examples/Cyrille Thinnes/Tm Shift assay.xlsx']'Database Table'!J$4,0)),VLOOKUP($B74,['file:///Users/ahendry/Documents/Data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75" customFormat="false" ht="14.4" hidden="false" customHeight="false" outlineLevel="0" collapsed="false">
      <c r="A75" s="2" t="s">
        <v>111</v>
      </c>
      <c r="B75" s="2" t="s">
        <v>229</v>
      </c>
      <c r="C75" s="24" t="s">
        <v>137</v>
      </c>
      <c r="D75" s="2" t="s">
        <v>216</v>
      </c>
      <c r="E75" s="32" t="n">
        <v>42.99</v>
      </c>
      <c r="F75" s="32" t="n">
        <v>-0.909999999999997</v>
      </c>
      <c r="G75" s="32" t="n">
        <v>56</v>
      </c>
      <c r="H75" s="32" t="n">
        <v>8.9</v>
      </c>
      <c r="I75" s="32" t="n">
        <v>0.0513</v>
      </c>
      <c r="J75" s="32" t="str">
        <f aca="false">IF(ISNUMBER(VLOOKUP($B75,['file:///Users/ahendry/Documents/Data examples/Cyrille Thinnes/Tm Shift assay.xlsx']'Helptable Database Table'!$A$4:$T$99,['file:///Users/ahendry/Documents/Data examples/Cyrille Thinnes/Tm Shift assay.xlsx']'Database Table'!I$4,0)),VLOOKUP($B75,['file:///Users/ahendry/Documents/Data examples/Cyrille Thinnes/Tm Shift assay.xlsx']'Helptable Database Table'!$A$4:$T$99,['file:///Users/ahendry/Documents/Data examples/Cyrille Thinnes/Tm Shift assay.xlsx']'Database Table'!I$4,0),"")</f>
        <v/>
      </c>
      <c r="K75" s="33" t="str">
        <f aca="false">IF(ISNUMBER(VLOOKUP($B75,['file:///Users/ahendry/Documents/Data examples/Cyrille Thinnes/Tm Shift assay.xlsx']'Helptable Database Table'!$A$4:$T$99,['file:///Users/ahendry/Documents/Data examples/Cyrille Thinnes/Tm Shift assay.xlsx']'Database Table'!J$4,0)),VLOOKUP($B75,['file:///Users/ahendry/Documents/Data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76" customFormat="false" ht="14.4" hidden="false" customHeight="false" outlineLevel="0" collapsed="false">
      <c r="A76" s="2" t="s">
        <v>111</v>
      </c>
      <c r="B76" s="2" t="s">
        <v>229</v>
      </c>
      <c r="C76" s="24" t="s">
        <v>130</v>
      </c>
      <c r="D76" s="2" t="s">
        <v>217</v>
      </c>
      <c r="E76" s="32" t="n">
        <v>43.08</v>
      </c>
      <c r="F76" s="32" t="n">
        <v>-0.82</v>
      </c>
      <c r="G76" s="32" t="n">
        <v>56</v>
      </c>
      <c r="H76" s="32" t="n">
        <v>9.2</v>
      </c>
      <c r="I76" s="32" t="n">
        <v>0.0564</v>
      </c>
      <c r="J76" s="32" t="str">
        <f aca="false">IF(ISNUMBER(VLOOKUP($B76,['file:///Users/ahendry/Documents/Data examples/Cyrille Thinnes/Tm Shift assay.xlsx']'Helptable Database Table'!$A$4:$T$99,['file:///Users/ahendry/Documents/Data examples/Cyrille Thinnes/Tm Shift assay.xlsx']'Database Table'!I$4,0)),VLOOKUP($B76,['file:///Users/ahendry/Documents/Data examples/Cyrille Thinnes/Tm Shift assay.xlsx']'Helptable Database Table'!$A$4:$T$99,['file:///Users/ahendry/Documents/Data examples/Cyrille Thinnes/Tm Shift assay.xlsx']'Database Table'!I$4,0),"")</f>
        <v/>
      </c>
      <c r="K76" s="33" t="str">
        <f aca="false">IF(ISNUMBER(VLOOKUP($B76,['file:///Users/ahendry/Documents/Data examples/Cyrille Thinnes/Tm Shift assay.xlsx']'Helptable Database Table'!$A$4:$T$99,['file:///Users/ahendry/Documents/Data examples/Cyrille Thinnes/Tm Shift assay.xlsx']'Database Table'!J$4,0)),VLOOKUP($B76,['file:///Users/ahendry/Documents/Data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77" customFormat="false" ht="14.4" hidden="false" customHeight="false" outlineLevel="0" collapsed="false">
      <c r="A77" s="2" t="s">
        <v>111</v>
      </c>
      <c r="B77" s="2" t="s">
        <v>229</v>
      </c>
      <c r="C77" s="24" t="s">
        <v>142</v>
      </c>
      <c r="D77" s="2" t="s">
        <v>218</v>
      </c>
      <c r="E77" s="32" t="n">
        <v>0</v>
      </c>
      <c r="F77" s="32"/>
      <c r="G77" s="32" t="n">
        <v>25</v>
      </c>
      <c r="H77" s="32"/>
      <c r="I77" s="32" t="n">
        <v>0.0351</v>
      </c>
      <c r="J77" s="32" t="str">
        <f aca="false">IF(ISNUMBER(VLOOKUP($B77,['file:///Users/ahendry/Documents/Data examples/Cyrille Thinnes/Tm Shift assay.xlsx']'Helptable Database Table'!$A$4:$T$99,['file:///Users/ahendry/Documents/Data examples/Cyrille Thinnes/Tm Shift assay.xlsx']'Database Table'!I$4,0)),VLOOKUP($B77,['file:///Users/ahendry/Documents/Data examples/Cyrille Thinnes/Tm Shift assay.xlsx']'Helptable Database Table'!$A$4:$T$99,['file:///Users/ahendry/Documents/Data examples/Cyrille Thinnes/Tm Shift assay.xlsx']'Database Table'!I$4,0),"")</f>
        <v/>
      </c>
      <c r="K77" s="33" t="str">
        <f aca="false">IF(ISNUMBER(VLOOKUP($B77,['file:///Users/ahendry/Documents/Data examples/Cyrille Thinnes/Tm Shift assay.xlsx']'Helptable Database Table'!$A$4:$T$99,['file:///Users/ahendry/Documents/Data examples/Cyrille Thinnes/Tm Shift assay.xlsx']'Database Table'!J$4,0)),VLOOKUP($B77,['file:///Users/ahendry/Documents/Data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78" customFormat="false" ht="14.4" hidden="false" customHeight="false" outlineLevel="0" collapsed="false">
      <c r="A78" s="2" t="s">
        <v>111</v>
      </c>
      <c r="B78" s="2" t="s">
        <v>229</v>
      </c>
      <c r="C78" s="24" t="s">
        <v>134</v>
      </c>
      <c r="D78" s="2" t="s">
        <v>219</v>
      </c>
      <c r="E78" s="32" t="n">
        <v>46.89</v>
      </c>
      <c r="F78" s="32" t="n">
        <v>2.99</v>
      </c>
      <c r="G78" s="32" t="n">
        <v>58</v>
      </c>
      <c r="H78" s="32" t="n">
        <v>7</v>
      </c>
      <c r="I78" s="32" t="n">
        <v>1.0493</v>
      </c>
      <c r="J78" s="32" t="str">
        <f aca="false">IF(ISNUMBER(VLOOKUP($B78,['file:///Users/ahendry/Documents/Data examples/Cyrille Thinnes/Tm Shift assay.xlsx']'Helptable Database Table'!$A$4:$T$99,['file:///Users/ahendry/Documents/Data examples/Cyrille Thinnes/Tm Shift assay.xlsx']'Database Table'!I$4,0)),VLOOKUP($B78,['file:///Users/ahendry/Documents/Data examples/Cyrille Thinnes/Tm Shift assay.xlsx']'Helptable Database Table'!$A$4:$T$99,['file:///Users/ahendry/Documents/Data examples/Cyrille Thinnes/Tm Shift assay.xlsx']'Database Table'!I$4,0),"")</f>
        <v/>
      </c>
      <c r="K78" s="33" t="str">
        <f aca="false">IF(ISNUMBER(VLOOKUP($B78,['file:///Users/ahendry/Documents/Data examples/Cyrille Thinnes/Tm Shift assay.xlsx']'Helptable Database Table'!$A$4:$T$99,['file:///Users/ahendry/Documents/Data examples/Cyrille Thinnes/Tm Shift assay.xlsx']'Database Table'!J$4,0)),VLOOKUP($B78,['file:///Users/ahendry/Documents/Data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79" customFormat="false" ht="14.4" hidden="false" customHeight="false" outlineLevel="0" collapsed="false">
      <c r="A79" s="2" t="s">
        <v>111</v>
      </c>
      <c r="B79" s="2" t="s">
        <v>229</v>
      </c>
      <c r="C79" s="24" t="s">
        <v>144</v>
      </c>
      <c r="D79" s="2" t="s">
        <v>220</v>
      </c>
      <c r="E79" s="32" t="n">
        <v>46.44</v>
      </c>
      <c r="F79" s="32" t="n">
        <v>2.54</v>
      </c>
      <c r="G79" s="32" t="n">
        <v>58</v>
      </c>
      <c r="H79" s="32" t="n">
        <v>6.9</v>
      </c>
      <c r="I79" s="32" t="n">
        <v>1.3562</v>
      </c>
      <c r="J79" s="32" t="str">
        <f aca="false">IF(ISNUMBER(VLOOKUP($B79,['file:///Users/ahendry/Documents/Data examples/Cyrille Thinnes/Tm Shift assay.xlsx']'Helptable Database Table'!$A$4:$T$99,['file:///Users/ahendry/Documents/Data examples/Cyrille Thinnes/Tm Shift assay.xlsx']'Database Table'!I$4,0)),VLOOKUP($B79,['file:///Users/ahendry/Documents/Data examples/Cyrille Thinnes/Tm Shift assay.xlsx']'Helptable Database Table'!$A$4:$T$99,['file:///Users/ahendry/Documents/Data examples/Cyrille Thinnes/Tm Shift assay.xlsx']'Database Table'!I$4,0),"")</f>
        <v/>
      </c>
      <c r="K79" s="33" t="str">
        <f aca="false">IF(ISNUMBER(VLOOKUP($B79,['file:///Users/ahendry/Documents/Data examples/Cyrille Thinnes/Tm Shift assay.xlsx']'Helptable Database Table'!$A$4:$T$99,['file:///Users/ahendry/Documents/Data examples/Cyrille Thinnes/Tm Shift assay.xlsx']'Database Table'!J$4,0)),VLOOKUP($B79,['file:///Users/ahendry/Documents/Data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80" customFormat="false" ht="14.4" hidden="false" customHeight="false" outlineLevel="0" collapsed="false">
      <c r="A80" s="2" t="s">
        <v>111</v>
      </c>
      <c r="B80" s="2" t="s">
        <v>229</v>
      </c>
      <c r="C80" s="24" t="s">
        <v>139</v>
      </c>
      <c r="D80" s="2" t="s">
        <v>221</v>
      </c>
      <c r="E80" s="32" t="n">
        <v>46.45</v>
      </c>
      <c r="F80" s="32" t="n">
        <v>2.55</v>
      </c>
      <c r="G80" s="32" t="n">
        <v>58</v>
      </c>
      <c r="H80" s="32" t="n">
        <v>6.8</v>
      </c>
      <c r="I80" s="32" t="n">
        <v>1.26</v>
      </c>
      <c r="J80" s="32" t="str">
        <f aca="false">IF(ISNUMBER(VLOOKUP($B80,['file:///Users/ahendry/Documents/Data examples/Cyrille Thinnes/Tm Shift assay.xlsx']'Helptable Database Table'!$A$4:$T$99,['file:///Users/ahendry/Documents/Data examples/Cyrille Thinnes/Tm Shift assay.xlsx']'Database Table'!I$4,0)),VLOOKUP($B80,['file:///Users/ahendry/Documents/Data examples/Cyrille Thinnes/Tm Shift assay.xlsx']'Helptable Database Table'!$A$4:$T$99,['file:///Users/ahendry/Documents/Data examples/Cyrille Thinnes/Tm Shift assay.xlsx']'Database Table'!I$4,0),"")</f>
        <v/>
      </c>
      <c r="K80" s="33" t="str">
        <f aca="false">IF(ISNUMBER(VLOOKUP($B80,['file:///Users/ahendry/Documents/Data examples/Cyrille Thinnes/Tm Shift assay.xlsx']'Helptable Database Table'!$A$4:$T$99,['file:///Users/ahendry/Documents/Data examples/Cyrille Thinnes/Tm Shift assay.xlsx']'Database Table'!J$4,0)),VLOOKUP($B80,['file:///Users/ahendry/Documents/Data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81" customFormat="false" ht="14.4" hidden="false" customHeight="false" outlineLevel="0" collapsed="false">
      <c r="A81" s="2" t="s">
        <v>111</v>
      </c>
      <c r="B81" s="2" t="s">
        <v>229</v>
      </c>
      <c r="C81" s="24" t="s">
        <v>130</v>
      </c>
      <c r="D81" s="2" t="s">
        <v>222</v>
      </c>
      <c r="E81" s="32" t="n">
        <v>42.9</v>
      </c>
      <c r="F81" s="32" t="n">
        <v>-1</v>
      </c>
      <c r="G81" s="32" t="n">
        <v>56</v>
      </c>
      <c r="H81" s="32" t="n">
        <v>9.2</v>
      </c>
      <c r="I81" s="32" t="n">
        <v>1.7056</v>
      </c>
      <c r="J81" s="32" t="str">
        <f aca="false">IF(ISNUMBER(VLOOKUP($B81,['file:///Users/ahendry/Documents/Data examples/Cyrille Thinnes/Tm Shift assay.xlsx']'Helptable Database Table'!$A$4:$T$99,['file:///Users/ahendry/Documents/Data examples/Cyrille Thinnes/Tm Shift assay.xlsx']'Database Table'!I$4,0)),VLOOKUP($B81,['file:///Users/ahendry/Documents/Data examples/Cyrille Thinnes/Tm Shift assay.xlsx']'Helptable Database Table'!$A$4:$T$99,['file:///Users/ahendry/Documents/Data examples/Cyrille Thinnes/Tm Shift assay.xlsx']'Database Table'!I$4,0),"")</f>
        <v/>
      </c>
      <c r="K81" s="33" t="str">
        <f aca="false">IF(ISNUMBER(VLOOKUP($B81,['file:///Users/ahendry/Documents/Data examples/Cyrille Thinnes/Tm Shift assay.xlsx']'Helptable Database Table'!$A$4:$T$99,['file:///Users/ahendry/Documents/Data examples/Cyrille Thinnes/Tm Shift assay.xlsx']'Database Table'!J$4,0)),VLOOKUP($B81,['file:///Users/ahendry/Documents/Data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82" customFormat="false" ht="14.4" hidden="false" customHeight="false" outlineLevel="0" collapsed="false">
      <c r="A82" s="2" t="s">
        <v>111</v>
      </c>
      <c r="B82" s="2" t="s">
        <v>229</v>
      </c>
      <c r="C82" s="24" t="s">
        <v>142</v>
      </c>
      <c r="D82" s="2" t="s">
        <v>223</v>
      </c>
      <c r="E82" s="32" t="n">
        <v>42.99</v>
      </c>
      <c r="F82" s="32" t="n">
        <v>-0.909999999999997</v>
      </c>
      <c r="G82" s="32" t="n">
        <v>56</v>
      </c>
      <c r="H82" s="32" t="n">
        <v>8.9</v>
      </c>
      <c r="I82" s="32" t="n">
        <v>1.4472</v>
      </c>
      <c r="J82" s="32" t="str">
        <f aca="false">IF(ISNUMBER(VLOOKUP($B82,['file:///Users/ahendry/Documents/Data examples/Cyrille Thinnes/Tm Shift assay.xlsx']'Helptable Database Table'!$A$4:$T$99,['file:///Users/ahendry/Documents/Data examples/Cyrille Thinnes/Tm Shift assay.xlsx']'Database Table'!I$4,0)),VLOOKUP($B82,['file:///Users/ahendry/Documents/Data examples/Cyrille Thinnes/Tm Shift assay.xlsx']'Helptable Database Table'!$A$4:$T$99,['file:///Users/ahendry/Documents/Data examples/Cyrille Thinnes/Tm Shift assay.xlsx']'Database Table'!I$4,0),"")</f>
        <v/>
      </c>
      <c r="K82" s="33" t="str">
        <f aca="false">IF(ISNUMBER(VLOOKUP($B82,['file:///Users/ahendry/Documents/Data examples/Cyrille Thinnes/Tm Shift assay.xlsx']'Helptable Database Table'!$A$4:$T$99,['file:///Users/ahendry/Documents/Data examples/Cyrille Thinnes/Tm Shift assay.xlsx']'Database Table'!J$4,0)),VLOOKUP($B82,['file:///Users/ahendry/Documents/Data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83" customFormat="false" ht="14.4" hidden="false" customHeight="false" outlineLevel="0" collapsed="false">
      <c r="E83" s="34"/>
      <c r="F83" s="34"/>
      <c r="G83" s="34"/>
      <c r="H83" s="34"/>
      <c r="I83" s="34"/>
      <c r="J83" s="34" t="str">
        <f aca="false">IF(ISNUMBER(VLOOKUP($B83,['file:///Users/ahendry/Documents/Data examples/Cyrille Thinnes/Tm Shift assay.xlsx']'Helptable Database Table'!$A$4:$T$99,['file:///Users/ahendry/Documents/Data examples/Cyrille Thinnes/Tm Shift assay.xlsx']'Database Table'!I$4,0)),VLOOKUP($B83,['file:///Users/ahendry/Documents/Data examples/Cyrille Thinnes/Tm Shift assay.xlsx']'Helptable Database Table'!$A$4:$T$99,['file:///Users/ahendry/Documents/Data examples/Cyrille Thinnes/Tm Shift assay.xlsx']'Database Table'!I$4,0),"")</f>
        <v/>
      </c>
      <c r="K83" s="34" t="str">
        <f aca="false">IF(ISNUMBER(VLOOKUP($B83,['file:///Users/ahendry/Documents/Data examples/Cyrille Thinnes/Tm Shift assay.xlsx']'Helptable Database Table'!$A$4:$T$99,['file:///Users/ahendry/Documents/Data examples/Cyrille Thinnes/Tm Shift assay.xlsx']'Database Table'!J$4,0)),VLOOKUP($B83,['file:///Users/ahendry/Documents/Data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84" customFormat="false" ht="14.4" hidden="false" customHeight="false" outlineLevel="0" collapsed="false">
      <c r="E84" s="34"/>
      <c r="F84" s="34"/>
      <c r="G84" s="34"/>
      <c r="H84" s="34"/>
      <c r="I84" s="34"/>
      <c r="J84" s="34" t="str">
        <f aca="false">IF(ISNUMBER(VLOOKUP($B84,['file:///Users/ahendry/Documents/Data examples/Cyrille Thinnes/Tm Shift assay.xlsx']'Helptable Database Table'!$A$4:$T$99,['file:///Users/ahendry/Documents/Data examples/Cyrille Thinnes/Tm Shift assay.xlsx']'Database Table'!I$4,0)),VLOOKUP($B84,['file:///Users/ahendry/Documents/Data examples/Cyrille Thinnes/Tm Shift assay.xlsx']'Helptable Database Table'!$A$4:$T$99,['file:///Users/ahendry/Documents/Data examples/Cyrille Thinnes/Tm Shift assay.xlsx']'Database Table'!I$4,0),"")</f>
        <v/>
      </c>
      <c r="K84" s="34" t="str">
        <f aca="false">IF(ISNUMBER(VLOOKUP($B84,['file:///Users/ahendry/Documents/Data examples/Cyrille Thinnes/Tm Shift assay.xlsx']'Helptable Database Table'!$A$4:$T$99,['file:///Users/ahendry/Documents/Data examples/Cyrille Thinnes/Tm Shift assay.xlsx']'Database Table'!J$4,0)),VLOOKUP($B84,['file:///Users/ahendry/Documents/Data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85" customFormat="false" ht="14.4" hidden="false" customHeight="false" outlineLevel="0" collapsed="false">
      <c r="E85" s="34"/>
      <c r="F85" s="34"/>
      <c r="G85" s="34"/>
      <c r="H85" s="34"/>
      <c r="I85" s="34"/>
      <c r="J85" s="34" t="str">
        <f aca="false">IF(ISNUMBER(VLOOKUP($B85,['file:///Users/ahendry/Documents/Data examples/Cyrille Thinnes/Tm Shift assay.xlsx']'Helptable Database Table'!$A$4:$T$99,['file:///Users/ahendry/Documents/Data examples/Cyrille Thinnes/Tm Shift assay.xlsx']'Database Table'!I$4,0)),VLOOKUP($B85,['file:///Users/ahendry/Documents/Data examples/Cyrille Thinnes/Tm Shift assay.xlsx']'Helptable Database Table'!$A$4:$T$99,['file:///Users/ahendry/Documents/Data examples/Cyrille Thinnes/Tm Shift assay.xlsx']'Database Table'!I$4,0),"")</f>
        <v/>
      </c>
      <c r="K85" s="34" t="str">
        <f aca="false">IF(ISNUMBER(VLOOKUP($B85,['file:///Users/ahendry/Documents/Data examples/Cyrille Thinnes/Tm Shift assay.xlsx']'Helptable Database Table'!$A$4:$T$99,['file:///Users/ahendry/Documents/Data examples/Cyrille Thinnes/Tm Shift assay.xlsx']'Database Table'!J$4,0)),VLOOKUP($B85,['file:///Users/ahendry/Documents/Data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86" customFormat="false" ht="14.4" hidden="false" customHeight="false" outlineLevel="0" collapsed="false">
      <c r="E86" s="34"/>
      <c r="F86" s="34"/>
      <c r="G86" s="34"/>
      <c r="H86" s="34"/>
      <c r="I86" s="34"/>
      <c r="J86" s="34" t="str">
        <f aca="false">IF(ISNUMBER(VLOOKUP($B86,['file:///Users/ahendry/Documents/Data examples/Cyrille Thinnes/Tm Shift assay.xlsx']'Helptable Database Table'!$A$4:$T$99,['file:///Users/ahendry/Documents/Data examples/Cyrille Thinnes/Tm Shift assay.xlsx']'Database Table'!I$4,0)),VLOOKUP($B86,['file:///Users/ahendry/Documents/Data examples/Cyrille Thinnes/Tm Shift assay.xlsx']'Helptable Database Table'!$A$4:$T$99,['file:///Users/ahendry/Documents/Data examples/Cyrille Thinnes/Tm Shift assay.xlsx']'Database Table'!I$4,0),"")</f>
        <v/>
      </c>
      <c r="K86" s="34" t="str">
        <f aca="false">IF(ISNUMBER(VLOOKUP($B86,['file:///Users/ahendry/Documents/Data examples/Cyrille Thinnes/Tm Shift assay.xlsx']'Helptable Database Table'!$A$4:$T$99,['file:///Users/ahendry/Documents/Data examples/Cyrille Thinnes/Tm Shift assay.xlsx']'Database Table'!J$4,0)),VLOOKUP($B86,['file:///Users/ahendry/Documents/Data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87" customFormat="false" ht="14.4" hidden="false" customHeight="false" outlineLevel="0" collapsed="false">
      <c r="E87" s="34"/>
      <c r="F87" s="34"/>
      <c r="G87" s="34"/>
      <c r="H87" s="34"/>
      <c r="I87" s="34"/>
      <c r="J87" s="34" t="str">
        <f aca="false">IF(ISNUMBER(VLOOKUP($B87,['file:///Users/ahendry/Documents/Data examples/Cyrille Thinnes/Tm Shift assay.xlsx']'Helptable Database Table'!$A$4:$T$99,['file:///Users/ahendry/Documents/Data examples/Cyrille Thinnes/Tm Shift assay.xlsx']'Database Table'!I$4,0)),VLOOKUP($B87,['file:///Users/ahendry/Documents/Data examples/Cyrille Thinnes/Tm Shift assay.xlsx']'Helptable Database Table'!$A$4:$T$99,['file:///Users/ahendry/Documents/Data examples/Cyrille Thinnes/Tm Shift assay.xlsx']'Database Table'!I$4,0),"")</f>
        <v/>
      </c>
      <c r="K87" s="34" t="str">
        <f aca="false">IF(ISNUMBER(VLOOKUP($B87,['file:///Users/ahendry/Documents/Data examples/Cyrille Thinnes/Tm Shift assay.xlsx']'Helptable Database Table'!$A$4:$T$99,['file:///Users/ahendry/Documents/Data examples/Cyrille Thinnes/Tm Shift assay.xlsx']'Database Table'!J$4,0)),VLOOKUP($B87,['file:///Users/ahendry/Documents/Data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88" customFormat="false" ht="14.4" hidden="false" customHeight="false" outlineLevel="0" collapsed="false">
      <c r="E88" s="34"/>
      <c r="F88" s="34"/>
      <c r="G88" s="34"/>
      <c r="H88" s="34"/>
      <c r="I88" s="34"/>
      <c r="J88" s="34" t="str">
        <f aca="false">IF(ISNUMBER(VLOOKUP($B88,['file:///Users/ahendry/Documents/Data examples/Cyrille Thinnes/Tm Shift assay.xlsx']'Helptable Database Table'!$A$4:$T$99,['file:///Users/ahendry/Documents/Data examples/Cyrille Thinnes/Tm Shift assay.xlsx']'Database Table'!I$4,0)),VLOOKUP($B88,['file:///Users/ahendry/Documents/Data examples/Cyrille Thinnes/Tm Shift assay.xlsx']'Helptable Database Table'!$A$4:$T$99,['file:///Users/ahendry/Documents/Data examples/Cyrille Thinnes/Tm Shift assay.xlsx']'Database Table'!I$4,0),"")</f>
        <v/>
      </c>
      <c r="K88" s="34" t="str">
        <f aca="false">IF(ISNUMBER(VLOOKUP($B88,['file:///Users/ahendry/Documents/Data examples/Cyrille Thinnes/Tm Shift assay.xlsx']'Helptable Database Table'!$A$4:$T$99,['file:///Users/ahendry/Documents/Data examples/Cyrille Thinnes/Tm Shift assay.xlsx']'Database Table'!J$4,0)),VLOOKUP($B88,['file:///Users/ahendry/Documents/Data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89" customFormat="false" ht="14.4" hidden="false" customHeight="false" outlineLevel="0" collapsed="false">
      <c r="E89" s="34"/>
      <c r="F89" s="34"/>
      <c r="G89" s="34"/>
      <c r="H89" s="34"/>
      <c r="I89" s="34"/>
      <c r="J89" s="34" t="str">
        <f aca="false">IF(ISNUMBER(VLOOKUP($B89,['file:///Users/ahendry/Documents/Data examples/Cyrille Thinnes/Tm Shift assay.xlsx']'Helptable Database Table'!$A$4:$T$99,['file:///Users/ahendry/Documents/Data examples/Cyrille Thinnes/Tm Shift assay.xlsx']'Database Table'!I$4,0)),VLOOKUP($B89,['file:///Users/ahendry/Documents/Data examples/Cyrille Thinnes/Tm Shift assay.xlsx']'Helptable Database Table'!$A$4:$T$99,['file:///Users/ahendry/Documents/Data examples/Cyrille Thinnes/Tm Shift assay.xlsx']'Database Table'!I$4,0),"")</f>
        <v/>
      </c>
      <c r="K89" s="34" t="str">
        <f aca="false">IF(ISNUMBER(VLOOKUP($B89,['file:///Users/ahendry/Documents/Data examples/Cyrille Thinnes/Tm Shift assay.xlsx']'Helptable Database Table'!$A$4:$T$99,['file:///Users/ahendry/Documents/Data examples/Cyrille Thinnes/Tm Shift assay.xlsx']'Database Table'!J$4,0)),VLOOKUP($B89,['file:///Users/ahendry/Documents/Data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90" customFormat="false" ht="14.4" hidden="false" customHeight="false" outlineLevel="0" collapsed="false">
      <c r="E90" s="34"/>
      <c r="F90" s="34"/>
      <c r="G90" s="34"/>
      <c r="H90" s="34"/>
      <c r="I90" s="34"/>
      <c r="J90" s="34" t="str">
        <f aca="false">IF(ISNUMBER(VLOOKUP($B90,['file:///Users/ahendry/Documents/Data examples/Cyrille Thinnes/Tm Shift assay.xlsx']'Helptable Database Table'!$A$4:$T$99,['file:///Users/ahendry/Documents/Data examples/Cyrille Thinnes/Tm Shift assay.xlsx']'Database Table'!I$4,0)),VLOOKUP($B90,['file:///Users/ahendry/Documents/Data examples/Cyrille Thinnes/Tm Shift assay.xlsx']'Helptable Database Table'!$A$4:$T$99,['file:///Users/ahendry/Documents/Data examples/Cyrille Thinnes/Tm Shift assay.xlsx']'Database Table'!I$4,0),"")</f>
        <v/>
      </c>
      <c r="K90" s="34" t="str">
        <f aca="false">IF(ISNUMBER(VLOOKUP($B90,['file:///Users/ahendry/Documents/Data examples/Cyrille Thinnes/Tm Shift assay.xlsx']'Helptable Database Table'!$A$4:$T$99,['file:///Users/ahendry/Documents/Data examples/Cyrille Thinnes/Tm Shift assay.xlsx']'Database Table'!J$4,0)),VLOOKUP($B90,['file:///Users/ahendry/Documents/Data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91" customFormat="false" ht="14.4" hidden="false" customHeight="false" outlineLevel="0" collapsed="false">
      <c r="E91" s="34"/>
      <c r="F91" s="34"/>
      <c r="G91" s="34"/>
      <c r="H91" s="34"/>
      <c r="I91" s="34"/>
      <c r="J91" s="34" t="str">
        <f aca="false">IF(ISNUMBER(VLOOKUP($B91,['file:///Users/ahendry/Documents/Data examples/Cyrille Thinnes/Tm Shift assay.xlsx']'Helptable Database Table'!$A$4:$T$99,['file:///Users/ahendry/Documents/Data examples/Cyrille Thinnes/Tm Shift assay.xlsx']'Database Table'!I$4,0)),VLOOKUP($B91,['file:///Users/ahendry/Documents/Data examples/Cyrille Thinnes/Tm Shift assay.xlsx']'Helptable Database Table'!$A$4:$T$99,['file:///Users/ahendry/Documents/Data examples/Cyrille Thinnes/Tm Shift assay.xlsx']'Database Table'!I$4,0),"")</f>
        <v/>
      </c>
      <c r="K91" s="34" t="str">
        <f aca="false">IF(ISNUMBER(VLOOKUP($B91,['file:///Users/ahendry/Documents/Data examples/Cyrille Thinnes/Tm Shift assay.xlsx']'Helptable Database Table'!$A$4:$T$99,['file:///Users/ahendry/Documents/Data examples/Cyrille Thinnes/Tm Shift assay.xlsx']'Database Table'!J$4,0)),VLOOKUP($B91,['file:///Users/ahendry/Documents/Data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92" customFormat="false" ht="14.4" hidden="false" customHeight="false" outlineLevel="0" collapsed="false">
      <c r="E92" s="34"/>
      <c r="F92" s="34"/>
      <c r="G92" s="34"/>
      <c r="H92" s="34"/>
      <c r="I92" s="34"/>
      <c r="J92" s="34" t="str">
        <f aca="false">IF(ISNUMBER(VLOOKUP($B92,['file:///Users/ahendry/Documents/Data examples/Cyrille Thinnes/Tm Shift assay.xlsx']'Helptable Database Table'!$A$4:$T$99,['file:///Users/ahendry/Documents/Data examples/Cyrille Thinnes/Tm Shift assay.xlsx']'Database Table'!I$4,0)),VLOOKUP($B92,['file:///Users/ahendry/Documents/Data examples/Cyrille Thinnes/Tm Shift assay.xlsx']'Helptable Database Table'!$A$4:$T$99,['file:///Users/ahendry/Documents/Data examples/Cyrille Thinnes/Tm Shift assay.xlsx']'Database Table'!I$4,0),"")</f>
        <v/>
      </c>
      <c r="K92" s="34" t="str">
        <f aca="false">IF(ISNUMBER(VLOOKUP($B92,['file:///Users/ahendry/Documents/Data examples/Cyrille Thinnes/Tm Shift assay.xlsx']'Helptable Database Table'!$A$4:$T$99,['file:///Users/ahendry/Documents/Data examples/Cyrille Thinnes/Tm Shift assay.xlsx']'Database Table'!J$4,0)),VLOOKUP($B92,['file:///Users/ahendry/Documents/Data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93" customFormat="false" ht="14.4" hidden="false" customHeight="false" outlineLevel="0" collapsed="false">
      <c r="E93" s="34"/>
      <c r="F93" s="34"/>
      <c r="G93" s="34"/>
      <c r="H93" s="34"/>
      <c r="I93" s="34"/>
      <c r="J93" s="34" t="str">
        <f aca="false">IF(ISNUMBER(VLOOKUP($B93,['file:///Users/ahendry/Documents/Data examples/Cyrille Thinnes/Tm Shift assay.xlsx']'Helptable Database Table'!$A$4:$T$99,['file:///Users/ahendry/Documents/Data examples/Cyrille Thinnes/Tm Shift assay.xlsx']'Database Table'!I$4,0)),VLOOKUP($B93,['file:///Users/ahendry/Documents/Data examples/Cyrille Thinnes/Tm Shift assay.xlsx']'Helptable Database Table'!$A$4:$T$99,['file:///Users/ahendry/Documents/Data examples/Cyrille Thinnes/Tm Shift assay.xlsx']'Database Table'!I$4,0),"")</f>
        <v/>
      </c>
      <c r="K93" s="34" t="str">
        <f aca="false">IF(ISNUMBER(VLOOKUP($B93,['file:///Users/ahendry/Documents/Data examples/Cyrille Thinnes/Tm Shift assay.xlsx']'Helptable Database Table'!$A$4:$T$99,['file:///Users/ahendry/Documents/Data examples/Cyrille Thinnes/Tm Shift assay.xlsx']'Database Table'!J$4,0)),VLOOKUP($B93,['file:///Users/ahendry/Documents/Data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94" customFormat="false" ht="14.4" hidden="false" customHeight="false" outlineLevel="0" collapsed="false">
      <c r="E94" s="34"/>
      <c r="F94" s="34"/>
      <c r="G94" s="34"/>
      <c r="H94" s="34"/>
      <c r="I94" s="34"/>
      <c r="J94" s="34" t="str">
        <f aca="false">IF(ISNUMBER(VLOOKUP($B94,['file:///Users/ahendry/Documents/Data examples/Cyrille Thinnes/Tm Shift assay.xlsx']'Helptable Database Table'!$A$4:$T$99,['file:///Users/ahendry/Documents/Data examples/Cyrille Thinnes/Tm Shift assay.xlsx']'Database Table'!I$4,0)),VLOOKUP($B94,['file:///Users/ahendry/Documents/Data examples/Cyrille Thinnes/Tm Shift assay.xlsx']'Helptable Database Table'!$A$4:$T$99,['file:///Users/ahendry/Documents/Data examples/Cyrille Thinnes/Tm Shift assay.xlsx']'Database Table'!I$4,0),"")</f>
        <v/>
      </c>
      <c r="K94" s="34" t="str">
        <f aca="false">IF(ISNUMBER(VLOOKUP($B94,['file:///Users/ahendry/Documents/Data examples/Cyrille Thinnes/Tm Shift assay.xlsx']'Helptable Database Table'!$A$4:$T$99,['file:///Users/ahendry/Documents/Data examples/Cyrille Thinnes/Tm Shift assay.xlsx']'Database Table'!J$4,0)),VLOOKUP($B94,['file:///Users/ahendry/Documents/Data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95" customFormat="false" ht="14.4" hidden="false" customHeight="false" outlineLevel="0" collapsed="false">
      <c r="E95" s="34"/>
      <c r="F95" s="34"/>
      <c r="G95" s="34"/>
      <c r="H95" s="34"/>
      <c r="I95" s="34"/>
      <c r="J95" s="34" t="str">
        <f aca="false">IF(ISNUMBER(VLOOKUP($B95,['file:///Users/ahendry/Documents/Data examples/Cyrille Thinnes/Tm Shift assay.xlsx']'Helptable Database Table'!$A$4:$T$99,['file:///Users/ahendry/Documents/Data examples/Cyrille Thinnes/Tm Shift assay.xlsx']'Database Table'!I$4,0)),VLOOKUP($B95,['file:///Users/ahendry/Documents/Data examples/Cyrille Thinnes/Tm Shift assay.xlsx']'Helptable Database Table'!$A$4:$T$99,['file:///Users/ahendry/Documents/Data examples/Cyrille Thinnes/Tm Shift assay.xlsx']'Database Table'!I$4,0),"")</f>
        <v/>
      </c>
      <c r="K95" s="34" t="str">
        <f aca="false">IF(ISNUMBER(VLOOKUP($B95,['file:///Users/ahendry/Documents/Data examples/Cyrille Thinnes/Tm Shift assay.xlsx']'Helptable Database Table'!$A$4:$T$99,['file:///Users/ahendry/Documents/Data examples/Cyrille Thinnes/Tm Shift assay.xlsx']'Database Table'!J$4,0)),VLOOKUP($B95,['file:///Users/ahendry/Documents/Data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96" customFormat="false" ht="14.4" hidden="false" customHeight="false" outlineLevel="0" collapsed="false">
      <c r="E96" s="34"/>
      <c r="F96" s="34"/>
      <c r="G96" s="34"/>
      <c r="H96" s="34"/>
      <c r="I96" s="34"/>
      <c r="J96" s="34" t="str">
        <f aca="false">IF(ISNUMBER(VLOOKUP($B96,['file:///Users/ahendry/Documents/Data examples/Cyrille Thinnes/Tm Shift assay.xlsx']'Helptable Database Table'!$A$4:$T$99,['file:///Users/ahendry/Documents/Data examples/Cyrille Thinnes/Tm Shift assay.xlsx']'Database Table'!I$4,0)),VLOOKUP($B96,['file:///Users/ahendry/Documents/Data examples/Cyrille Thinnes/Tm Shift assay.xlsx']'Helptable Database Table'!$A$4:$T$99,['file:///Users/ahendry/Documents/Data examples/Cyrille Thinnes/Tm Shift assay.xlsx']'Database Table'!I$4,0),"")</f>
        <v/>
      </c>
      <c r="K96" s="34" t="str">
        <f aca="false">IF(ISNUMBER(VLOOKUP($B96,['file:///Users/ahendry/Documents/Data examples/Cyrille Thinnes/Tm Shift assay.xlsx']'Helptable Database Table'!$A$4:$T$99,['file:///Users/ahendry/Documents/Data examples/Cyrille Thinnes/Tm Shift assay.xlsx']'Database Table'!J$4,0)),VLOOKUP($B96,['file:///Users/ahendry/Documents/Data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97" customFormat="false" ht="14.4" hidden="false" customHeight="false" outlineLevel="0" collapsed="false">
      <c r="E97" s="34"/>
      <c r="F97" s="34"/>
      <c r="G97" s="34"/>
      <c r="H97" s="34"/>
      <c r="I97" s="34"/>
      <c r="J97" s="34" t="str">
        <f aca="false">IF(ISNUMBER(VLOOKUP($B97,['file:///Users/ahendry/Documents/Data examples/Cyrille Thinnes/Tm Shift assay.xlsx']'Helptable Database Table'!$A$4:$T$99,['file:///Users/ahendry/Documents/Data examples/Cyrille Thinnes/Tm Shift assay.xlsx']'Database Table'!I$4,0)),VLOOKUP($B97,['file:///Users/ahendry/Documents/Data examples/Cyrille Thinnes/Tm Shift assay.xlsx']'Helptable Database Table'!$A$4:$T$99,['file:///Users/ahendry/Documents/Data examples/Cyrille Thinnes/Tm Shift assay.xlsx']'Database Table'!I$4,0),"")</f>
        <v/>
      </c>
      <c r="K97" s="34" t="str">
        <f aca="false">IF(ISNUMBER(VLOOKUP($B97,['file:///Users/ahendry/Documents/Data examples/Cyrille Thinnes/Tm Shift assay.xlsx']'Helptable Database Table'!$A$4:$T$99,['file:///Users/ahendry/Documents/Data examples/Cyrille Thinnes/Tm Shift assay.xlsx']'Database Table'!J$4,0)),VLOOKUP($B97,['file:///Users/ahendry/Documents/Data examples/Cyrille Thinnes/Tm Shift assay.xlsx']'Helptable Database Table'!$A$4:$T$99,['file:///Users/ahendry/Documents/Data examples/Cyrille Thinnes/Tm Shift assay.xlsx']'Database Table'!J$4,0),"")</f>
        <v/>
      </c>
    </row>
    <row r="98" customFormat="false" ht="14.4" hidden="false" customHeight="false" outlineLevel="0" collapsed="false">
      <c r="E98" s="34"/>
      <c r="F98" s="34"/>
      <c r="G98" s="34" t="str">
        <f aca="false">IF(ISNUMBER(VLOOKUP($B98,['file:///Users/ahendry/Documents/Data examples/Cyrille Thinnes/Tm Shift assay.xlsx']'Helptable Database Table'!$A$4:$T$99,['file:///Users/ahendry/Documents/Data examples/Cyrille Thinnes/Tm Shift assay.xlsx']'Database Table'!W$4,0)),VLOOKUP($B98,['file:///Users/ahendry/Documents/Data examples/Cyrille Thinnes/Tm Shift assay.xlsx']'Helptable Database Table'!$A$4:$T$99,['file:///Users/ahendry/Documents/Data examples/Cyrille Thinnes/Tm Shift assay.xlsx']'Database Table'!W$4,0),"")</f>
        <v/>
      </c>
      <c r="H98" s="34" t="str">
        <f aca="false">IF(ISNUMBER(VLOOKUP($B98,['file:///Users/ahendry/Documents/Data examples/Cyrille Thinnes/Tm Shift assay.xlsx']'Helptable Database Table'!$A$4:$T$99,['file:///Users/ahendry/Documents/Data examples/Cyrille Thinnes/Tm Shift assay.xlsx']'Database Table'!X$4,0)),VLOOKUP($B98,['file:///Users/ahendry/Documents/Data examples/Cyrille Thinnes/Tm Shift assay.xlsx']'Helptable Database Table'!$A$4:$T$99,['file:///Users/ahendry/Documents/Data examples/Cyrille Thinnes/Tm Shift assay.xlsx']'Database Table'!X$4,0),"")</f>
        <v/>
      </c>
      <c r="I98" s="34" t="str">
        <f aca="false">IF(ISNUMBER(VLOOKUP($B98,['file:///Users/ahendry/Documents/Data examples/Cyrille Thinnes/Tm Shift assay.xlsx']'Helptable Database Table'!$A$4:$T$99,['file:///Users/ahendry/Documents/Data examples/Cyrille Thinnes/Tm Shift assay.xlsx']'Database Table'!Y$4,0)),VLOOKUP($B98,['file:///Users/ahendry/Documents/Data examples/Cyrille Thinnes/Tm Shift assay.xlsx']'Helptable Database Table'!$A$4:$T$99,['file:///Users/ahendry/Documents/Data examples/Cyrille Thinnes/Tm Shift assay.xlsx']'Database Table'!Y$4,0),"")</f>
        <v/>
      </c>
      <c r="J98" s="34" t="str">
        <f aca="false">IF(ISTEXT(VLOOKUP($B98,['file:///Users/ahendry/Documents/Data examples/Cyrille Thinnes/Tm Shift assay.xlsx']'Helptable Database Table'!$A$4:$T$99,['file:///Users/ahendry/Documents/Data examples/Cyrille Thinnes/Tm Shift assay.xlsx']'Database Table'!AA$4,0)),VLOOKUP($B98,['file:///Users/ahendry/Documents/Data examples/Cyrille Thinnes/Tm Shift assay.xlsx']'Helptable Database Table'!$A$4:$T$99,['file:///Users/ahendry/Documents/Data examples/Cyrille Thinnes/Tm Shift assay.xlsx']'Database Table'!AA$4,0),"")</f>
        <v/>
      </c>
      <c r="K98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RowHeight="14.4"/>
  <cols>
    <col collapsed="false" hidden="false" max="1025" min="1" style="0" width="8.71255060728745"/>
  </cols>
  <sheetData>
    <row r="1" customFormat="false" ht="14.4" hidden="false" customHeight="false" outlineLevel="0" collapsed="false">
      <c r="A1" s="18" t="s">
        <v>14</v>
      </c>
      <c r="B1" s="1" t="s">
        <v>31</v>
      </c>
      <c r="C1" s="1" t="s">
        <v>99</v>
      </c>
      <c r="D1" s="1" t="s">
        <v>83</v>
      </c>
      <c r="E1" s="1" t="s">
        <v>33</v>
      </c>
      <c r="F1" s="1" t="s">
        <v>32</v>
      </c>
      <c r="G1" s="1" t="s">
        <v>230</v>
      </c>
      <c r="H1" s="1" t="s">
        <v>231</v>
      </c>
      <c r="I1" s="1" t="s">
        <v>232</v>
      </c>
      <c r="J1" s="1" t="s">
        <v>76</v>
      </c>
      <c r="K1" s="1" t="s">
        <v>77</v>
      </c>
      <c r="L1" s="1" t="s">
        <v>79</v>
      </c>
      <c r="M1" s="1" t="s">
        <v>65</v>
      </c>
      <c r="N1" s="1" t="s">
        <v>74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1" t="s">
        <v>239</v>
      </c>
      <c r="V1" s="1" t="s">
        <v>240</v>
      </c>
      <c r="W1" s="1" t="s">
        <v>241</v>
      </c>
      <c r="X1" s="1" t="s">
        <v>242</v>
      </c>
    </row>
    <row r="2" customFormat="false" ht="14.4" hidden="false" customHeight="false" outlineLevel="0" collapsed="false">
      <c r="A2" s="0" t="s">
        <v>111</v>
      </c>
      <c r="B2" s="2" t="s">
        <v>243</v>
      </c>
      <c r="C2" s="19" t="s">
        <v>244</v>
      </c>
      <c r="D2" s="2" t="s">
        <v>245</v>
      </c>
      <c r="E2" s="2" t="s">
        <v>117</v>
      </c>
      <c r="F2" s="2" t="s">
        <v>246</v>
      </c>
      <c r="G2" s="2" t="s">
        <v>247</v>
      </c>
      <c r="H2" s="2" t="s">
        <v>248</v>
      </c>
      <c r="I2" s="2" t="s">
        <v>249</v>
      </c>
      <c r="J2" s="2" t="s">
        <v>119</v>
      </c>
      <c r="K2" s="2" t="s">
        <v>58</v>
      </c>
      <c r="L2" s="2" t="s">
        <v>120</v>
      </c>
      <c r="M2" s="2"/>
      <c r="N2" s="2" t="s">
        <v>250</v>
      </c>
      <c r="O2" s="2" t="n">
        <v>0.05</v>
      </c>
      <c r="P2" s="2" t="n">
        <v>0.1</v>
      </c>
      <c r="Q2" s="2" t="n">
        <v>0.5</v>
      </c>
      <c r="R2" s="2" t="n">
        <v>1</v>
      </c>
      <c r="S2" s="2" t="n">
        <v>2</v>
      </c>
      <c r="T2" s="2" t="n">
        <v>4</v>
      </c>
      <c r="U2" s="2" t="n">
        <v>6</v>
      </c>
      <c r="V2" s="2" t="n">
        <v>8</v>
      </c>
      <c r="W2" s="2" t="n">
        <v>10</v>
      </c>
      <c r="X2" s="2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/>
  <cols>
    <col collapsed="false" hidden="false" max="2" min="1" style="0" width="8.71255060728745"/>
    <col collapsed="false" hidden="false" max="3" min="3" style="0" width="6"/>
    <col collapsed="false" hidden="false" max="4" min="4" style="35" width="17.004048582996"/>
    <col collapsed="false" hidden="false" max="5" min="5" style="0" width="8.71255060728745"/>
    <col collapsed="false" hidden="false" max="6" min="6" style="0" width="17.8906882591093"/>
    <col collapsed="false" hidden="false" max="1025" min="7" style="0" width="8.71255060728745"/>
  </cols>
  <sheetData>
    <row r="1" customFormat="false" ht="14.4" hidden="false" customHeight="false" outlineLevel="0" collapsed="false">
      <c r="A1" s="1" t="s">
        <v>31</v>
      </c>
      <c r="B1" s="1" t="s">
        <v>85</v>
      </c>
      <c r="C1" s="1" t="s">
        <v>56</v>
      </c>
      <c r="D1" s="23" t="s">
        <v>42</v>
      </c>
      <c r="E1" s="1" t="s">
        <v>91</v>
      </c>
      <c r="F1" s="30" t="s">
        <v>94</v>
      </c>
      <c r="G1" s="36"/>
      <c r="H1" s="36"/>
      <c r="I1" s="36"/>
      <c r="J1" s="37"/>
    </row>
    <row r="2" customFormat="false" ht="14.4" hidden="false" customHeight="false" outlineLevel="0" collapsed="false">
      <c r="A2" s="2" t="s">
        <v>243</v>
      </c>
      <c r="B2" s="2" t="s">
        <v>251</v>
      </c>
      <c r="C2" s="24" t="s">
        <v>130</v>
      </c>
      <c r="D2" s="2" t="s">
        <v>131</v>
      </c>
      <c r="E2" s="38" t="n">
        <v>19.3</v>
      </c>
      <c r="F2" s="2" t="n">
        <v>15.44</v>
      </c>
    </row>
    <row r="3" customFormat="false" ht="14.4" hidden="false" customHeight="false" outlineLevel="0" collapsed="false">
      <c r="A3" s="2" t="s">
        <v>243</v>
      </c>
      <c r="B3" s="2" t="s">
        <v>251</v>
      </c>
      <c r="C3" s="24" t="s">
        <v>134</v>
      </c>
      <c r="D3" s="2" t="s">
        <v>135</v>
      </c>
      <c r="E3" s="38" t="n">
        <v>32.74</v>
      </c>
      <c r="F3" s="2" t="n">
        <v>12.53</v>
      </c>
    </row>
    <row r="4" customFormat="false" ht="14.4" hidden="false" customHeight="false" outlineLevel="0" collapsed="false">
      <c r="A4" s="2" t="s">
        <v>243</v>
      </c>
      <c r="B4" s="2" t="s">
        <v>251</v>
      </c>
      <c r="C4" s="24" t="s">
        <v>137</v>
      </c>
      <c r="D4" s="2" t="s">
        <v>138</v>
      </c>
      <c r="E4" s="38" t="n">
        <v>15.73</v>
      </c>
      <c r="F4" s="2" t="n">
        <v>0.92</v>
      </c>
    </row>
    <row r="5" customFormat="false" ht="14.4" hidden="false" customHeight="false" outlineLevel="0" collapsed="false">
      <c r="A5" s="2" t="s">
        <v>243</v>
      </c>
      <c r="B5" s="2" t="s">
        <v>251</v>
      </c>
      <c r="C5" s="24" t="s">
        <v>139</v>
      </c>
      <c r="D5" s="2" t="s">
        <v>140</v>
      </c>
      <c r="E5" s="38" t="n">
        <v>30.1</v>
      </c>
      <c r="F5" s="2" t="n">
        <v>4.45</v>
      </c>
    </row>
    <row r="6" customFormat="false" ht="14.4" hidden="false" customHeight="false" outlineLevel="0" collapsed="false">
      <c r="A6" s="2" t="s">
        <v>243</v>
      </c>
      <c r="B6" s="2" t="s">
        <v>251</v>
      </c>
      <c r="C6" s="24" t="s">
        <v>142</v>
      </c>
      <c r="D6" s="2" t="s">
        <v>143</v>
      </c>
      <c r="E6" s="38" t="n">
        <v>8.59</v>
      </c>
      <c r="F6" s="2" t="n">
        <v>2.2</v>
      </c>
    </row>
    <row r="7" customFormat="false" ht="14.4" hidden="false" customHeight="false" outlineLevel="0" collapsed="false">
      <c r="A7" s="2" t="s">
        <v>243</v>
      </c>
      <c r="B7" s="2" t="s">
        <v>251</v>
      </c>
      <c r="C7" s="24" t="s">
        <v>144</v>
      </c>
      <c r="D7" s="2" t="s">
        <v>145</v>
      </c>
      <c r="E7" s="38" t="n">
        <v>6.38</v>
      </c>
      <c r="F7" s="2" t="n">
        <v>3.49</v>
      </c>
    </row>
    <row r="8" customFormat="false" ht="14.4" hidden="false" customHeight="false" outlineLevel="0" collapsed="false">
      <c r="A8" s="2" t="s">
        <v>243</v>
      </c>
      <c r="B8" s="2" t="s">
        <v>251</v>
      </c>
      <c r="C8" s="24" t="s">
        <v>144</v>
      </c>
      <c r="D8" s="2" t="s">
        <v>146</v>
      </c>
      <c r="E8" s="38" t="n">
        <v>21.58</v>
      </c>
      <c r="F8" s="2" t="n">
        <v>5.6</v>
      </c>
    </row>
    <row r="9" customFormat="false" ht="14.4" hidden="false" customHeight="false" outlineLevel="0" collapsed="false">
      <c r="A9" s="2" t="s">
        <v>243</v>
      </c>
      <c r="B9" s="2" t="s">
        <v>251</v>
      </c>
      <c r="C9" s="24" t="s">
        <v>130</v>
      </c>
      <c r="D9" s="2" t="s">
        <v>147</v>
      </c>
      <c r="E9" s="38" t="n">
        <v>9.44</v>
      </c>
      <c r="F9" s="2" t="n">
        <v>6.32</v>
      </c>
    </row>
    <row r="10" customFormat="false" ht="14.4" hidden="false" customHeight="false" outlineLevel="0" collapsed="false">
      <c r="A10" s="2" t="s">
        <v>243</v>
      </c>
      <c r="B10" s="2" t="s">
        <v>251</v>
      </c>
      <c r="C10" s="24" t="s">
        <v>139</v>
      </c>
      <c r="D10" s="2" t="s">
        <v>149</v>
      </c>
      <c r="E10" s="38" t="n">
        <v>44.99</v>
      </c>
      <c r="F10" s="2" t="n">
        <v>2.35</v>
      </c>
    </row>
    <row r="11" customFormat="false" ht="14.4" hidden="false" customHeight="false" outlineLevel="0" collapsed="false">
      <c r="A11" s="2" t="s">
        <v>243</v>
      </c>
      <c r="B11" s="2" t="s">
        <v>251</v>
      </c>
      <c r="C11" s="24" t="s">
        <v>142</v>
      </c>
      <c r="D11" s="2" t="s">
        <v>150</v>
      </c>
      <c r="E11" s="38" t="n">
        <v>27.22</v>
      </c>
      <c r="F11" s="2" t="n">
        <v>12.93</v>
      </c>
    </row>
    <row r="12" customFormat="false" ht="14.4" hidden="false" customHeight="false" outlineLevel="0" collapsed="false">
      <c r="A12" s="2" t="s">
        <v>243</v>
      </c>
      <c r="B12" s="2" t="s">
        <v>251</v>
      </c>
      <c r="C12" s="24" t="s">
        <v>137</v>
      </c>
      <c r="D12" s="2" t="s">
        <v>151</v>
      </c>
      <c r="E12" s="38" t="n">
        <v>31.67</v>
      </c>
      <c r="F12" s="2" t="n">
        <v>11.1</v>
      </c>
    </row>
    <row r="13" customFormat="false" ht="14.4" hidden="false" customHeight="false" outlineLevel="0" collapsed="false">
      <c r="A13" s="2" t="s">
        <v>243</v>
      </c>
      <c r="B13" s="2" t="s">
        <v>251</v>
      </c>
      <c r="C13" s="24" t="s">
        <v>134</v>
      </c>
      <c r="D13" s="2" t="s">
        <v>152</v>
      </c>
      <c r="E13" s="38" t="n">
        <v>30.12</v>
      </c>
      <c r="F13" s="2" t="n">
        <v>7.48</v>
      </c>
    </row>
    <row r="14" customFormat="false" ht="14.4" hidden="false" customHeight="false" outlineLevel="0" collapsed="false">
      <c r="A14" s="2" t="s">
        <v>243</v>
      </c>
      <c r="B14" s="2" t="s">
        <v>251</v>
      </c>
      <c r="C14" s="24" t="s">
        <v>130</v>
      </c>
      <c r="D14" s="2" t="s">
        <v>153</v>
      </c>
      <c r="E14" s="38" t="n">
        <v>70.51</v>
      </c>
      <c r="F14" s="2" t="n">
        <v>4.94</v>
      </c>
    </row>
    <row r="15" customFormat="false" ht="14.4" hidden="false" customHeight="false" outlineLevel="0" collapsed="false">
      <c r="A15" s="2" t="s">
        <v>243</v>
      </c>
      <c r="B15" s="2" t="s">
        <v>251</v>
      </c>
      <c r="C15" s="24" t="s">
        <v>144</v>
      </c>
      <c r="D15" s="2" t="s">
        <v>154</v>
      </c>
      <c r="E15" s="38" t="n">
        <v>108.37</v>
      </c>
      <c r="F15" s="2" t="n">
        <v>35.94</v>
      </c>
    </row>
    <row r="16" customFormat="false" ht="14.4" hidden="false" customHeight="false" outlineLevel="0" collapsed="false">
      <c r="A16" s="2" t="s">
        <v>243</v>
      </c>
      <c r="B16" s="2" t="s">
        <v>251</v>
      </c>
      <c r="C16" s="24" t="s">
        <v>142</v>
      </c>
      <c r="D16" s="2" t="s">
        <v>155</v>
      </c>
      <c r="E16" s="38" t="n">
        <v>36.34</v>
      </c>
      <c r="F16" s="2" t="n">
        <v>5.12</v>
      </c>
    </row>
    <row r="17" customFormat="false" ht="14.4" hidden="false" customHeight="false" outlineLevel="0" collapsed="false">
      <c r="A17" s="2" t="s">
        <v>243</v>
      </c>
      <c r="B17" s="2" t="s">
        <v>251</v>
      </c>
      <c r="C17" s="24" t="s">
        <v>134</v>
      </c>
      <c r="D17" s="2" t="s">
        <v>156</v>
      </c>
      <c r="E17" s="38" t="n">
        <v>58.46</v>
      </c>
      <c r="F17" s="2" t="n">
        <v>5.76</v>
      </c>
    </row>
    <row r="18" customFormat="false" ht="14.4" hidden="false" customHeight="false" outlineLevel="0" collapsed="false">
      <c r="A18" s="2" t="s">
        <v>243</v>
      </c>
      <c r="B18" s="2" t="s">
        <v>251</v>
      </c>
      <c r="C18" s="24" t="s">
        <v>139</v>
      </c>
      <c r="D18" s="2" t="s">
        <v>157</v>
      </c>
      <c r="E18" s="38" t="n">
        <v>21.24</v>
      </c>
      <c r="F18" s="2" t="n">
        <v>5</v>
      </c>
    </row>
    <row r="19" customFormat="false" ht="14.4" hidden="false" customHeight="false" outlineLevel="0" collapsed="false">
      <c r="A19" s="2" t="s">
        <v>243</v>
      </c>
      <c r="B19" s="2" t="s">
        <v>251</v>
      </c>
      <c r="C19" s="24" t="s">
        <v>137</v>
      </c>
      <c r="D19" s="2" t="s">
        <v>158</v>
      </c>
      <c r="E19" s="38" t="n">
        <v>27.32</v>
      </c>
      <c r="F19" s="2" t="n">
        <v>2.99</v>
      </c>
    </row>
    <row r="20" customFormat="false" ht="14.4" hidden="false" customHeight="false" outlineLevel="0" collapsed="false">
      <c r="A20" s="2" t="s">
        <v>243</v>
      </c>
      <c r="B20" s="2" t="s">
        <v>251</v>
      </c>
      <c r="C20" s="24" t="s">
        <v>137</v>
      </c>
      <c r="D20" s="2" t="s">
        <v>159</v>
      </c>
      <c r="E20" s="38" t="n">
        <v>69.82</v>
      </c>
      <c r="F20" s="2" t="n">
        <v>21.78</v>
      </c>
    </row>
    <row r="21" customFormat="false" ht="14.4" hidden="false" customHeight="false" outlineLevel="0" collapsed="false">
      <c r="A21" s="2" t="s">
        <v>243</v>
      </c>
      <c r="B21" s="2" t="s">
        <v>251</v>
      </c>
      <c r="C21" s="24" t="s">
        <v>142</v>
      </c>
      <c r="D21" s="2" t="s">
        <v>160</v>
      </c>
      <c r="E21" s="38" t="n">
        <v>46.76</v>
      </c>
      <c r="F21" s="2" t="n">
        <v>15.76</v>
      </c>
    </row>
    <row r="22" customFormat="false" ht="14.4" hidden="false" customHeight="false" outlineLevel="0" collapsed="false">
      <c r="A22" s="2" t="s">
        <v>243</v>
      </c>
      <c r="B22" s="2" t="s">
        <v>251</v>
      </c>
      <c r="C22" s="24" t="s">
        <v>144</v>
      </c>
      <c r="D22" s="2" t="s">
        <v>161</v>
      </c>
      <c r="E22" s="38" t="n">
        <v>82.04</v>
      </c>
      <c r="F22" s="2" t="n">
        <v>13</v>
      </c>
    </row>
    <row r="23" customFormat="false" ht="14.4" hidden="false" customHeight="false" outlineLevel="0" collapsed="false">
      <c r="A23" s="2" t="s">
        <v>243</v>
      </c>
      <c r="B23" s="2" t="s">
        <v>251</v>
      </c>
      <c r="C23" s="24" t="s">
        <v>130</v>
      </c>
      <c r="D23" s="2" t="s">
        <v>162</v>
      </c>
      <c r="E23" s="38" t="n">
        <v>101.78</v>
      </c>
      <c r="F23" s="2" t="n">
        <v>21.22</v>
      </c>
    </row>
    <row r="24" customFormat="false" ht="14.4" hidden="false" customHeight="false" outlineLevel="0" collapsed="false">
      <c r="A24" s="2" t="s">
        <v>243</v>
      </c>
      <c r="B24" s="2" t="s">
        <v>251</v>
      </c>
      <c r="C24" s="24" t="s">
        <v>134</v>
      </c>
      <c r="D24" s="2" t="s">
        <v>163</v>
      </c>
      <c r="E24" s="38" t="n">
        <v>64.35</v>
      </c>
      <c r="F24" s="2" t="n">
        <v>14.65</v>
      </c>
    </row>
    <row r="25" customFormat="false" ht="14.4" hidden="false" customHeight="false" outlineLevel="0" collapsed="false">
      <c r="A25" s="2" t="s">
        <v>243</v>
      </c>
      <c r="B25" s="2" t="s">
        <v>251</v>
      </c>
      <c r="C25" s="24" t="s">
        <v>139</v>
      </c>
      <c r="D25" s="2" t="s">
        <v>164</v>
      </c>
      <c r="E25" s="38" t="n">
        <v>69.02</v>
      </c>
      <c r="F25" s="2" t="n">
        <v>6.83</v>
      </c>
    </row>
    <row r="26" customFormat="false" ht="14.4" hidden="false" customHeight="false" outlineLevel="0" collapsed="false">
      <c r="A26" s="2" t="s">
        <v>243</v>
      </c>
      <c r="B26" s="2" t="s">
        <v>251</v>
      </c>
      <c r="C26" s="24" t="s">
        <v>134</v>
      </c>
      <c r="D26" s="2" t="s">
        <v>165</v>
      </c>
      <c r="E26" s="38" t="n">
        <v>65.38</v>
      </c>
      <c r="F26" s="2" t="n">
        <v>17.41</v>
      </c>
    </row>
    <row r="27" customFormat="false" ht="14.4" hidden="false" customHeight="false" outlineLevel="0" collapsed="false">
      <c r="A27" s="2" t="s">
        <v>243</v>
      </c>
      <c r="B27" s="2" t="s">
        <v>251</v>
      </c>
      <c r="C27" s="24" t="s">
        <v>130</v>
      </c>
      <c r="D27" s="2" t="s">
        <v>166</v>
      </c>
      <c r="E27" s="38" t="n">
        <v>83.54</v>
      </c>
      <c r="F27" s="2" t="n">
        <v>23.27</v>
      </c>
    </row>
    <row r="28" customFormat="false" ht="14.4" hidden="false" customHeight="false" outlineLevel="0" collapsed="false">
      <c r="A28" s="2" t="s">
        <v>243</v>
      </c>
      <c r="B28" s="2" t="s">
        <v>251</v>
      </c>
      <c r="C28" s="24" t="s">
        <v>137</v>
      </c>
      <c r="D28" s="2" t="s">
        <v>167</v>
      </c>
      <c r="E28" s="38" t="n">
        <v>34.79</v>
      </c>
      <c r="F28" s="2" t="n">
        <v>8.8</v>
      </c>
    </row>
    <row r="29" customFormat="false" ht="14.4" hidden="false" customHeight="false" outlineLevel="0" collapsed="false">
      <c r="A29" s="2" t="s">
        <v>243</v>
      </c>
      <c r="B29" s="2" t="s">
        <v>251</v>
      </c>
      <c r="C29" s="24" t="s">
        <v>142</v>
      </c>
      <c r="D29" s="2" t="s">
        <v>168</v>
      </c>
      <c r="E29" s="38" t="n">
        <v>45.51</v>
      </c>
      <c r="F29" s="2" t="n">
        <v>2.09</v>
      </c>
    </row>
    <row r="30" customFormat="false" ht="14.4" hidden="false" customHeight="false" outlineLevel="0" collapsed="false">
      <c r="A30" s="2" t="s">
        <v>243</v>
      </c>
      <c r="B30" s="2" t="s">
        <v>251</v>
      </c>
      <c r="C30" s="24" t="s">
        <v>139</v>
      </c>
      <c r="D30" s="2" t="s">
        <v>169</v>
      </c>
      <c r="E30" s="38" t="n">
        <v>20.52</v>
      </c>
      <c r="F30" s="2" t="n">
        <v>7.37</v>
      </c>
    </row>
    <row r="31" customFormat="false" ht="14.4" hidden="false" customHeight="false" outlineLevel="0" collapsed="false">
      <c r="A31" s="2" t="s">
        <v>243</v>
      </c>
      <c r="B31" s="2" t="s">
        <v>251</v>
      </c>
      <c r="C31" s="24" t="s">
        <v>144</v>
      </c>
      <c r="D31" s="2" t="s">
        <v>170</v>
      </c>
      <c r="E31" s="38" t="n">
        <v>30.77</v>
      </c>
      <c r="F31" s="2" t="n">
        <v>12.72</v>
      </c>
    </row>
    <row r="32" customFormat="false" ht="14.4" hidden="false" customHeight="false" outlineLevel="0" collapsed="false">
      <c r="A32" s="2" t="s">
        <v>243</v>
      </c>
      <c r="B32" s="2" t="s">
        <v>251</v>
      </c>
      <c r="C32" s="24" t="s">
        <v>139</v>
      </c>
      <c r="D32" s="2" t="s">
        <v>171</v>
      </c>
      <c r="E32" s="38" t="n">
        <v>55.39</v>
      </c>
      <c r="F32" s="2" t="n">
        <v>23.5</v>
      </c>
    </row>
    <row r="33" customFormat="false" ht="14.4" hidden="false" customHeight="false" outlineLevel="0" collapsed="false">
      <c r="A33" s="2" t="s">
        <v>243</v>
      </c>
      <c r="B33" s="2" t="s">
        <v>251</v>
      </c>
      <c r="C33" s="24" t="s">
        <v>144</v>
      </c>
      <c r="D33" s="2" t="s">
        <v>172</v>
      </c>
      <c r="E33" s="38" t="n">
        <v>37.72</v>
      </c>
      <c r="F33" s="2" t="n">
        <v>4.76</v>
      </c>
    </row>
    <row r="34" customFormat="false" ht="14.4" hidden="false" customHeight="false" outlineLevel="0" collapsed="false">
      <c r="A34" s="2" t="s">
        <v>243</v>
      </c>
      <c r="B34" s="2" t="s">
        <v>251</v>
      </c>
      <c r="C34" s="24" t="s">
        <v>130</v>
      </c>
      <c r="D34" s="2" t="s">
        <v>173</v>
      </c>
      <c r="E34" s="38" t="n">
        <v>94.35</v>
      </c>
      <c r="F34" s="2" t="n">
        <v>22.71</v>
      </c>
    </row>
    <row r="35" customFormat="false" ht="14.4" hidden="false" customHeight="false" outlineLevel="0" collapsed="false">
      <c r="A35" s="2" t="s">
        <v>243</v>
      </c>
      <c r="B35" s="2" t="s">
        <v>251</v>
      </c>
      <c r="C35" s="24" t="s">
        <v>142</v>
      </c>
      <c r="D35" s="2" t="s">
        <v>174</v>
      </c>
      <c r="E35" s="38" t="n">
        <v>84.3</v>
      </c>
      <c r="F35" s="2" t="n">
        <v>13.77</v>
      </c>
    </row>
    <row r="36" customFormat="false" ht="14.4" hidden="false" customHeight="false" outlineLevel="0" collapsed="false">
      <c r="A36" s="2" t="s">
        <v>243</v>
      </c>
      <c r="B36" s="2" t="s">
        <v>251</v>
      </c>
      <c r="C36" s="24" t="s">
        <v>137</v>
      </c>
      <c r="D36" s="2" t="s">
        <v>175</v>
      </c>
      <c r="E36" s="38" t="n">
        <v>63.94</v>
      </c>
      <c r="F36" s="2" t="n">
        <v>19.74</v>
      </c>
    </row>
    <row r="37" customFormat="false" ht="14.4" hidden="false" customHeight="false" outlineLevel="0" collapsed="false">
      <c r="A37" s="2" t="s">
        <v>243</v>
      </c>
      <c r="B37" s="2" t="s">
        <v>251</v>
      </c>
      <c r="C37" s="24" t="s">
        <v>134</v>
      </c>
      <c r="D37" s="2" t="s">
        <v>176</v>
      </c>
      <c r="E37" s="38" t="n">
        <v>68.64</v>
      </c>
      <c r="F37" s="2" t="n">
        <v>12.65</v>
      </c>
    </row>
    <row r="38" customFormat="false" ht="14.4" hidden="false" customHeight="false" outlineLevel="0" collapsed="false">
      <c r="A38" s="2" t="s">
        <v>243</v>
      </c>
      <c r="B38" s="2" t="s">
        <v>251</v>
      </c>
      <c r="C38" s="24" t="s">
        <v>142</v>
      </c>
      <c r="D38" s="2" t="s">
        <v>177</v>
      </c>
      <c r="E38" s="38" t="n">
        <v>19.3</v>
      </c>
      <c r="F38" s="2" t="n">
        <v>15.44</v>
      </c>
    </row>
    <row r="39" customFormat="false" ht="14.4" hidden="false" customHeight="false" outlineLevel="0" collapsed="false">
      <c r="A39" s="2" t="s">
        <v>243</v>
      </c>
      <c r="B39" s="2" t="s">
        <v>251</v>
      </c>
      <c r="C39" s="24" t="s">
        <v>144</v>
      </c>
      <c r="D39" s="2" t="s">
        <v>178</v>
      </c>
      <c r="E39" s="38" t="n">
        <v>32.74</v>
      </c>
      <c r="F39" s="2" t="n">
        <v>12.53</v>
      </c>
    </row>
    <row r="40" customFormat="false" ht="14.4" hidden="false" customHeight="false" outlineLevel="0" collapsed="false">
      <c r="A40" s="2" t="s">
        <v>243</v>
      </c>
      <c r="B40" s="2" t="s">
        <v>251</v>
      </c>
      <c r="C40" s="24" t="s">
        <v>139</v>
      </c>
      <c r="D40" s="2" t="s">
        <v>179</v>
      </c>
      <c r="E40" s="38" t="n">
        <v>15.73</v>
      </c>
      <c r="F40" s="2" t="n">
        <v>0.92</v>
      </c>
    </row>
    <row r="41" customFormat="false" ht="14.4" hidden="false" customHeight="false" outlineLevel="0" collapsed="false">
      <c r="A41" s="2" t="s">
        <v>243</v>
      </c>
      <c r="B41" s="2" t="s">
        <v>251</v>
      </c>
      <c r="C41" s="24" t="s">
        <v>134</v>
      </c>
      <c r="D41" s="2" t="s">
        <v>180</v>
      </c>
      <c r="E41" s="38" t="n">
        <v>30.1</v>
      </c>
      <c r="F41" s="2" t="n">
        <v>4.45</v>
      </c>
    </row>
    <row r="42" customFormat="false" ht="14.4" hidden="false" customHeight="false" outlineLevel="0" collapsed="false">
      <c r="A42" s="2" t="s">
        <v>243</v>
      </c>
      <c r="B42" s="2" t="s">
        <v>251</v>
      </c>
      <c r="C42" s="24" t="s">
        <v>137</v>
      </c>
      <c r="D42" s="2" t="s">
        <v>181</v>
      </c>
      <c r="E42" s="38" t="n">
        <v>8.59</v>
      </c>
      <c r="F42" s="2" t="n">
        <v>2.2</v>
      </c>
    </row>
    <row r="43" customFormat="false" ht="14.4" hidden="false" customHeight="false" outlineLevel="0" collapsed="false">
      <c r="A43" s="2" t="s">
        <v>243</v>
      </c>
      <c r="B43" s="2" t="s">
        <v>251</v>
      </c>
      <c r="C43" s="24" t="s">
        <v>130</v>
      </c>
      <c r="D43" s="2" t="s">
        <v>182</v>
      </c>
      <c r="E43" s="38" t="n">
        <v>6.38</v>
      </c>
      <c r="F43" s="2" t="n">
        <v>3.49</v>
      </c>
    </row>
    <row r="44" customFormat="false" ht="14.4" hidden="false" customHeight="false" outlineLevel="0" collapsed="false">
      <c r="A44" s="2" t="s">
        <v>243</v>
      </c>
      <c r="B44" s="2" t="s">
        <v>251</v>
      </c>
      <c r="C44" s="24" t="s">
        <v>137</v>
      </c>
      <c r="D44" s="2" t="s">
        <v>183</v>
      </c>
      <c r="E44" s="38" t="n">
        <v>21.58</v>
      </c>
      <c r="F44" s="2" t="n">
        <v>5.6</v>
      </c>
    </row>
    <row r="45" customFormat="false" ht="14.4" hidden="false" customHeight="false" outlineLevel="0" collapsed="false">
      <c r="A45" s="2" t="s">
        <v>243</v>
      </c>
      <c r="B45" s="2" t="s">
        <v>251</v>
      </c>
      <c r="C45" s="24" t="s">
        <v>142</v>
      </c>
      <c r="D45" s="2" t="s">
        <v>185</v>
      </c>
      <c r="E45" s="38" t="n">
        <v>9.44</v>
      </c>
      <c r="F45" s="2" t="n">
        <v>6.32</v>
      </c>
    </row>
    <row r="46" customFormat="false" ht="14.4" hidden="false" customHeight="false" outlineLevel="0" collapsed="false">
      <c r="A46" s="2" t="s">
        <v>243</v>
      </c>
      <c r="B46" s="2" t="s">
        <v>251</v>
      </c>
      <c r="C46" s="24" t="s">
        <v>130</v>
      </c>
      <c r="D46" s="2" t="s">
        <v>186</v>
      </c>
      <c r="E46" s="38" t="n">
        <v>44.99</v>
      </c>
      <c r="F46" s="2" t="n">
        <v>2.35</v>
      </c>
    </row>
    <row r="47" customFormat="false" ht="14.4" hidden="false" customHeight="false" outlineLevel="0" collapsed="false">
      <c r="A47" s="2" t="s">
        <v>243</v>
      </c>
      <c r="B47" s="2" t="s">
        <v>251</v>
      </c>
      <c r="C47" s="24" t="s">
        <v>144</v>
      </c>
      <c r="D47" s="2" t="s">
        <v>187</v>
      </c>
      <c r="E47" s="38" t="n">
        <v>27.22</v>
      </c>
      <c r="F47" s="2" t="n">
        <v>12.93</v>
      </c>
    </row>
    <row r="48" customFormat="false" ht="14.4" hidden="false" customHeight="false" outlineLevel="0" collapsed="false">
      <c r="A48" s="2" t="s">
        <v>243</v>
      </c>
      <c r="B48" s="2" t="s">
        <v>251</v>
      </c>
      <c r="C48" s="24" t="s">
        <v>139</v>
      </c>
      <c r="D48" s="2" t="s">
        <v>188</v>
      </c>
      <c r="E48" s="38" t="n">
        <v>31.67</v>
      </c>
      <c r="F48" s="2" t="n">
        <v>11.1</v>
      </c>
    </row>
    <row r="49" customFormat="false" ht="14.4" hidden="false" customHeight="false" outlineLevel="0" collapsed="false">
      <c r="A49" s="2" t="s">
        <v>243</v>
      </c>
      <c r="B49" s="2" t="s">
        <v>251</v>
      </c>
      <c r="C49" s="24" t="s">
        <v>134</v>
      </c>
      <c r="D49" s="2" t="s">
        <v>189</v>
      </c>
      <c r="E49" s="38" t="n">
        <v>30.12</v>
      </c>
      <c r="F49" s="2" t="n">
        <v>7.48</v>
      </c>
    </row>
    <row r="50" customFormat="false" ht="14.4" hidden="false" customHeight="false" outlineLevel="0" collapsed="false">
      <c r="A50" s="2" t="s">
        <v>243</v>
      </c>
      <c r="B50" s="2" t="s">
        <v>251</v>
      </c>
      <c r="C50" s="24" t="s">
        <v>139</v>
      </c>
      <c r="D50" s="2" t="s">
        <v>190</v>
      </c>
      <c r="E50" s="38" t="n">
        <v>70.51</v>
      </c>
      <c r="F50" s="2" t="n">
        <v>4.94</v>
      </c>
    </row>
    <row r="51" customFormat="false" ht="14.4" hidden="false" customHeight="false" outlineLevel="0" collapsed="false">
      <c r="A51" s="2" t="s">
        <v>243</v>
      </c>
      <c r="B51" s="2" t="s">
        <v>251</v>
      </c>
      <c r="C51" s="24" t="s">
        <v>144</v>
      </c>
      <c r="D51" s="2" t="s">
        <v>191</v>
      </c>
      <c r="E51" s="38" t="n">
        <v>108.37</v>
      </c>
      <c r="F51" s="2" t="n">
        <v>35.94</v>
      </c>
    </row>
    <row r="52" customFormat="false" ht="14.4" hidden="false" customHeight="false" outlineLevel="0" collapsed="false">
      <c r="A52" s="2" t="s">
        <v>243</v>
      </c>
      <c r="B52" s="2" t="s">
        <v>251</v>
      </c>
      <c r="C52" s="24" t="s">
        <v>142</v>
      </c>
      <c r="D52" s="2" t="s">
        <v>192</v>
      </c>
      <c r="E52" s="38" t="n">
        <v>36.34</v>
      </c>
      <c r="F52" s="2" t="n">
        <v>5.12</v>
      </c>
    </row>
    <row r="53" customFormat="false" ht="14.4" hidden="false" customHeight="false" outlineLevel="0" collapsed="false">
      <c r="A53" s="2" t="s">
        <v>243</v>
      </c>
      <c r="B53" s="2" t="s">
        <v>251</v>
      </c>
      <c r="C53" s="24" t="s">
        <v>134</v>
      </c>
      <c r="D53" s="2" t="s">
        <v>193</v>
      </c>
      <c r="E53" s="38" t="n">
        <v>58.46</v>
      </c>
      <c r="F53" s="2" t="n">
        <v>5.76</v>
      </c>
    </row>
    <row r="54" customFormat="false" ht="14.4" hidden="false" customHeight="false" outlineLevel="0" collapsed="false">
      <c r="A54" s="2" t="s">
        <v>243</v>
      </c>
      <c r="B54" s="2" t="s">
        <v>251</v>
      </c>
      <c r="C54" s="24" t="s">
        <v>137</v>
      </c>
      <c r="D54" s="2" t="s">
        <v>194</v>
      </c>
      <c r="E54" s="38" t="n">
        <v>21.24</v>
      </c>
      <c r="F54" s="2" t="n">
        <v>5</v>
      </c>
    </row>
    <row r="55" customFormat="false" ht="14.4" hidden="false" customHeight="false" outlineLevel="0" collapsed="false">
      <c r="A55" s="2" t="s">
        <v>243</v>
      </c>
      <c r="B55" s="2" t="s">
        <v>251</v>
      </c>
      <c r="C55" s="24" t="s">
        <v>130</v>
      </c>
      <c r="D55" s="2" t="s">
        <v>195</v>
      </c>
      <c r="E55" s="38" t="n">
        <v>27.32</v>
      </c>
      <c r="F55" s="2" t="n">
        <v>2.99</v>
      </c>
    </row>
    <row r="56" customFormat="false" ht="14.4" hidden="false" customHeight="false" outlineLevel="0" collapsed="false">
      <c r="A56" s="2" t="s">
        <v>243</v>
      </c>
      <c r="B56" s="2" t="s">
        <v>251</v>
      </c>
      <c r="C56" s="24" t="s">
        <v>130</v>
      </c>
      <c r="D56" s="2" t="s">
        <v>197</v>
      </c>
      <c r="E56" s="38" t="n">
        <v>69.82</v>
      </c>
      <c r="F56" s="2" t="n">
        <v>21.78</v>
      </c>
    </row>
    <row r="57" customFormat="false" ht="14.4" hidden="false" customHeight="false" outlineLevel="0" collapsed="false">
      <c r="A57" s="2" t="s">
        <v>243</v>
      </c>
      <c r="B57" s="2" t="s">
        <v>251</v>
      </c>
      <c r="C57" s="24" t="s">
        <v>139</v>
      </c>
      <c r="D57" s="2" t="s">
        <v>198</v>
      </c>
      <c r="E57" s="38" t="n">
        <v>46.76</v>
      </c>
      <c r="F57" s="2" t="n">
        <v>15.76</v>
      </c>
    </row>
    <row r="58" customFormat="false" ht="14.4" hidden="false" customHeight="false" outlineLevel="0" collapsed="false">
      <c r="A58" s="2" t="s">
        <v>243</v>
      </c>
      <c r="B58" s="2" t="s">
        <v>251</v>
      </c>
      <c r="C58" s="24" t="s">
        <v>134</v>
      </c>
      <c r="D58" s="2" t="s">
        <v>199</v>
      </c>
      <c r="E58" s="38" t="n">
        <v>82.04</v>
      </c>
      <c r="F58" s="2" t="n">
        <v>13</v>
      </c>
    </row>
    <row r="59" customFormat="false" ht="14.4" hidden="false" customHeight="false" outlineLevel="0" collapsed="false">
      <c r="A59" s="2" t="s">
        <v>243</v>
      </c>
      <c r="B59" s="2" t="s">
        <v>251</v>
      </c>
      <c r="C59" s="24" t="s">
        <v>142</v>
      </c>
      <c r="D59" s="2" t="s">
        <v>200</v>
      </c>
      <c r="E59" s="38" t="n">
        <v>101.78</v>
      </c>
      <c r="F59" s="2" t="n">
        <v>21.22</v>
      </c>
    </row>
    <row r="60" customFormat="false" ht="14.4" hidden="false" customHeight="false" outlineLevel="0" collapsed="false">
      <c r="A60" s="2" t="s">
        <v>243</v>
      </c>
      <c r="B60" s="2" t="s">
        <v>251</v>
      </c>
      <c r="C60" s="24" t="s">
        <v>144</v>
      </c>
      <c r="D60" s="2" t="s">
        <v>201</v>
      </c>
      <c r="E60" s="38" t="n">
        <v>64.35</v>
      </c>
      <c r="F60" s="2" t="n">
        <v>14.65</v>
      </c>
    </row>
    <row r="61" customFormat="false" ht="14.4" hidden="false" customHeight="false" outlineLevel="0" collapsed="false">
      <c r="A61" s="2" t="s">
        <v>243</v>
      </c>
      <c r="B61" s="2" t="s">
        <v>251</v>
      </c>
      <c r="C61" s="24" t="s">
        <v>142</v>
      </c>
      <c r="D61" s="2" t="s">
        <v>202</v>
      </c>
      <c r="E61" s="38" t="n">
        <v>69.02</v>
      </c>
      <c r="F61" s="2" t="n">
        <v>6.83</v>
      </c>
    </row>
    <row r="62" customFormat="false" ht="14.4" hidden="false" customHeight="false" outlineLevel="0" collapsed="false">
      <c r="A62" s="2" t="s">
        <v>243</v>
      </c>
      <c r="B62" s="2" t="s">
        <v>251</v>
      </c>
      <c r="C62" s="24" t="s">
        <v>137</v>
      </c>
      <c r="D62" s="2" t="s">
        <v>203</v>
      </c>
      <c r="E62" s="38" t="n">
        <v>65.38</v>
      </c>
      <c r="F62" s="2" t="n">
        <v>17.41</v>
      </c>
    </row>
    <row r="63" customFormat="false" ht="14.4" hidden="false" customHeight="false" outlineLevel="0" collapsed="false">
      <c r="A63" s="2" t="s">
        <v>243</v>
      </c>
      <c r="B63" s="2" t="s">
        <v>251</v>
      </c>
      <c r="C63" s="24" t="s">
        <v>130</v>
      </c>
      <c r="D63" s="2" t="s">
        <v>204</v>
      </c>
      <c r="E63" s="38" t="n">
        <v>83.54</v>
      </c>
      <c r="F63" s="2" t="n">
        <v>23.27</v>
      </c>
    </row>
    <row r="64" customFormat="false" ht="14.4" hidden="false" customHeight="false" outlineLevel="0" collapsed="false">
      <c r="A64" s="2" t="s">
        <v>243</v>
      </c>
      <c r="B64" s="2" t="s">
        <v>251</v>
      </c>
      <c r="C64" s="24" t="s">
        <v>134</v>
      </c>
      <c r="D64" s="2" t="s">
        <v>205</v>
      </c>
      <c r="E64" s="38" t="n">
        <v>34.79</v>
      </c>
      <c r="F64" s="2" t="n">
        <v>8.8</v>
      </c>
    </row>
    <row r="65" customFormat="false" ht="14.4" hidden="false" customHeight="false" outlineLevel="0" collapsed="false">
      <c r="A65" s="2" t="s">
        <v>243</v>
      </c>
      <c r="B65" s="2" t="s">
        <v>251</v>
      </c>
      <c r="C65" s="24" t="s">
        <v>144</v>
      </c>
      <c r="D65" s="2" t="s">
        <v>206</v>
      </c>
      <c r="E65" s="38" t="n">
        <v>45.51</v>
      </c>
      <c r="F65" s="2" t="n">
        <v>2.09</v>
      </c>
    </row>
    <row r="66" customFormat="false" ht="14.4" hidden="false" customHeight="false" outlineLevel="0" collapsed="false">
      <c r="A66" s="2" t="s">
        <v>243</v>
      </c>
      <c r="B66" s="2" t="s">
        <v>251</v>
      </c>
      <c r="C66" s="24" t="s">
        <v>139</v>
      </c>
      <c r="D66" s="2" t="s">
        <v>207</v>
      </c>
      <c r="E66" s="38" t="n">
        <v>20.52</v>
      </c>
      <c r="F66" s="2" t="n">
        <v>7.37</v>
      </c>
    </row>
    <row r="67" customFormat="false" ht="14.4" hidden="false" customHeight="false" outlineLevel="0" collapsed="false">
      <c r="A67" s="2" t="s">
        <v>243</v>
      </c>
      <c r="B67" s="2" t="s">
        <v>251</v>
      </c>
      <c r="C67" s="24" t="s">
        <v>142</v>
      </c>
      <c r="D67" s="2" t="s">
        <v>208</v>
      </c>
      <c r="E67" s="38" t="n">
        <v>30.77</v>
      </c>
      <c r="F67" s="2" t="n">
        <v>12.72</v>
      </c>
    </row>
    <row r="68" customFormat="false" ht="14.4" hidden="false" customHeight="false" outlineLevel="0" collapsed="false">
      <c r="A68" s="2" t="s">
        <v>243</v>
      </c>
      <c r="B68" s="2" t="s">
        <v>251</v>
      </c>
      <c r="C68" s="24" t="s">
        <v>130</v>
      </c>
      <c r="D68" s="2" t="s">
        <v>209</v>
      </c>
      <c r="E68" s="38" t="n">
        <v>55.39</v>
      </c>
      <c r="F68" s="2" t="n">
        <v>23.5</v>
      </c>
    </row>
    <row r="69" customFormat="false" ht="14.4" hidden="false" customHeight="false" outlineLevel="0" collapsed="false">
      <c r="A69" s="2" t="s">
        <v>243</v>
      </c>
      <c r="B69" s="2" t="s">
        <v>251</v>
      </c>
      <c r="C69" s="24" t="s">
        <v>144</v>
      </c>
      <c r="D69" s="2" t="s">
        <v>210</v>
      </c>
      <c r="E69" s="38" t="n">
        <v>37.72</v>
      </c>
      <c r="F69" s="2" t="n">
        <v>4.76</v>
      </c>
    </row>
    <row r="70" customFormat="false" ht="14.4" hidden="false" customHeight="false" outlineLevel="0" collapsed="false">
      <c r="A70" s="2" t="s">
        <v>243</v>
      </c>
      <c r="B70" s="2" t="s">
        <v>251</v>
      </c>
      <c r="C70" s="24" t="s">
        <v>139</v>
      </c>
      <c r="D70" s="2" t="s">
        <v>211</v>
      </c>
      <c r="E70" s="38" t="n">
        <v>94.35</v>
      </c>
      <c r="F70" s="2" t="n">
        <v>22.71</v>
      </c>
    </row>
    <row r="71" customFormat="false" ht="14.4" hidden="false" customHeight="false" outlineLevel="0" collapsed="false">
      <c r="A71" s="2" t="s">
        <v>243</v>
      </c>
      <c r="B71" s="2" t="s">
        <v>251</v>
      </c>
      <c r="C71" s="24" t="s">
        <v>134</v>
      </c>
      <c r="D71" s="2" t="s">
        <v>212</v>
      </c>
      <c r="E71" s="38" t="n">
        <v>84.3</v>
      </c>
      <c r="F71" s="2" t="n">
        <v>13.77</v>
      </c>
    </row>
    <row r="72" customFormat="false" ht="14.4" hidden="false" customHeight="false" outlineLevel="0" collapsed="false">
      <c r="A72" s="2" t="s">
        <v>243</v>
      </c>
      <c r="B72" s="2" t="s">
        <v>251</v>
      </c>
      <c r="C72" s="24" t="s">
        <v>144</v>
      </c>
      <c r="D72" s="2" t="s">
        <v>213</v>
      </c>
      <c r="E72" s="38" t="n">
        <v>63.94</v>
      </c>
      <c r="F72" s="2" t="n">
        <v>19.74</v>
      </c>
    </row>
    <row r="73" customFormat="false" ht="14.4" hidden="false" customHeight="false" outlineLevel="0" collapsed="false">
      <c r="A73" s="2" t="s">
        <v>243</v>
      </c>
      <c r="B73" s="2" t="s">
        <v>251</v>
      </c>
      <c r="C73" s="24" t="s">
        <v>134</v>
      </c>
      <c r="D73" s="2" t="s">
        <v>214</v>
      </c>
      <c r="E73" s="38" t="n">
        <v>68.64</v>
      </c>
      <c r="F73" s="2" t="n">
        <v>12.65</v>
      </c>
    </row>
    <row r="74" customFormat="false" ht="14.4" hidden="false" customHeight="false" outlineLevel="0" collapsed="false">
      <c r="A74" s="2" t="s">
        <v>243</v>
      </c>
      <c r="B74" s="2" t="s">
        <v>251</v>
      </c>
      <c r="C74" s="24" t="s">
        <v>139</v>
      </c>
      <c r="D74" s="2" t="s">
        <v>215</v>
      </c>
      <c r="E74" s="38" t="n">
        <v>19.3</v>
      </c>
      <c r="F74" s="2" t="n">
        <v>15.44</v>
      </c>
    </row>
    <row r="75" customFormat="false" ht="14.4" hidden="false" customHeight="false" outlineLevel="0" collapsed="false">
      <c r="A75" s="2" t="s">
        <v>243</v>
      </c>
      <c r="B75" s="2" t="s">
        <v>251</v>
      </c>
      <c r="C75" s="24" t="s">
        <v>137</v>
      </c>
      <c r="D75" s="2" t="s">
        <v>216</v>
      </c>
      <c r="E75" s="38" t="n">
        <v>32.74</v>
      </c>
      <c r="F75" s="2" t="n">
        <v>12.53</v>
      </c>
    </row>
    <row r="76" customFormat="false" ht="14.4" hidden="false" customHeight="false" outlineLevel="0" collapsed="false">
      <c r="A76" s="2" t="s">
        <v>243</v>
      </c>
      <c r="B76" s="2" t="s">
        <v>251</v>
      </c>
      <c r="C76" s="24" t="s">
        <v>130</v>
      </c>
      <c r="D76" s="2" t="s">
        <v>217</v>
      </c>
      <c r="E76" s="38" t="n">
        <v>15.73</v>
      </c>
      <c r="F76" s="2" t="n">
        <v>0.92</v>
      </c>
    </row>
    <row r="77" customFormat="false" ht="14.4" hidden="false" customHeight="false" outlineLevel="0" collapsed="false">
      <c r="A77" s="2" t="s">
        <v>243</v>
      </c>
      <c r="B77" s="2" t="s">
        <v>251</v>
      </c>
      <c r="C77" s="24" t="s">
        <v>142</v>
      </c>
      <c r="D77" s="2" t="s">
        <v>218</v>
      </c>
      <c r="E77" s="38" t="n">
        <v>30.1</v>
      </c>
      <c r="F77" s="2" t="n">
        <v>4.45</v>
      </c>
    </row>
    <row r="78" customFormat="false" ht="14.4" hidden="false" customHeight="false" outlineLevel="0" collapsed="false">
      <c r="A78" s="2" t="s">
        <v>243</v>
      </c>
      <c r="B78" s="2" t="s">
        <v>251</v>
      </c>
      <c r="C78" s="24" t="s">
        <v>134</v>
      </c>
      <c r="D78" s="2" t="s">
        <v>219</v>
      </c>
      <c r="E78" s="38" t="n">
        <v>8.59</v>
      </c>
      <c r="F78" s="2" t="n">
        <v>2.2</v>
      </c>
    </row>
    <row r="79" customFormat="false" ht="14.4" hidden="false" customHeight="false" outlineLevel="0" collapsed="false">
      <c r="A79" s="2" t="s">
        <v>243</v>
      </c>
      <c r="B79" s="2" t="s">
        <v>251</v>
      </c>
      <c r="C79" s="24" t="s">
        <v>144</v>
      </c>
      <c r="D79" s="2" t="s">
        <v>220</v>
      </c>
      <c r="E79" s="38" t="n">
        <v>6.38</v>
      </c>
      <c r="F79" s="2" t="n">
        <v>3.49</v>
      </c>
    </row>
    <row r="80" customFormat="false" ht="14.4" hidden="false" customHeight="false" outlineLevel="0" collapsed="false">
      <c r="A80" s="2" t="s">
        <v>243</v>
      </c>
      <c r="B80" s="2" t="s">
        <v>251</v>
      </c>
      <c r="C80" s="24" t="s">
        <v>139</v>
      </c>
      <c r="D80" s="2" t="s">
        <v>221</v>
      </c>
      <c r="E80" s="38" t="n">
        <v>21.58</v>
      </c>
      <c r="F80" s="2" t="n">
        <v>5.6</v>
      </c>
    </row>
    <row r="81" customFormat="false" ht="14.4" hidden="false" customHeight="false" outlineLevel="0" collapsed="false">
      <c r="A81" s="2" t="s">
        <v>243</v>
      </c>
      <c r="B81" s="2" t="s">
        <v>251</v>
      </c>
      <c r="C81" s="24" t="s">
        <v>130</v>
      </c>
      <c r="D81" s="2" t="s">
        <v>222</v>
      </c>
      <c r="E81" s="38" t="n">
        <v>9.44</v>
      </c>
      <c r="F81" s="2" t="n">
        <v>6.32</v>
      </c>
    </row>
    <row r="82" customFormat="false" ht="14.4" hidden="false" customHeight="false" outlineLevel="0" collapsed="false">
      <c r="A82" s="2" t="s">
        <v>243</v>
      </c>
      <c r="B82" s="2" t="s">
        <v>251</v>
      </c>
      <c r="C82" s="24" t="s">
        <v>142</v>
      </c>
      <c r="D82" s="2" t="s">
        <v>223</v>
      </c>
      <c r="E82" s="38" t="n">
        <v>44.99</v>
      </c>
      <c r="F82" s="2" t="n">
        <v>2.35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4.4"/>
  <cols>
    <col collapsed="false" hidden="false" max="1025" min="1" style="0" width="8.71255060728745"/>
  </cols>
  <sheetData>
    <row r="1" customFormat="false" ht="14.4" hidden="false" customHeight="false" outlineLevel="0" collapsed="false">
      <c r="A1" s="18" t="s">
        <v>14</v>
      </c>
      <c r="B1" s="1" t="s">
        <v>31</v>
      </c>
      <c r="C1" s="1" t="s">
        <v>99</v>
      </c>
      <c r="D1" s="1" t="s">
        <v>83</v>
      </c>
      <c r="E1" s="1" t="s">
        <v>33</v>
      </c>
      <c r="F1" s="1" t="s">
        <v>32</v>
      </c>
      <c r="G1" s="1" t="s">
        <v>230</v>
      </c>
      <c r="H1" s="1" t="s">
        <v>231</v>
      </c>
      <c r="I1" s="1" t="s">
        <v>232</v>
      </c>
      <c r="J1" s="1" t="s">
        <v>76</v>
      </c>
      <c r="K1" s="1" t="s">
        <v>77</v>
      </c>
      <c r="L1" s="1" t="s">
        <v>79</v>
      </c>
      <c r="M1" s="1" t="s">
        <v>65</v>
      </c>
      <c r="N1" s="1" t="s">
        <v>74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1" t="s">
        <v>239</v>
      </c>
      <c r="V1" s="39" t="s">
        <v>240</v>
      </c>
      <c r="W1" s="40"/>
      <c r="X1" s="5"/>
    </row>
    <row r="2" customFormat="false" ht="14.4" hidden="false" customHeight="false" outlineLevel="0" collapsed="false">
      <c r="A2" s="0" t="s">
        <v>111</v>
      </c>
      <c r="B2" s="0" t="s">
        <v>252</v>
      </c>
      <c r="C2" s="19" t="s">
        <v>253</v>
      </c>
      <c r="D2" s="0" t="s">
        <v>254</v>
      </c>
      <c r="E2" s="0" t="s">
        <v>117</v>
      </c>
      <c r="F2" s="0" t="s">
        <v>255</v>
      </c>
      <c r="G2" s="0" t="s">
        <v>247</v>
      </c>
      <c r="H2" s="41" t="s">
        <v>248</v>
      </c>
      <c r="I2" s="0" t="s">
        <v>249</v>
      </c>
      <c r="J2" s="2" t="s">
        <v>119</v>
      </c>
      <c r="K2" s="2" t="s">
        <v>58</v>
      </c>
      <c r="L2" s="2" t="s">
        <v>120</v>
      </c>
      <c r="N2" s="2" t="s">
        <v>250</v>
      </c>
      <c r="O2" s="2" t="n">
        <v>1</v>
      </c>
      <c r="P2" s="2" t="n">
        <v>5</v>
      </c>
      <c r="Q2" s="2" t="n">
        <v>10</v>
      </c>
      <c r="R2" s="2" t="n">
        <v>20</v>
      </c>
      <c r="S2" s="2" t="n">
        <v>30</v>
      </c>
      <c r="T2" s="2" t="n">
        <v>40</v>
      </c>
      <c r="U2" s="2" t="n">
        <v>50</v>
      </c>
      <c r="V2" s="42" t="n">
        <v>100</v>
      </c>
      <c r="W2" s="43"/>
      <c r="X2" s="3"/>
    </row>
    <row r="3" customFormat="false" ht="14.4" hidden="false" customHeight="false" outlineLevel="0" collapsed="false">
      <c r="A3" s="0" t="s">
        <v>111</v>
      </c>
      <c r="B3" s="0" t="s">
        <v>256</v>
      </c>
      <c r="C3" s="19" t="s">
        <v>253</v>
      </c>
      <c r="D3" s="0" t="s">
        <v>254</v>
      </c>
      <c r="E3" s="0" t="s">
        <v>117</v>
      </c>
      <c r="F3" s="0" t="s">
        <v>255</v>
      </c>
      <c r="G3" s="0" t="s">
        <v>247</v>
      </c>
      <c r="H3" s="44" t="s">
        <v>257</v>
      </c>
      <c r="I3" s="0" t="s">
        <v>249</v>
      </c>
      <c r="J3" s="2" t="s">
        <v>119</v>
      </c>
      <c r="K3" s="2" t="s">
        <v>58</v>
      </c>
      <c r="L3" s="2" t="s">
        <v>120</v>
      </c>
      <c r="N3" s="2" t="s">
        <v>250</v>
      </c>
      <c r="O3" s="2" t="n">
        <v>1</v>
      </c>
      <c r="P3" s="2" t="n">
        <v>5</v>
      </c>
      <c r="Q3" s="2" t="n">
        <v>10</v>
      </c>
      <c r="R3" s="2" t="n">
        <v>20</v>
      </c>
      <c r="S3" s="2" t="n">
        <v>30</v>
      </c>
      <c r="T3" s="2" t="n">
        <v>40</v>
      </c>
      <c r="U3" s="2" t="n">
        <v>50</v>
      </c>
      <c r="V3" s="42" t="n">
        <v>100</v>
      </c>
      <c r="W3" s="43"/>
      <c r="X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"/>
  <sheetViews>
    <sheetView windowProtection="false"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A2" activeCellId="0" sqref="A2"/>
    </sheetView>
  </sheetViews>
  <sheetFormatPr defaultRowHeight="14.4"/>
  <cols>
    <col collapsed="false" hidden="false" max="1" min="1" style="0" width="8.71255060728745"/>
    <col collapsed="false" hidden="false" max="2" min="2" style="0" width="13.331983805668"/>
    <col collapsed="false" hidden="false" max="3" min="3" style="0" width="6"/>
    <col collapsed="false" hidden="false" max="4" min="4" style="0" width="14.5546558704453"/>
    <col collapsed="false" hidden="false" max="5" min="5" style="0" width="9.66396761133603"/>
    <col collapsed="false" hidden="false" max="6" min="6" style="0" width="17.8906882591093"/>
    <col collapsed="false" hidden="false" max="1025" min="7" style="0" width="8.71255060728745"/>
  </cols>
  <sheetData>
    <row r="1" customFormat="false" ht="14.4" hidden="false" customHeight="false" outlineLevel="0" collapsed="false">
      <c r="A1" s="1" t="s">
        <v>31</v>
      </c>
      <c r="B1" s="1" t="s">
        <v>85</v>
      </c>
      <c r="C1" s="1" t="s">
        <v>56</v>
      </c>
      <c r="D1" s="23" t="s">
        <v>42</v>
      </c>
      <c r="E1" s="1" t="s">
        <v>91</v>
      </c>
      <c r="F1" s="30" t="s">
        <v>94</v>
      </c>
    </row>
    <row r="2" customFormat="false" ht="14.4" hidden="false" customHeight="false" outlineLevel="0" collapsed="false">
      <c r="A2" s="0" t="s">
        <v>252</v>
      </c>
      <c r="B2" s="2" t="s">
        <v>229</v>
      </c>
      <c r="C2" s="24" t="s">
        <v>130</v>
      </c>
      <c r="D2" s="2" t="s">
        <v>131</v>
      </c>
      <c r="E2" s="38" t="n">
        <v>19.3</v>
      </c>
      <c r="F2" s="2" t="n">
        <v>15.44</v>
      </c>
    </row>
    <row r="3" customFormat="false" ht="14.4" hidden="false" customHeight="false" outlineLevel="0" collapsed="false">
      <c r="A3" s="0" t="s">
        <v>252</v>
      </c>
      <c r="B3" s="2" t="s">
        <v>229</v>
      </c>
      <c r="C3" s="24" t="s">
        <v>134</v>
      </c>
      <c r="D3" s="2" t="s">
        <v>135</v>
      </c>
      <c r="E3" s="38" t="n">
        <v>32.74</v>
      </c>
      <c r="F3" s="2" t="n">
        <v>12.53</v>
      </c>
    </row>
    <row r="4" customFormat="false" ht="14.4" hidden="false" customHeight="false" outlineLevel="0" collapsed="false">
      <c r="A4" s="0" t="s">
        <v>252</v>
      </c>
      <c r="B4" s="2" t="s">
        <v>229</v>
      </c>
      <c r="C4" s="24" t="s">
        <v>137</v>
      </c>
      <c r="D4" s="2" t="s">
        <v>138</v>
      </c>
      <c r="E4" s="38" t="n">
        <v>15.73</v>
      </c>
      <c r="F4" s="2" t="n">
        <v>0.92</v>
      </c>
    </row>
    <row r="5" customFormat="false" ht="14.4" hidden="false" customHeight="false" outlineLevel="0" collapsed="false">
      <c r="A5" s="0" t="s">
        <v>252</v>
      </c>
      <c r="B5" s="2" t="s">
        <v>229</v>
      </c>
      <c r="C5" s="24" t="s">
        <v>139</v>
      </c>
      <c r="D5" s="2" t="s">
        <v>140</v>
      </c>
      <c r="E5" s="38" t="n">
        <v>30.1</v>
      </c>
      <c r="F5" s="2" t="n">
        <v>4.45</v>
      </c>
    </row>
    <row r="6" customFormat="false" ht="14.4" hidden="false" customHeight="false" outlineLevel="0" collapsed="false">
      <c r="A6" s="0" t="s">
        <v>252</v>
      </c>
      <c r="B6" s="2" t="s">
        <v>229</v>
      </c>
      <c r="C6" s="24" t="s">
        <v>142</v>
      </c>
      <c r="D6" s="2" t="s">
        <v>143</v>
      </c>
      <c r="E6" s="38" t="n">
        <v>8.59</v>
      </c>
      <c r="F6" s="2" t="n">
        <v>2.2</v>
      </c>
    </row>
    <row r="7" customFormat="false" ht="14.4" hidden="false" customHeight="false" outlineLevel="0" collapsed="false">
      <c r="A7" s="0" t="s">
        <v>252</v>
      </c>
      <c r="B7" s="2" t="s">
        <v>229</v>
      </c>
      <c r="C7" s="24" t="s">
        <v>144</v>
      </c>
      <c r="D7" s="2" t="s">
        <v>145</v>
      </c>
      <c r="E7" s="38" t="n">
        <v>6.38</v>
      </c>
      <c r="F7" s="2" t="n">
        <v>3.49</v>
      </c>
    </row>
    <row r="8" customFormat="false" ht="14.4" hidden="false" customHeight="false" outlineLevel="0" collapsed="false">
      <c r="A8" s="0" t="s">
        <v>252</v>
      </c>
      <c r="B8" s="2" t="s">
        <v>229</v>
      </c>
      <c r="C8" s="24" t="s">
        <v>144</v>
      </c>
      <c r="D8" s="2" t="s">
        <v>146</v>
      </c>
      <c r="E8" s="38" t="n">
        <v>21.58</v>
      </c>
      <c r="F8" s="2" t="n">
        <v>5.6</v>
      </c>
    </row>
    <row r="9" customFormat="false" ht="14.4" hidden="false" customHeight="false" outlineLevel="0" collapsed="false">
      <c r="A9" s="0" t="s">
        <v>252</v>
      </c>
      <c r="B9" s="2" t="s">
        <v>229</v>
      </c>
      <c r="C9" s="24" t="s">
        <v>130</v>
      </c>
      <c r="D9" s="2" t="s">
        <v>147</v>
      </c>
      <c r="E9" s="38" t="n">
        <v>9.44</v>
      </c>
      <c r="F9" s="2" t="n">
        <v>6.32</v>
      </c>
    </row>
    <row r="10" customFormat="false" ht="14.4" hidden="false" customHeight="false" outlineLevel="0" collapsed="false">
      <c r="A10" s="0" t="s">
        <v>252</v>
      </c>
      <c r="B10" s="2" t="s">
        <v>229</v>
      </c>
      <c r="C10" s="24" t="s">
        <v>139</v>
      </c>
      <c r="D10" s="2" t="s">
        <v>149</v>
      </c>
      <c r="E10" s="38" t="n">
        <v>44.99</v>
      </c>
      <c r="F10" s="2" t="n">
        <v>2.35</v>
      </c>
    </row>
    <row r="11" customFormat="false" ht="14.4" hidden="false" customHeight="false" outlineLevel="0" collapsed="false">
      <c r="A11" s="0" t="s">
        <v>252</v>
      </c>
      <c r="B11" s="2" t="s">
        <v>229</v>
      </c>
      <c r="C11" s="24" t="s">
        <v>142</v>
      </c>
      <c r="D11" s="2" t="s">
        <v>150</v>
      </c>
      <c r="E11" s="38" t="n">
        <v>27.22</v>
      </c>
      <c r="F11" s="2" t="n">
        <v>12.93</v>
      </c>
    </row>
    <row r="12" customFormat="false" ht="14.4" hidden="false" customHeight="false" outlineLevel="0" collapsed="false">
      <c r="A12" s="0" t="s">
        <v>252</v>
      </c>
      <c r="B12" s="2" t="s">
        <v>229</v>
      </c>
      <c r="C12" s="24" t="s">
        <v>137</v>
      </c>
      <c r="D12" s="2" t="s">
        <v>151</v>
      </c>
      <c r="E12" s="38" t="n">
        <v>31.67</v>
      </c>
      <c r="F12" s="2" t="n">
        <v>11.1</v>
      </c>
    </row>
    <row r="13" customFormat="false" ht="14.4" hidden="false" customHeight="false" outlineLevel="0" collapsed="false">
      <c r="A13" s="0" t="s">
        <v>252</v>
      </c>
      <c r="B13" s="2" t="s">
        <v>229</v>
      </c>
      <c r="C13" s="24" t="s">
        <v>134</v>
      </c>
      <c r="D13" s="2" t="s">
        <v>152</v>
      </c>
      <c r="E13" s="38" t="n">
        <v>30.12</v>
      </c>
      <c r="F13" s="2" t="n">
        <v>7.48</v>
      </c>
    </row>
    <row r="14" customFormat="false" ht="14.4" hidden="false" customHeight="false" outlineLevel="0" collapsed="false">
      <c r="A14" s="0" t="s">
        <v>252</v>
      </c>
      <c r="B14" s="2" t="s">
        <v>229</v>
      </c>
      <c r="C14" s="24" t="s">
        <v>130</v>
      </c>
      <c r="D14" s="2" t="s">
        <v>153</v>
      </c>
      <c r="E14" s="38" t="n">
        <v>70.51</v>
      </c>
      <c r="F14" s="2" t="n">
        <v>4.94</v>
      </c>
    </row>
    <row r="15" customFormat="false" ht="14.4" hidden="false" customHeight="false" outlineLevel="0" collapsed="false">
      <c r="A15" s="0" t="s">
        <v>252</v>
      </c>
      <c r="B15" s="2" t="s">
        <v>229</v>
      </c>
      <c r="C15" s="24" t="s">
        <v>144</v>
      </c>
      <c r="D15" s="2" t="s">
        <v>154</v>
      </c>
      <c r="E15" s="38" t="n">
        <v>108.37</v>
      </c>
      <c r="F15" s="2" t="n">
        <v>35.94</v>
      </c>
    </row>
    <row r="16" customFormat="false" ht="14.4" hidden="false" customHeight="false" outlineLevel="0" collapsed="false">
      <c r="A16" s="0" t="s">
        <v>252</v>
      </c>
      <c r="B16" s="2" t="s">
        <v>229</v>
      </c>
      <c r="C16" s="24" t="s">
        <v>142</v>
      </c>
      <c r="D16" s="2" t="s">
        <v>155</v>
      </c>
      <c r="E16" s="38" t="n">
        <v>36.34</v>
      </c>
      <c r="F16" s="2" t="n">
        <v>5.12</v>
      </c>
    </row>
    <row r="17" customFormat="false" ht="14.4" hidden="false" customHeight="false" outlineLevel="0" collapsed="false">
      <c r="A17" s="0" t="s">
        <v>252</v>
      </c>
      <c r="B17" s="2" t="s">
        <v>229</v>
      </c>
      <c r="C17" s="24" t="s">
        <v>134</v>
      </c>
      <c r="D17" s="2" t="s">
        <v>156</v>
      </c>
      <c r="E17" s="38" t="n">
        <v>58.46</v>
      </c>
      <c r="F17" s="2" t="n">
        <v>5.76</v>
      </c>
    </row>
    <row r="18" customFormat="false" ht="14.4" hidden="false" customHeight="false" outlineLevel="0" collapsed="false">
      <c r="A18" s="0" t="s">
        <v>252</v>
      </c>
      <c r="B18" s="2" t="s">
        <v>229</v>
      </c>
      <c r="C18" s="24" t="s">
        <v>139</v>
      </c>
      <c r="D18" s="2" t="s">
        <v>157</v>
      </c>
      <c r="E18" s="38" t="n">
        <v>21.24</v>
      </c>
      <c r="F18" s="2" t="n">
        <v>5</v>
      </c>
    </row>
    <row r="19" customFormat="false" ht="14.4" hidden="false" customHeight="false" outlineLevel="0" collapsed="false">
      <c r="A19" s="0" t="s">
        <v>252</v>
      </c>
      <c r="B19" s="2" t="s">
        <v>229</v>
      </c>
      <c r="C19" s="24" t="s">
        <v>137</v>
      </c>
      <c r="D19" s="2" t="s">
        <v>158</v>
      </c>
      <c r="E19" s="38" t="n">
        <v>27.32</v>
      </c>
      <c r="F19" s="2" t="n">
        <v>2.99</v>
      </c>
    </row>
    <row r="20" customFormat="false" ht="14.4" hidden="false" customHeight="false" outlineLevel="0" collapsed="false">
      <c r="A20" s="0" t="s">
        <v>252</v>
      </c>
      <c r="B20" s="2" t="s">
        <v>229</v>
      </c>
      <c r="C20" s="24" t="s">
        <v>137</v>
      </c>
      <c r="D20" s="2" t="s">
        <v>159</v>
      </c>
      <c r="E20" s="38" t="n">
        <v>69.82</v>
      </c>
      <c r="F20" s="2" t="n">
        <v>21.78</v>
      </c>
    </row>
    <row r="21" customFormat="false" ht="14.4" hidden="false" customHeight="false" outlineLevel="0" collapsed="false">
      <c r="A21" s="0" t="s">
        <v>252</v>
      </c>
      <c r="B21" s="2" t="s">
        <v>229</v>
      </c>
      <c r="C21" s="24" t="s">
        <v>142</v>
      </c>
      <c r="D21" s="2" t="s">
        <v>160</v>
      </c>
      <c r="E21" s="38" t="n">
        <v>46.76</v>
      </c>
      <c r="F21" s="2" t="n">
        <v>15.76</v>
      </c>
    </row>
    <row r="22" customFormat="false" ht="14.4" hidden="false" customHeight="false" outlineLevel="0" collapsed="false">
      <c r="A22" s="0" t="s">
        <v>252</v>
      </c>
      <c r="B22" s="2" t="s">
        <v>229</v>
      </c>
      <c r="C22" s="24" t="s">
        <v>144</v>
      </c>
      <c r="D22" s="2" t="s">
        <v>161</v>
      </c>
      <c r="E22" s="38" t="n">
        <v>82.04</v>
      </c>
      <c r="F22" s="2" t="n">
        <v>13</v>
      </c>
    </row>
    <row r="23" customFormat="false" ht="14.4" hidden="false" customHeight="false" outlineLevel="0" collapsed="false">
      <c r="A23" s="0" t="s">
        <v>252</v>
      </c>
      <c r="B23" s="2" t="s">
        <v>229</v>
      </c>
      <c r="C23" s="24" t="s">
        <v>130</v>
      </c>
      <c r="D23" s="2" t="s">
        <v>162</v>
      </c>
      <c r="E23" s="38" t="n">
        <v>101.78</v>
      </c>
      <c r="F23" s="2" t="n">
        <v>21.22</v>
      </c>
    </row>
    <row r="24" customFormat="false" ht="14.4" hidden="false" customHeight="false" outlineLevel="0" collapsed="false">
      <c r="A24" s="0" t="s">
        <v>252</v>
      </c>
      <c r="B24" s="2" t="s">
        <v>229</v>
      </c>
      <c r="C24" s="24" t="s">
        <v>134</v>
      </c>
      <c r="D24" s="2" t="s">
        <v>163</v>
      </c>
      <c r="E24" s="38" t="n">
        <v>64.35</v>
      </c>
      <c r="F24" s="2" t="n">
        <v>14.65</v>
      </c>
    </row>
    <row r="25" customFormat="false" ht="14.4" hidden="false" customHeight="false" outlineLevel="0" collapsed="false">
      <c r="A25" s="0" t="s">
        <v>252</v>
      </c>
      <c r="B25" s="2" t="s">
        <v>229</v>
      </c>
      <c r="C25" s="24" t="s">
        <v>139</v>
      </c>
      <c r="D25" s="2" t="s">
        <v>164</v>
      </c>
      <c r="E25" s="38" t="n">
        <v>69.02</v>
      </c>
      <c r="F25" s="2" t="n">
        <v>6.83</v>
      </c>
    </row>
    <row r="26" customFormat="false" ht="14.4" hidden="false" customHeight="false" outlineLevel="0" collapsed="false">
      <c r="A26" s="0" t="s">
        <v>252</v>
      </c>
      <c r="B26" s="2" t="s">
        <v>229</v>
      </c>
      <c r="C26" s="24" t="s">
        <v>134</v>
      </c>
      <c r="D26" s="2" t="s">
        <v>165</v>
      </c>
      <c r="E26" s="38" t="n">
        <v>65.38</v>
      </c>
      <c r="F26" s="2" t="n">
        <v>17.41</v>
      </c>
    </row>
    <row r="27" customFormat="false" ht="14.4" hidden="false" customHeight="false" outlineLevel="0" collapsed="false">
      <c r="A27" s="0" t="s">
        <v>252</v>
      </c>
      <c r="B27" s="2" t="s">
        <v>229</v>
      </c>
      <c r="C27" s="24" t="s">
        <v>130</v>
      </c>
      <c r="D27" s="2" t="s">
        <v>166</v>
      </c>
      <c r="E27" s="38" t="n">
        <v>83.54</v>
      </c>
      <c r="F27" s="2" t="n">
        <v>23.27</v>
      </c>
    </row>
    <row r="28" customFormat="false" ht="14.4" hidden="false" customHeight="false" outlineLevel="0" collapsed="false">
      <c r="A28" s="0" t="s">
        <v>252</v>
      </c>
      <c r="B28" s="2" t="s">
        <v>229</v>
      </c>
      <c r="C28" s="24" t="s">
        <v>137</v>
      </c>
      <c r="D28" s="2" t="s">
        <v>167</v>
      </c>
      <c r="E28" s="38" t="n">
        <v>34.79</v>
      </c>
      <c r="F28" s="2" t="n">
        <v>8.8</v>
      </c>
    </row>
    <row r="29" customFormat="false" ht="14.4" hidden="false" customHeight="false" outlineLevel="0" collapsed="false">
      <c r="A29" s="0" t="s">
        <v>252</v>
      </c>
      <c r="B29" s="2" t="s">
        <v>229</v>
      </c>
      <c r="C29" s="24" t="s">
        <v>142</v>
      </c>
      <c r="D29" s="2" t="s">
        <v>168</v>
      </c>
      <c r="E29" s="38" t="n">
        <v>45.51</v>
      </c>
      <c r="F29" s="2" t="n">
        <v>2.09</v>
      </c>
    </row>
    <row r="30" customFormat="false" ht="14.4" hidden="false" customHeight="false" outlineLevel="0" collapsed="false">
      <c r="A30" s="0" t="s">
        <v>252</v>
      </c>
      <c r="B30" s="2" t="s">
        <v>229</v>
      </c>
      <c r="C30" s="24" t="s">
        <v>139</v>
      </c>
      <c r="D30" s="2" t="s">
        <v>169</v>
      </c>
      <c r="E30" s="38" t="n">
        <v>20.52</v>
      </c>
      <c r="F30" s="2" t="n">
        <v>7.37</v>
      </c>
    </row>
    <row r="31" customFormat="false" ht="14.4" hidden="false" customHeight="false" outlineLevel="0" collapsed="false">
      <c r="A31" s="0" t="s">
        <v>252</v>
      </c>
      <c r="B31" s="2" t="s">
        <v>229</v>
      </c>
      <c r="C31" s="24" t="s">
        <v>144</v>
      </c>
      <c r="D31" s="2" t="s">
        <v>170</v>
      </c>
      <c r="E31" s="38" t="n">
        <v>30.77</v>
      </c>
      <c r="F31" s="2" t="n">
        <v>12.72</v>
      </c>
    </row>
    <row r="32" customFormat="false" ht="14.4" hidden="false" customHeight="false" outlineLevel="0" collapsed="false">
      <c r="A32" s="0" t="s">
        <v>252</v>
      </c>
      <c r="B32" s="2" t="s">
        <v>229</v>
      </c>
      <c r="C32" s="24" t="s">
        <v>139</v>
      </c>
      <c r="D32" s="2" t="s">
        <v>171</v>
      </c>
      <c r="E32" s="38" t="n">
        <v>55.39</v>
      </c>
      <c r="F32" s="2" t="n">
        <v>23.5</v>
      </c>
    </row>
    <row r="33" customFormat="false" ht="14.4" hidden="false" customHeight="false" outlineLevel="0" collapsed="false">
      <c r="A33" s="0" t="s">
        <v>252</v>
      </c>
      <c r="B33" s="2" t="s">
        <v>229</v>
      </c>
      <c r="C33" s="24" t="s">
        <v>144</v>
      </c>
      <c r="D33" s="2" t="s">
        <v>172</v>
      </c>
      <c r="E33" s="38" t="n">
        <v>37.72</v>
      </c>
      <c r="F33" s="2" t="n">
        <v>4.76</v>
      </c>
    </row>
    <row r="34" customFormat="false" ht="14.4" hidden="false" customHeight="false" outlineLevel="0" collapsed="false">
      <c r="A34" s="0" t="s">
        <v>252</v>
      </c>
      <c r="B34" s="2" t="s">
        <v>229</v>
      </c>
      <c r="C34" s="24" t="s">
        <v>130</v>
      </c>
      <c r="D34" s="2" t="s">
        <v>173</v>
      </c>
      <c r="E34" s="38" t="n">
        <v>94.35</v>
      </c>
      <c r="F34" s="2" t="n">
        <v>22.71</v>
      </c>
    </row>
    <row r="35" customFormat="false" ht="14.4" hidden="false" customHeight="false" outlineLevel="0" collapsed="false">
      <c r="A35" s="0" t="s">
        <v>252</v>
      </c>
      <c r="B35" s="2" t="s">
        <v>229</v>
      </c>
      <c r="C35" s="24" t="s">
        <v>142</v>
      </c>
      <c r="D35" s="2" t="s">
        <v>174</v>
      </c>
      <c r="E35" s="38" t="n">
        <v>84.3</v>
      </c>
      <c r="F35" s="2" t="n">
        <v>13.77</v>
      </c>
    </row>
    <row r="36" customFormat="false" ht="14.4" hidden="false" customHeight="false" outlineLevel="0" collapsed="false">
      <c r="A36" s="0" t="s">
        <v>252</v>
      </c>
      <c r="B36" s="2" t="s">
        <v>229</v>
      </c>
      <c r="C36" s="24" t="s">
        <v>137</v>
      </c>
      <c r="D36" s="2" t="s">
        <v>175</v>
      </c>
      <c r="E36" s="38" t="n">
        <v>63.94</v>
      </c>
      <c r="F36" s="2" t="n">
        <v>19.74</v>
      </c>
    </row>
    <row r="37" customFormat="false" ht="14.4" hidden="false" customHeight="false" outlineLevel="0" collapsed="false">
      <c r="A37" s="0" t="s">
        <v>252</v>
      </c>
      <c r="B37" s="2" t="s">
        <v>229</v>
      </c>
      <c r="C37" s="24" t="s">
        <v>134</v>
      </c>
      <c r="D37" s="2" t="s">
        <v>176</v>
      </c>
      <c r="E37" s="38" t="n">
        <v>68.64</v>
      </c>
      <c r="F37" s="2" t="n">
        <v>12.65</v>
      </c>
    </row>
    <row r="38" customFormat="false" ht="14.4" hidden="false" customHeight="false" outlineLevel="0" collapsed="false">
      <c r="A38" s="0" t="s">
        <v>252</v>
      </c>
      <c r="B38" s="2" t="s">
        <v>229</v>
      </c>
      <c r="C38" s="24" t="s">
        <v>142</v>
      </c>
      <c r="D38" s="2" t="s">
        <v>177</v>
      </c>
      <c r="E38" s="38" t="n">
        <v>19.3</v>
      </c>
      <c r="F38" s="2" t="n">
        <v>15.44</v>
      </c>
    </row>
    <row r="39" customFormat="false" ht="14.4" hidden="false" customHeight="false" outlineLevel="0" collapsed="false">
      <c r="A39" s="0" t="s">
        <v>252</v>
      </c>
      <c r="B39" s="2" t="s">
        <v>229</v>
      </c>
      <c r="C39" s="24" t="s">
        <v>144</v>
      </c>
      <c r="D39" s="2" t="s">
        <v>178</v>
      </c>
      <c r="E39" s="38" t="n">
        <v>32.74</v>
      </c>
      <c r="F39" s="2" t="n">
        <v>12.53</v>
      </c>
    </row>
    <row r="40" customFormat="false" ht="14.4" hidden="false" customHeight="false" outlineLevel="0" collapsed="false">
      <c r="A40" s="0" t="s">
        <v>252</v>
      </c>
      <c r="B40" s="2" t="s">
        <v>229</v>
      </c>
      <c r="C40" s="24" t="s">
        <v>139</v>
      </c>
      <c r="D40" s="2" t="s">
        <v>179</v>
      </c>
      <c r="E40" s="38" t="n">
        <v>15.73</v>
      </c>
      <c r="F40" s="2" t="n">
        <v>0.92</v>
      </c>
    </row>
    <row r="41" customFormat="false" ht="14.4" hidden="false" customHeight="false" outlineLevel="0" collapsed="false">
      <c r="A41" s="0" t="s">
        <v>252</v>
      </c>
      <c r="B41" s="2" t="s">
        <v>229</v>
      </c>
      <c r="C41" s="24" t="s">
        <v>134</v>
      </c>
      <c r="D41" s="2" t="s">
        <v>180</v>
      </c>
      <c r="E41" s="38" t="n">
        <v>30.1</v>
      </c>
      <c r="F41" s="2" t="n">
        <v>4.45</v>
      </c>
    </row>
    <row r="42" customFormat="false" ht="14.4" hidden="false" customHeight="false" outlineLevel="0" collapsed="false">
      <c r="A42" s="0" t="s">
        <v>252</v>
      </c>
      <c r="B42" s="2" t="s">
        <v>229</v>
      </c>
      <c r="C42" s="24" t="s">
        <v>137</v>
      </c>
      <c r="D42" s="2" t="s">
        <v>181</v>
      </c>
      <c r="E42" s="38" t="n">
        <v>8.59</v>
      </c>
      <c r="F42" s="2" t="n">
        <v>2.2</v>
      </c>
    </row>
    <row r="43" customFormat="false" ht="14.4" hidden="false" customHeight="false" outlineLevel="0" collapsed="false">
      <c r="A43" s="0" t="s">
        <v>252</v>
      </c>
      <c r="B43" s="2" t="s">
        <v>229</v>
      </c>
      <c r="C43" s="24" t="s">
        <v>130</v>
      </c>
      <c r="D43" s="2" t="s">
        <v>182</v>
      </c>
      <c r="E43" s="38" t="n">
        <v>6.38</v>
      </c>
      <c r="F43" s="2" t="n">
        <v>3.49</v>
      </c>
    </row>
    <row r="44" customFormat="false" ht="14.4" hidden="false" customHeight="false" outlineLevel="0" collapsed="false">
      <c r="A44" s="0" t="s">
        <v>252</v>
      </c>
      <c r="B44" s="2" t="s">
        <v>229</v>
      </c>
      <c r="C44" s="24" t="s">
        <v>137</v>
      </c>
      <c r="D44" s="2" t="s">
        <v>183</v>
      </c>
      <c r="E44" s="38" t="n">
        <v>21.58</v>
      </c>
      <c r="F44" s="2" t="n">
        <v>5.6</v>
      </c>
    </row>
    <row r="45" customFormat="false" ht="14.4" hidden="false" customHeight="false" outlineLevel="0" collapsed="false">
      <c r="A45" s="0" t="s">
        <v>252</v>
      </c>
      <c r="B45" s="2" t="s">
        <v>229</v>
      </c>
      <c r="C45" s="24" t="s">
        <v>142</v>
      </c>
      <c r="D45" s="2" t="s">
        <v>185</v>
      </c>
      <c r="E45" s="38" t="n">
        <v>9.44</v>
      </c>
      <c r="F45" s="2" t="n">
        <v>6.32</v>
      </c>
    </row>
    <row r="46" customFormat="false" ht="14.4" hidden="false" customHeight="false" outlineLevel="0" collapsed="false">
      <c r="A46" s="0" t="s">
        <v>252</v>
      </c>
      <c r="B46" s="2" t="s">
        <v>229</v>
      </c>
      <c r="C46" s="24" t="s">
        <v>130</v>
      </c>
      <c r="D46" s="2" t="s">
        <v>186</v>
      </c>
      <c r="E46" s="38" t="n">
        <v>44.99</v>
      </c>
      <c r="F46" s="2" t="n">
        <v>2.35</v>
      </c>
    </row>
    <row r="47" customFormat="false" ht="14.4" hidden="false" customHeight="false" outlineLevel="0" collapsed="false">
      <c r="A47" s="0" t="s">
        <v>252</v>
      </c>
      <c r="B47" s="2" t="s">
        <v>229</v>
      </c>
      <c r="C47" s="24" t="s">
        <v>144</v>
      </c>
      <c r="D47" s="2" t="s">
        <v>187</v>
      </c>
      <c r="E47" s="38" t="n">
        <v>27.22</v>
      </c>
      <c r="F47" s="2" t="n">
        <v>12.93</v>
      </c>
    </row>
    <row r="48" customFormat="false" ht="14.4" hidden="false" customHeight="false" outlineLevel="0" collapsed="false">
      <c r="A48" s="0" t="s">
        <v>252</v>
      </c>
      <c r="B48" s="2" t="s">
        <v>229</v>
      </c>
      <c r="C48" s="24" t="s">
        <v>139</v>
      </c>
      <c r="D48" s="2" t="s">
        <v>188</v>
      </c>
      <c r="E48" s="38" t="n">
        <v>31.67</v>
      </c>
      <c r="F48" s="2" t="n">
        <v>11.1</v>
      </c>
    </row>
    <row r="49" customFormat="false" ht="14.4" hidden="false" customHeight="false" outlineLevel="0" collapsed="false">
      <c r="A49" s="0" t="s">
        <v>252</v>
      </c>
      <c r="B49" s="2" t="s">
        <v>229</v>
      </c>
      <c r="C49" s="24" t="s">
        <v>134</v>
      </c>
      <c r="D49" s="2" t="s">
        <v>189</v>
      </c>
      <c r="E49" s="38" t="n">
        <v>30.12</v>
      </c>
      <c r="F49" s="2" t="n">
        <v>7.48</v>
      </c>
    </row>
    <row r="50" customFormat="false" ht="14.4" hidden="false" customHeight="false" outlineLevel="0" collapsed="false">
      <c r="A50" s="0" t="s">
        <v>252</v>
      </c>
      <c r="B50" s="2" t="s">
        <v>229</v>
      </c>
      <c r="C50" s="24" t="s">
        <v>139</v>
      </c>
      <c r="D50" s="2" t="s">
        <v>190</v>
      </c>
      <c r="E50" s="38" t="n">
        <v>70.51</v>
      </c>
      <c r="F50" s="2" t="n">
        <v>4.94</v>
      </c>
    </row>
    <row r="51" customFormat="false" ht="14.4" hidden="false" customHeight="false" outlineLevel="0" collapsed="false">
      <c r="A51" s="0" t="s">
        <v>252</v>
      </c>
      <c r="B51" s="2" t="s">
        <v>229</v>
      </c>
      <c r="C51" s="24" t="s">
        <v>144</v>
      </c>
      <c r="D51" s="2" t="s">
        <v>191</v>
      </c>
      <c r="E51" s="38" t="n">
        <v>108.37</v>
      </c>
      <c r="F51" s="2" t="n">
        <v>35.94</v>
      </c>
    </row>
    <row r="52" customFormat="false" ht="14.4" hidden="false" customHeight="false" outlineLevel="0" collapsed="false">
      <c r="A52" s="0" t="s">
        <v>252</v>
      </c>
      <c r="B52" s="2" t="s">
        <v>229</v>
      </c>
      <c r="C52" s="24" t="s">
        <v>142</v>
      </c>
      <c r="D52" s="2" t="s">
        <v>192</v>
      </c>
      <c r="E52" s="38" t="n">
        <v>36.34</v>
      </c>
      <c r="F52" s="2" t="n">
        <v>5.12</v>
      </c>
    </row>
    <row r="53" customFormat="false" ht="14.4" hidden="false" customHeight="false" outlineLevel="0" collapsed="false">
      <c r="A53" s="0" t="s">
        <v>252</v>
      </c>
      <c r="B53" s="2" t="s">
        <v>229</v>
      </c>
      <c r="C53" s="24" t="s">
        <v>134</v>
      </c>
      <c r="D53" s="2" t="s">
        <v>193</v>
      </c>
      <c r="E53" s="38" t="n">
        <v>58.46</v>
      </c>
      <c r="F53" s="2" t="n">
        <v>5.76</v>
      </c>
    </row>
    <row r="54" customFormat="false" ht="14.4" hidden="false" customHeight="false" outlineLevel="0" collapsed="false">
      <c r="A54" s="0" t="s">
        <v>252</v>
      </c>
      <c r="B54" s="2" t="s">
        <v>229</v>
      </c>
      <c r="C54" s="24" t="s">
        <v>137</v>
      </c>
      <c r="D54" s="2" t="s">
        <v>194</v>
      </c>
      <c r="E54" s="38" t="n">
        <v>21.24</v>
      </c>
      <c r="F54" s="2" t="n">
        <v>5</v>
      </c>
    </row>
    <row r="55" customFormat="false" ht="14.4" hidden="false" customHeight="false" outlineLevel="0" collapsed="false">
      <c r="A55" s="0" t="s">
        <v>252</v>
      </c>
      <c r="B55" s="2" t="s">
        <v>229</v>
      </c>
      <c r="C55" s="24" t="s">
        <v>130</v>
      </c>
      <c r="D55" s="2" t="s">
        <v>195</v>
      </c>
      <c r="E55" s="38" t="n">
        <v>27.32</v>
      </c>
      <c r="F55" s="2" t="n">
        <v>2.99</v>
      </c>
    </row>
    <row r="56" customFormat="false" ht="14.4" hidden="false" customHeight="false" outlineLevel="0" collapsed="false">
      <c r="A56" s="0" t="s">
        <v>252</v>
      </c>
      <c r="B56" s="2" t="s">
        <v>229</v>
      </c>
      <c r="C56" s="24" t="s">
        <v>130</v>
      </c>
      <c r="D56" s="2" t="s">
        <v>197</v>
      </c>
      <c r="E56" s="38" t="n">
        <v>69.82</v>
      </c>
      <c r="F56" s="2" t="n">
        <v>21.78</v>
      </c>
    </row>
    <row r="57" customFormat="false" ht="14.4" hidden="false" customHeight="false" outlineLevel="0" collapsed="false">
      <c r="A57" s="0" t="s">
        <v>252</v>
      </c>
      <c r="B57" s="2" t="s">
        <v>229</v>
      </c>
      <c r="C57" s="24" t="s">
        <v>139</v>
      </c>
      <c r="D57" s="2" t="s">
        <v>198</v>
      </c>
      <c r="E57" s="38" t="n">
        <v>46.76</v>
      </c>
      <c r="F57" s="2" t="n">
        <v>15.76</v>
      </c>
    </row>
    <row r="58" customFormat="false" ht="14.4" hidden="false" customHeight="false" outlineLevel="0" collapsed="false">
      <c r="A58" s="0" t="s">
        <v>252</v>
      </c>
      <c r="B58" s="2" t="s">
        <v>229</v>
      </c>
      <c r="C58" s="24" t="s">
        <v>134</v>
      </c>
      <c r="D58" s="2" t="s">
        <v>199</v>
      </c>
      <c r="E58" s="38" t="n">
        <v>82.04</v>
      </c>
      <c r="F58" s="2" t="n">
        <v>13</v>
      </c>
    </row>
    <row r="59" customFormat="false" ht="14.4" hidden="false" customHeight="false" outlineLevel="0" collapsed="false">
      <c r="A59" s="0" t="s">
        <v>252</v>
      </c>
      <c r="B59" s="2" t="s">
        <v>229</v>
      </c>
      <c r="C59" s="24" t="s">
        <v>142</v>
      </c>
      <c r="D59" s="2" t="s">
        <v>200</v>
      </c>
      <c r="E59" s="38" t="n">
        <v>101.78</v>
      </c>
      <c r="F59" s="2" t="n">
        <v>21.22</v>
      </c>
    </row>
    <row r="60" customFormat="false" ht="14.4" hidden="false" customHeight="false" outlineLevel="0" collapsed="false">
      <c r="A60" s="0" t="s">
        <v>252</v>
      </c>
      <c r="B60" s="2" t="s">
        <v>229</v>
      </c>
      <c r="C60" s="24" t="s">
        <v>144</v>
      </c>
      <c r="D60" s="2" t="s">
        <v>201</v>
      </c>
      <c r="E60" s="38" t="n">
        <v>64.35</v>
      </c>
      <c r="F60" s="2" t="n">
        <v>14.65</v>
      </c>
    </row>
    <row r="61" customFormat="false" ht="14.4" hidden="false" customHeight="false" outlineLevel="0" collapsed="false">
      <c r="A61" s="0" t="s">
        <v>252</v>
      </c>
      <c r="B61" s="2" t="s">
        <v>229</v>
      </c>
      <c r="C61" s="24" t="s">
        <v>142</v>
      </c>
      <c r="D61" s="2" t="s">
        <v>202</v>
      </c>
      <c r="E61" s="38" t="n">
        <v>69.02</v>
      </c>
      <c r="F61" s="2" t="n">
        <v>6.83</v>
      </c>
    </row>
    <row r="62" customFormat="false" ht="14.4" hidden="false" customHeight="false" outlineLevel="0" collapsed="false">
      <c r="A62" s="0" t="s">
        <v>252</v>
      </c>
      <c r="B62" s="2" t="s">
        <v>229</v>
      </c>
      <c r="C62" s="24" t="s">
        <v>137</v>
      </c>
      <c r="D62" s="2" t="s">
        <v>203</v>
      </c>
      <c r="E62" s="38" t="n">
        <v>65.38</v>
      </c>
      <c r="F62" s="2" t="n">
        <v>17.41</v>
      </c>
    </row>
    <row r="63" customFormat="false" ht="14.4" hidden="false" customHeight="false" outlineLevel="0" collapsed="false">
      <c r="A63" s="0" t="s">
        <v>252</v>
      </c>
      <c r="B63" s="2" t="s">
        <v>229</v>
      </c>
      <c r="C63" s="24" t="s">
        <v>130</v>
      </c>
      <c r="D63" s="2" t="s">
        <v>204</v>
      </c>
      <c r="E63" s="38" t="n">
        <v>83.54</v>
      </c>
      <c r="F63" s="2" t="n">
        <v>23.27</v>
      </c>
    </row>
    <row r="64" customFormat="false" ht="14.4" hidden="false" customHeight="false" outlineLevel="0" collapsed="false">
      <c r="A64" s="0" t="s">
        <v>252</v>
      </c>
      <c r="B64" s="2" t="s">
        <v>229</v>
      </c>
      <c r="C64" s="24" t="s">
        <v>134</v>
      </c>
      <c r="D64" s="2" t="s">
        <v>205</v>
      </c>
      <c r="E64" s="38" t="n">
        <v>34.79</v>
      </c>
      <c r="F64" s="2" t="n">
        <v>8.8</v>
      </c>
    </row>
    <row r="65" customFormat="false" ht="14.4" hidden="false" customHeight="false" outlineLevel="0" collapsed="false">
      <c r="A65" s="0" t="s">
        <v>252</v>
      </c>
      <c r="B65" s="2" t="s">
        <v>229</v>
      </c>
      <c r="C65" s="24" t="s">
        <v>144</v>
      </c>
      <c r="D65" s="2" t="s">
        <v>206</v>
      </c>
      <c r="E65" s="38" t="n">
        <v>45.51</v>
      </c>
      <c r="F65" s="2" t="n">
        <v>2.09</v>
      </c>
    </row>
    <row r="66" customFormat="false" ht="14.4" hidden="false" customHeight="false" outlineLevel="0" collapsed="false">
      <c r="A66" s="0" t="s">
        <v>252</v>
      </c>
      <c r="B66" s="2" t="s">
        <v>229</v>
      </c>
      <c r="C66" s="24" t="s">
        <v>139</v>
      </c>
      <c r="D66" s="2" t="s">
        <v>207</v>
      </c>
      <c r="E66" s="38" t="n">
        <v>20.52</v>
      </c>
      <c r="F66" s="2" t="n">
        <v>7.37</v>
      </c>
    </row>
    <row r="67" customFormat="false" ht="14.4" hidden="false" customHeight="false" outlineLevel="0" collapsed="false">
      <c r="A67" s="0" t="s">
        <v>252</v>
      </c>
      <c r="B67" s="2" t="s">
        <v>229</v>
      </c>
      <c r="C67" s="24" t="s">
        <v>142</v>
      </c>
      <c r="D67" s="2" t="s">
        <v>208</v>
      </c>
      <c r="E67" s="38" t="n">
        <v>30.77</v>
      </c>
      <c r="F67" s="2" t="n">
        <v>12.72</v>
      </c>
    </row>
    <row r="68" customFormat="false" ht="14.4" hidden="false" customHeight="false" outlineLevel="0" collapsed="false">
      <c r="A68" s="0" t="s">
        <v>252</v>
      </c>
      <c r="B68" s="2" t="s">
        <v>229</v>
      </c>
      <c r="C68" s="24" t="s">
        <v>130</v>
      </c>
      <c r="D68" s="2" t="s">
        <v>209</v>
      </c>
      <c r="E68" s="38" t="n">
        <v>55.39</v>
      </c>
      <c r="F68" s="2" t="n">
        <v>23.5</v>
      </c>
    </row>
    <row r="69" customFormat="false" ht="14.4" hidden="false" customHeight="false" outlineLevel="0" collapsed="false">
      <c r="A69" s="0" t="s">
        <v>252</v>
      </c>
      <c r="B69" s="2" t="s">
        <v>229</v>
      </c>
      <c r="C69" s="24" t="s">
        <v>144</v>
      </c>
      <c r="D69" s="2" t="s">
        <v>210</v>
      </c>
      <c r="E69" s="38" t="n">
        <v>37.72</v>
      </c>
      <c r="F69" s="2" t="n">
        <v>4.76</v>
      </c>
    </row>
    <row r="70" customFormat="false" ht="14.4" hidden="false" customHeight="false" outlineLevel="0" collapsed="false">
      <c r="A70" s="0" t="s">
        <v>252</v>
      </c>
      <c r="B70" s="2" t="s">
        <v>229</v>
      </c>
      <c r="C70" s="24" t="s">
        <v>139</v>
      </c>
      <c r="D70" s="2" t="s">
        <v>211</v>
      </c>
      <c r="E70" s="38" t="n">
        <v>94.35</v>
      </c>
      <c r="F70" s="2" t="n">
        <v>22.71</v>
      </c>
    </row>
    <row r="71" customFormat="false" ht="14.4" hidden="false" customHeight="false" outlineLevel="0" collapsed="false">
      <c r="A71" s="0" t="s">
        <v>252</v>
      </c>
      <c r="B71" s="2" t="s">
        <v>229</v>
      </c>
      <c r="C71" s="24" t="s">
        <v>134</v>
      </c>
      <c r="D71" s="2" t="s">
        <v>212</v>
      </c>
      <c r="E71" s="38" t="n">
        <v>84.3</v>
      </c>
      <c r="F71" s="2" t="n">
        <v>13.77</v>
      </c>
    </row>
    <row r="72" customFormat="false" ht="14.4" hidden="false" customHeight="false" outlineLevel="0" collapsed="false">
      <c r="A72" s="0" t="s">
        <v>252</v>
      </c>
      <c r="B72" s="2" t="s">
        <v>229</v>
      </c>
      <c r="C72" s="24" t="s">
        <v>144</v>
      </c>
      <c r="D72" s="2" t="s">
        <v>213</v>
      </c>
      <c r="E72" s="38" t="n">
        <v>63.94</v>
      </c>
      <c r="F72" s="2" t="n">
        <v>19.74</v>
      </c>
    </row>
    <row r="73" customFormat="false" ht="14.4" hidden="false" customHeight="false" outlineLevel="0" collapsed="false">
      <c r="A73" s="0" t="s">
        <v>252</v>
      </c>
      <c r="B73" s="2" t="s">
        <v>229</v>
      </c>
      <c r="C73" s="24" t="s">
        <v>134</v>
      </c>
      <c r="D73" s="2" t="s">
        <v>214</v>
      </c>
      <c r="E73" s="38" t="n">
        <v>68.64</v>
      </c>
      <c r="F73" s="2" t="n">
        <v>12.65</v>
      </c>
    </row>
    <row r="74" customFormat="false" ht="14.4" hidden="false" customHeight="false" outlineLevel="0" collapsed="false">
      <c r="A74" s="0" t="s">
        <v>252</v>
      </c>
      <c r="B74" s="2" t="s">
        <v>229</v>
      </c>
      <c r="C74" s="24" t="s">
        <v>139</v>
      </c>
      <c r="D74" s="2" t="s">
        <v>215</v>
      </c>
      <c r="E74" s="38" t="n">
        <v>19.3</v>
      </c>
      <c r="F74" s="2" t="n">
        <v>15.44</v>
      </c>
    </row>
    <row r="75" customFormat="false" ht="14.4" hidden="false" customHeight="false" outlineLevel="0" collapsed="false">
      <c r="A75" s="0" t="s">
        <v>252</v>
      </c>
      <c r="B75" s="2" t="s">
        <v>229</v>
      </c>
      <c r="C75" s="24" t="s">
        <v>137</v>
      </c>
      <c r="D75" s="2" t="s">
        <v>216</v>
      </c>
      <c r="E75" s="38" t="n">
        <v>32.74</v>
      </c>
      <c r="F75" s="2" t="n">
        <v>12.53</v>
      </c>
    </row>
    <row r="76" customFormat="false" ht="14.4" hidden="false" customHeight="false" outlineLevel="0" collapsed="false">
      <c r="A76" s="0" t="s">
        <v>252</v>
      </c>
      <c r="B76" s="2" t="s">
        <v>229</v>
      </c>
      <c r="C76" s="24" t="s">
        <v>130</v>
      </c>
      <c r="D76" s="2" t="s">
        <v>217</v>
      </c>
      <c r="E76" s="38" t="n">
        <v>15.73</v>
      </c>
      <c r="F76" s="2" t="n">
        <v>0.92</v>
      </c>
    </row>
    <row r="77" customFormat="false" ht="14.4" hidden="false" customHeight="false" outlineLevel="0" collapsed="false">
      <c r="A77" s="0" t="s">
        <v>252</v>
      </c>
      <c r="B77" s="2" t="s">
        <v>229</v>
      </c>
      <c r="C77" s="24" t="s">
        <v>142</v>
      </c>
      <c r="D77" s="2" t="s">
        <v>218</v>
      </c>
      <c r="E77" s="38" t="n">
        <v>30.1</v>
      </c>
      <c r="F77" s="2" t="n">
        <v>4.45</v>
      </c>
    </row>
    <row r="78" customFormat="false" ht="14.4" hidden="false" customHeight="false" outlineLevel="0" collapsed="false">
      <c r="A78" s="0" t="s">
        <v>252</v>
      </c>
      <c r="B78" s="2" t="s">
        <v>229</v>
      </c>
      <c r="C78" s="24" t="s">
        <v>134</v>
      </c>
      <c r="D78" s="2" t="s">
        <v>219</v>
      </c>
      <c r="E78" s="38" t="n">
        <v>8.59</v>
      </c>
      <c r="F78" s="2" t="n">
        <v>2.2</v>
      </c>
    </row>
    <row r="79" customFormat="false" ht="14.4" hidden="false" customHeight="false" outlineLevel="0" collapsed="false">
      <c r="A79" s="0" t="s">
        <v>252</v>
      </c>
      <c r="B79" s="2" t="s">
        <v>229</v>
      </c>
      <c r="C79" s="24" t="s">
        <v>144</v>
      </c>
      <c r="D79" s="2" t="s">
        <v>220</v>
      </c>
      <c r="E79" s="38" t="n">
        <v>6.38</v>
      </c>
      <c r="F79" s="2" t="n">
        <v>3.49</v>
      </c>
    </row>
    <row r="80" customFormat="false" ht="14.4" hidden="false" customHeight="false" outlineLevel="0" collapsed="false">
      <c r="A80" s="0" t="s">
        <v>252</v>
      </c>
      <c r="B80" s="2" t="s">
        <v>229</v>
      </c>
      <c r="C80" s="24" t="s">
        <v>139</v>
      </c>
      <c r="D80" s="2" t="s">
        <v>221</v>
      </c>
      <c r="E80" s="38" t="n">
        <v>21.58</v>
      </c>
      <c r="F80" s="2" t="n">
        <v>5.6</v>
      </c>
    </row>
    <row r="81" customFormat="false" ht="14.4" hidden="false" customHeight="false" outlineLevel="0" collapsed="false">
      <c r="A81" s="0" t="s">
        <v>252</v>
      </c>
      <c r="B81" s="2" t="s">
        <v>229</v>
      </c>
      <c r="C81" s="24" t="s">
        <v>130</v>
      </c>
      <c r="D81" s="2" t="s">
        <v>222</v>
      </c>
      <c r="E81" s="38" t="n">
        <v>9.44</v>
      </c>
      <c r="F81" s="2" t="n">
        <v>6.32</v>
      </c>
    </row>
    <row r="82" customFormat="false" ht="14.4" hidden="false" customHeight="false" outlineLevel="0" collapsed="false">
      <c r="A82" s="0" t="s">
        <v>252</v>
      </c>
      <c r="B82" s="2" t="s">
        <v>229</v>
      </c>
      <c r="C82" s="24" t="s">
        <v>142</v>
      </c>
      <c r="D82" s="2" t="s">
        <v>223</v>
      </c>
      <c r="E82" s="38" t="n">
        <v>44.99</v>
      </c>
      <c r="F82" s="2" t="n">
        <v>2.35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"/>
  <sheetViews>
    <sheetView windowProtection="false"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A2" activeCellId="0" sqref="A2"/>
    </sheetView>
  </sheetViews>
  <sheetFormatPr defaultRowHeight="14.4"/>
  <cols>
    <col collapsed="false" hidden="false" max="1" min="1" style="0" width="8.71255060728745"/>
    <col collapsed="false" hidden="false" max="2" min="2" style="0" width="13.331983805668"/>
    <col collapsed="false" hidden="false" max="3" min="3" style="0" width="6"/>
    <col collapsed="false" hidden="false" max="4" min="4" style="0" width="14.5546558704453"/>
    <col collapsed="false" hidden="false" max="5" min="5" style="0" width="9.66396761133603"/>
    <col collapsed="false" hidden="false" max="6" min="6" style="0" width="17.8906882591093"/>
    <col collapsed="false" hidden="false" max="1025" min="7" style="0" width="8.71255060728745"/>
  </cols>
  <sheetData>
    <row r="1" customFormat="false" ht="14.4" hidden="false" customHeight="false" outlineLevel="0" collapsed="false">
      <c r="A1" s="1" t="s">
        <v>31</v>
      </c>
      <c r="B1" s="1" t="s">
        <v>85</v>
      </c>
      <c r="C1" s="1" t="s">
        <v>56</v>
      </c>
      <c r="D1" s="23" t="s">
        <v>42</v>
      </c>
      <c r="E1" s="1" t="s">
        <v>91</v>
      </c>
      <c r="F1" s="30" t="s">
        <v>94</v>
      </c>
    </row>
    <row r="2" customFormat="false" ht="14.4" hidden="false" customHeight="false" outlineLevel="0" collapsed="false">
      <c r="A2" s="0" t="s">
        <v>256</v>
      </c>
      <c r="B2" s="2" t="s">
        <v>229</v>
      </c>
      <c r="C2" s="24" t="s">
        <v>130</v>
      </c>
      <c r="D2" s="2" t="s">
        <v>131</v>
      </c>
      <c r="E2" s="38" t="n">
        <v>27.22</v>
      </c>
      <c r="F2" s="2" t="n">
        <v>6.83</v>
      </c>
    </row>
    <row r="3" customFormat="false" ht="14.4" hidden="false" customHeight="false" outlineLevel="0" collapsed="false">
      <c r="A3" s="0" t="s">
        <v>256</v>
      </c>
      <c r="B3" s="2" t="s">
        <v>229</v>
      </c>
      <c r="C3" s="24" t="s">
        <v>134</v>
      </c>
      <c r="D3" s="2" t="s">
        <v>135</v>
      </c>
      <c r="E3" s="38" t="n">
        <v>15.73</v>
      </c>
      <c r="F3" s="2" t="n">
        <v>17.41</v>
      </c>
    </row>
    <row r="4" customFormat="false" ht="14.4" hidden="false" customHeight="false" outlineLevel="0" collapsed="false">
      <c r="A4" s="0" t="s">
        <v>256</v>
      </c>
      <c r="B4" s="2" t="s">
        <v>229</v>
      </c>
      <c r="C4" s="24" t="s">
        <v>137</v>
      </c>
      <c r="D4" s="2" t="s">
        <v>138</v>
      </c>
      <c r="E4" s="38" t="n">
        <v>30.1</v>
      </c>
      <c r="F4" s="2" t="n">
        <v>23.27</v>
      </c>
    </row>
    <row r="5" customFormat="false" ht="14.4" hidden="false" customHeight="false" outlineLevel="0" collapsed="false">
      <c r="A5" s="0" t="s">
        <v>256</v>
      </c>
      <c r="B5" s="2" t="s">
        <v>229</v>
      </c>
      <c r="C5" s="24" t="s">
        <v>139</v>
      </c>
      <c r="D5" s="2" t="s">
        <v>140</v>
      </c>
      <c r="E5" s="38" t="n">
        <v>8.59</v>
      </c>
      <c r="F5" s="2" t="n">
        <v>8.8</v>
      </c>
    </row>
    <row r="6" customFormat="false" ht="14.4" hidden="false" customHeight="false" outlineLevel="0" collapsed="false">
      <c r="A6" s="0" t="s">
        <v>256</v>
      </c>
      <c r="B6" s="2" t="s">
        <v>229</v>
      </c>
      <c r="C6" s="24" t="s">
        <v>142</v>
      </c>
      <c r="D6" s="2" t="s">
        <v>143</v>
      </c>
      <c r="E6" s="38" t="n">
        <v>6.38</v>
      </c>
      <c r="F6" s="2" t="n">
        <v>2.09</v>
      </c>
    </row>
    <row r="7" customFormat="false" ht="14.4" hidden="false" customHeight="false" outlineLevel="0" collapsed="false">
      <c r="A7" s="0" t="s">
        <v>256</v>
      </c>
      <c r="B7" s="2" t="s">
        <v>229</v>
      </c>
      <c r="C7" s="24" t="s">
        <v>144</v>
      </c>
      <c r="D7" s="2" t="s">
        <v>145</v>
      </c>
      <c r="E7" s="38" t="n">
        <v>21.58</v>
      </c>
      <c r="F7" s="2" t="n">
        <v>7.37</v>
      </c>
    </row>
    <row r="8" customFormat="false" ht="14.4" hidden="false" customHeight="false" outlineLevel="0" collapsed="false">
      <c r="A8" s="0" t="s">
        <v>256</v>
      </c>
      <c r="B8" s="2" t="s">
        <v>229</v>
      </c>
      <c r="C8" s="24" t="s">
        <v>144</v>
      </c>
      <c r="D8" s="2" t="s">
        <v>146</v>
      </c>
      <c r="E8" s="38" t="n">
        <v>9.44</v>
      </c>
      <c r="F8" s="2" t="n">
        <v>12.72</v>
      </c>
    </row>
    <row r="9" customFormat="false" ht="14.4" hidden="false" customHeight="false" outlineLevel="0" collapsed="false">
      <c r="A9" s="0" t="s">
        <v>256</v>
      </c>
      <c r="B9" s="2" t="s">
        <v>229</v>
      </c>
      <c r="C9" s="24" t="s">
        <v>130</v>
      </c>
      <c r="D9" s="2" t="s">
        <v>147</v>
      </c>
      <c r="E9" s="38" t="n">
        <v>44.99</v>
      </c>
      <c r="F9" s="2" t="n">
        <v>23.5</v>
      </c>
    </row>
    <row r="10" customFormat="false" ht="14.4" hidden="false" customHeight="false" outlineLevel="0" collapsed="false">
      <c r="A10" s="0" t="s">
        <v>256</v>
      </c>
      <c r="B10" s="2" t="s">
        <v>229</v>
      </c>
      <c r="C10" s="24" t="s">
        <v>139</v>
      </c>
      <c r="D10" s="2" t="s">
        <v>149</v>
      </c>
      <c r="E10" s="38" t="n">
        <v>27.22</v>
      </c>
      <c r="F10" s="2" t="n">
        <v>4.76</v>
      </c>
    </row>
    <row r="11" customFormat="false" ht="14.4" hidden="false" customHeight="false" outlineLevel="0" collapsed="false">
      <c r="A11" s="0" t="s">
        <v>256</v>
      </c>
      <c r="B11" s="2" t="s">
        <v>229</v>
      </c>
      <c r="C11" s="24" t="s">
        <v>142</v>
      </c>
      <c r="D11" s="2" t="s">
        <v>150</v>
      </c>
      <c r="E11" s="38" t="n">
        <v>31.67</v>
      </c>
      <c r="F11" s="2" t="n">
        <v>22.71</v>
      </c>
    </row>
    <row r="12" customFormat="false" ht="14.4" hidden="false" customHeight="false" outlineLevel="0" collapsed="false">
      <c r="A12" s="0" t="s">
        <v>256</v>
      </c>
      <c r="B12" s="2" t="s">
        <v>229</v>
      </c>
      <c r="C12" s="24" t="s">
        <v>137</v>
      </c>
      <c r="D12" s="2" t="s">
        <v>151</v>
      </c>
      <c r="E12" s="38" t="n">
        <v>30.12</v>
      </c>
      <c r="F12" s="2" t="n">
        <v>13.77</v>
      </c>
    </row>
    <row r="13" customFormat="false" ht="14.4" hidden="false" customHeight="false" outlineLevel="0" collapsed="false">
      <c r="A13" s="0" t="s">
        <v>256</v>
      </c>
      <c r="B13" s="2" t="s">
        <v>229</v>
      </c>
      <c r="C13" s="24" t="s">
        <v>134</v>
      </c>
      <c r="D13" s="2" t="s">
        <v>152</v>
      </c>
      <c r="E13" s="38" t="n">
        <v>70.51</v>
      </c>
      <c r="F13" s="2" t="n">
        <v>19.74</v>
      </c>
    </row>
    <row r="14" customFormat="false" ht="14.4" hidden="false" customHeight="false" outlineLevel="0" collapsed="false">
      <c r="A14" s="0" t="s">
        <v>256</v>
      </c>
      <c r="B14" s="2" t="s">
        <v>229</v>
      </c>
      <c r="C14" s="24" t="s">
        <v>130</v>
      </c>
      <c r="D14" s="2" t="s">
        <v>153</v>
      </c>
      <c r="E14" s="38" t="n">
        <v>44.99</v>
      </c>
      <c r="F14" s="2" t="n">
        <v>12.65</v>
      </c>
    </row>
    <row r="15" customFormat="false" ht="14.4" hidden="false" customHeight="false" outlineLevel="0" collapsed="false">
      <c r="A15" s="0" t="s">
        <v>256</v>
      </c>
      <c r="B15" s="2" t="s">
        <v>229</v>
      </c>
      <c r="C15" s="24" t="s">
        <v>144</v>
      </c>
      <c r="D15" s="2" t="s">
        <v>154</v>
      </c>
      <c r="E15" s="38" t="n">
        <v>27.22</v>
      </c>
      <c r="F15" s="2" t="n">
        <v>15.44</v>
      </c>
    </row>
    <row r="16" customFormat="false" ht="14.4" hidden="false" customHeight="false" outlineLevel="0" collapsed="false">
      <c r="A16" s="0" t="s">
        <v>256</v>
      </c>
      <c r="B16" s="2" t="s">
        <v>229</v>
      </c>
      <c r="C16" s="24" t="s">
        <v>142</v>
      </c>
      <c r="D16" s="2" t="s">
        <v>155</v>
      </c>
      <c r="E16" s="38" t="n">
        <v>31.67</v>
      </c>
      <c r="F16" s="2" t="n">
        <v>12.53</v>
      </c>
    </row>
    <row r="17" customFormat="false" ht="14.4" hidden="false" customHeight="false" outlineLevel="0" collapsed="false">
      <c r="A17" s="0" t="s">
        <v>256</v>
      </c>
      <c r="B17" s="2" t="s">
        <v>229</v>
      </c>
      <c r="C17" s="24" t="s">
        <v>134</v>
      </c>
      <c r="D17" s="2" t="s">
        <v>156</v>
      </c>
      <c r="E17" s="38" t="n">
        <v>30.12</v>
      </c>
      <c r="F17" s="2" t="n">
        <v>0.92</v>
      </c>
    </row>
    <row r="18" customFormat="false" ht="14.4" hidden="false" customHeight="false" outlineLevel="0" collapsed="false">
      <c r="A18" s="0" t="s">
        <v>256</v>
      </c>
      <c r="B18" s="2" t="s">
        <v>229</v>
      </c>
      <c r="C18" s="24" t="s">
        <v>139</v>
      </c>
      <c r="D18" s="2" t="s">
        <v>157</v>
      </c>
      <c r="E18" s="38" t="n">
        <v>70.51</v>
      </c>
      <c r="F18" s="2" t="n">
        <v>4.45</v>
      </c>
    </row>
    <row r="19" customFormat="false" ht="14.4" hidden="false" customHeight="false" outlineLevel="0" collapsed="false">
      <c r="A19" s="0" t="s">
        <v>256</v>
      </c>
      <c r="B19" s="2" t="s">
        <v>229</v>
      </c>
      <c r="C19" s="24" t="s">
        <v>137</v>
      </c>
      <c r="D19" s="2" t="s">
        <v>158</v>
      </c>
      <c r="E19" s="38" t="n">
        <v>108.37</v>
      </c>
      <c r="F19" s="2" t="n">
        <v>2.2</v>
      </c>
    </row>
    <row r="20" customFormat="false" ht="14.4" hidden="false" customHeight="false" outlineLevel="0" collapsed="false">
      <c r="A20" s="0" t="s">
        <v>256</v>
      </c>
      <c r="B20" s="2" t="s">
        <v>229</v>
      </c>
      <c r="C20" s="24" t="s">
        <v>137</v>
      </c>
      <c r="D20" s="2" t="s">
        <v>159</v>
      </c>
      <c r="E20" s="38" t="n">
        <v>36.34</v>
      </c>
      <c r="F20" s="2" t="n">
        <v>3.49</v>
      </c>
    </row>
    <row r="21" customFormat="false" ht="14.4" hidden="false" customHeight="false" outlineLevel="0" collapsed="false">
      <c r="A21" s="0" t="s">
        <v>256</v>
      </c>
      <c r="B21" s="2" t="s">
        <v>229</v>
      </c>
      <c r="C21" s="24" t="s">
        <v>142</v>
      </c>
      <c r="D21" s="2" t="s">
        <v>160</v>
      </c>
      <c r="E21" s="38" t="n">
        <v>58.46</v>
      </c>
      <c r="F21" s="2" t="n">
        <v>5.6</v>
      </c>
    </row>
    <row r="22" customFormat="false" ht="14.4" hidden="false" customHeight="false" outlineLevel="0" collapsed="false">
      <c r="A22" s="0" t="s">
        <v>256</v>
      </c>
      <c r="B22" s="2" t="s">
        <v>229</v>
      </c>
      <c r="C22" s="24" t="s">
        <v>144</v>
      </c>
      <c r="D22" s="2" t="s">
        <v>161</v>
      </c>
      <c r="E22" s="38" t="n">
        <v>82.04</v>
      </c>
      <c r="F22" s="2" t="n">
        <v>6.32</v>
      </c>
    </row>
    <row r="23" customFormat="false" ht="14.4" hidden="false" customHeight="false" outlineLevel="0" collapsed="false">
      <c r="A23" s="0" t="s">
        <v>256</v>
      </c>
      <c r="B23" s="2" t="s">
        <v>229</v>
      </c>
      <c r="C23" s="24" t="s">
        <v>130</v>
      </c>
      <c r="D23" s="2" t="s">
        <v>162</v>
      </c>
      <c r="E23" s="38" t="n">
        <v>20.52</v>
      </c>
      <c r="F23" s="2" t="n">
        <v>7.37</v>
      </c>
    </row>
    <row r="24" customFormat="false" ht="14.4" hidden="false" customHeight="false" outlineLevel="0" collapsed="false">
      <c r="A24" s="0" t="s">
        <v>256</v>
      </c>
      <c r="B24" s="2" t="s">
        <v>229</v>
      </c>
      <c r="C24" s="24" t="s">
        <v>134</v>
      </c>
      <c r="D24" s="2" t="s">
        <v>163</v>
      </c>
      <c r="E24" s="38" t="n">
        <v>30.77</v>
      </c>
      <c r="F24" s="2" t="n">
        <v>12.72</v>
      </c>
    </row>
    <row r="25" customFormat="false" ht="14.4" hidden="false" customHeight="false" outlineLevel="0" collapsed="false">
      <c r="A25" s="0" t="s">
        <v>256</v>
      </c>
      <c r="B25" s="2" t="s">
        <v>229</v>
      </c>
      <c r="C25" s="24" t="s">
        <v>139</v>
      </c>
      <c r="D25" s="2" t="s">
        <v>164</v>
      </c>
      <c r="E25" s="38" t="n">
        <v>55.39</v>
      </c>
      <c r="F25" s="2" t="n">
        <v>23.5</v>
      </c>
    </row>
    <row r="26" customFormat="false" ht="14.4" hidden="false" customHeight="false" outlineLevel="0" collapsed="false">
      <c r="A26" s="0" t="s">
        <v>256</v>
      </c>
      <c r="B26" s="2" t="s">
        <v>229</v>
      </c>
      <c r="C26" s="24" t="s">
        <v>134</v>
      </c>
      <c r="D26" s="2" t="s">
        <v>165</v>
      </c>
      <c r="E26" s="38" t="n">
        <v>37.72</v>
      </c>
      <c r="F26" s="2" t="n">
        <v>4.76</v>
      </c>
    </row>
    <row r="27" customFormat="false" ht="14.4" hidden="false" customHeight="false" outlineLevel="0" collapsed="false">
      <c r="A27" s="0" t="s">
        <v>256</v>
      </c>
      <c r="B27" s="2" t="s">
        <v>229</v>
      </c>
      <c r="C27" s="24" t="s">
        <v>130</v>
      </c>
      <c r="D27" s="2" t="s">
        <v>166</v>
      </c>
      <c r="E27" s="38" t="n">
        <v>94.35</v>
      </c>
      <c r="F27" s="2" t="n">
        <v>22.71</v>
      </c>
    </row>
    <row r="28" customFormat="false" ht="14.4" hidden="false" customHeight="false" outlineLevel="0" collapsed="false">
      <c r="A28" s="0" t="s">
        <v>256</v>
      </c>
      <c r="B28" s="2" t="s">
        <v>229</v>
      </c>
      <c r="C28" s="24" t="s">
        <v>137</v>
      </c>
      <c r="D28" s="2" t="s">
        <v>167</v>
      </c>
      <c r="E28" s="38" t="n">
        <v>84.3</v>
      </c>
      <c r="F28" s="2" t="n">
        <v>13.77</v>
      </c>
    </row>
    <row r="29" customFormat="false" ht="14.4" hidden="false" customHeight="false" outlineLevel="0" collapsed="false">
      <c r="A29" s="0" t="s">
        <v>256</v>
      </c>
      <c r="B29" s="2" t="s">
        <v>229</v>
      </c>
      <c r="C29" s="24" t="s">
        <v>142</v>
      </c>
      <c r="D29" s="2" t="s">
        <v>168</v>
      </c>
      <c r="E29" s="38" t="n">
        <v>63.94</v>
      </c>
      <c r="F29" s="2" t="n">
        <v>19.74</v>
      </c>
    </row>
    <row r="30" customFormat="false" ht="14.4" hidden="false" customHeight="false" outlineLevel="0" collapsed="false">
      <c r="A30" s="0" t="s">
        <v>256</v>
      </c>
      <c r="B30" s="2" t="s">
        <v>229</v>
      </c>
      <c r="C30" s="24" t="s">
        <v>139</v>
      </c>
      <c r="D30" s="2" t="s">
        <v>169</v>
      </c>
      <c r="E30" s="38" t="n">
        <v>68.64</v>
      </c>
      <c r="F30" s="2" t="n">
        <v>12.65</v>
      </c>
    </row>
    <row r="31" customFormat="false" ht="14.4" hidden="false" customHeight="false" outlineLevel="0" collapsed="false">
      <c r="A31" s="0" t="s">
        <v>256</v>
      </c>
      <c r="B31" s="2" t="s">
        <v>229</v>
      </c>
      <c r="C31" s="24" t="s">
        <v>144</v>
      </c>
      <c r="D31" s="2" t="s">
        <v>170</v>
      </c>
      <c r="E31" s="38" t="n">
        <v>19.3</v>
      </c>
      <c r="F31" s="2" t="n">
        <v>15.44</v>
      </c>
    </row>
    <row r="32" customFormat="false" ht="14.4" hidden="false" customHeight="false" outlineLevel="0" collapsed="false">
      <c r="A32" s="0" t="s">
        <v>256</v>
      </c>
      <c r="B32" s="2" t="s">
        <v>229</v>
      </c>
      <c r="C32" s="24" t="s">
        <v>139</v>
      </c>
      <c r="D32" s="2" t="s">
        <v>171</v>
      </c>
      <c r="E32" s="38" t="n">
        <v>32.74</v>
      </c>
      <c r="F32" s="2" t="n">
        <v>12.53</v>
      </c>
    </row>
    <row r="33" customFormat="false" ht="14.4" hidden="false" customHeight="false" outlineLevel="0" collapsed="false">
      <c r="A33" s="0" t="s">
        <v>256</v>
      </c>
      <c r="B33" s="2" t="s">
        <v>229</v>
      </c>
      <c r="C33" s="24" t="s">
        <v>144</v>
      </c>
      <c r="D33" s="2" t="s">
        <v>172</v>
      </c>
      <c r="E33" s="38" t="n">
        <v>15.73</v>
      </c>
      <c r="F33" s="2" t="n">
        <v>0.92</v>
      </c>
    </row>
    <row r="34" customFormat="false" ht="14.4" hidden="false" customHeight="false" outlineLevel="0" collapsed="false">
      <c r="A34" s="0" t="s">
        <v>256</v>
      </c>
      <c r="B34" s="2" t="s">
        <v>229</v>
      </c>
      <c r="C34" s="24" t="s">
        <v>130</v>
      </c>
      <c r="D34" s="2" t="s">
        <v>173</v>
      </c>
      <c r="E34" s="38" t="n">
        <v>30.1</v>
      </c>
      <c r="F34" s="2" t="n">
        <v>4.45</v>
      </c>
    </row>
    <row r="35" customFormat="false" ht="14.4" hidden="false" customHeight="false" outlineLevel="0" collapsed="false">
      <c r="A35" s="0" t="s">
        <v>256</v>
      </c>
      <c r="B35" s="2" t="s">
        <v>229</v>
      </c>
      <c r="C35" s="24" t="s">
        <v>142</v>
      </c>
      <c r="D35" s="2" t="s">
        <v>174</v>
      </c>
      <c r="E35" s="38" t="n">
        <v>8.59</v>
      </c>
      <c r="F35" s="2" t="n">
        <v>2.2</v>
      </c>
    </row>
    <row r="36" customFormat="false" ht="14.4" hidden="false" customHeight="false" outlineLevel="0" collapsed="false">
      <c r="A36" s="0" t="s">
        <v>256</v>
      </c>
      <c r="B36" s="2" t="s">
        <v>229</v>
      </c>
      <c r="C36" s="24" t="s">
        <v>137</v>
      </c>
      <c r="D36" s="2" t="s">
        <v>175</v>
      </c>
      <c r="E36" s="38" t="n">
        <v>6.38</v>
      </c>
      <c r="F36" s="2" t="n">
        <v>3.49</v>
      </c>
    </row>
    <row r="37" customFormat="false" ht="14.4" hidden="false" customHeight="false" outlineLevel="0" collapsed="false">
      <c r="A37" s="0" t="s">
        <v>256</v>
      </c>
      <c r="B37" s="2" t="s">
        <v>229</v>
      </c>
      <c r="C37" s="24" t="s">
        <v>134</v>
      </c>
      <c r="D37" s="2" t="s">
        <v>176</v>
      </c>
      <c r="E37" s="38" t="n">
        <v>21.58</v>
      </c>
      <c r="F37" s="2" t="n">
        <v>5.6</v>
      </c>
    </row>
    <row r="38" customFormat="false" ht="14.4" hidden="false" customHeight="false" outlineLevel="0" collapsed="false">
      <c r="A38" s="0" t="s">
        <v>256</v>
      </c>
      <c r="B38" s="2" t="s">
        <v>229</v>
      </c>
      <c r="C38" s="24" t="s">
        <v>142</v>
      </c>
      <c r="D38" s="2" t="s">
        <v>177</v>
      </c>
      <c r="E38" s="38" t="n">
        <v>19.3</v>
      </c>
      <c r="F38" s="2" t="n">
        <v>15.44</v>
      </c>
    </row>
    <row r="39" customFormat="false" ht="14.4" hidden="false" customHeight="false" outlineLevel="0" collapsed="false">
      <c r="A39" s="0" t="s">
        <v>256</v>
      </c>
      <c r="B39" s="2" t="s">
        <v>229</v>
      </c>
      <c r="C39" s="24" t="s">
        <v>144</v>
      </c>
      <c r="D39" s="2" t="s">
        <v>178</v>
      </c>
      <c r="E39" s="38" t="n">
        <v>32.74</v>
      </c>
      <c r="F39" s="2" t="n">
        <v>12.53</v>
      </c>
    </row>
    <row r="40" customFormat="false" ht="14.4" hidden="false" customHeight="false" outlineLevel="0" collapsed="false">
      <c r="A40" s="0" t="s">
        <v>256</v>
      </c>
      <c r="B40" s="2" t="s">
        <v>229</v>
      </c>
      <c r="C40" s="24" t="s">
        <v>139</v>
      </c>
      <c r="D40" s="2" t="s">
        <v>179</v>
      </c>
      <c r="E40" s="38" t="n">
        <v>15.73</v>
      </c>
      <c r="F40" s="2" t="n">
        <v>0.92</v>
      </c>
    </row>
    <row r="41" customFormat="false" ht="14.4" hidden="false" customHeight="false" outlineLevel="0" collapsed="false">
      <c r="A41" s="0" t="s">
        <v>256</v>
      </c>
      <c r="B41" s="2" t="s">
        <v>229</v>
      </c>
      <c r="C41" s="24" t="s">
        <v>134</v>
      </c>
      <c r="D41" s="2" t="s">
        <v>180</v>
      </c>
      <c r="E41" s="38" t="n">
        <v>30.1</v>
      </c>
      <c r="F41" s="2" t="n">
        <v>4.45</v>
      </c>
    </row>
    <row r="42" customFormat="false" ht="14.4" hidden="false" customHeight="false" outlineLevel="0" collapsed="false">
      <c r="A42" s="0" t="s">
        <v>256</v>
      </c>
      <c r="B42" s="2" t="s">
        <v>229</v>
      </c>
      <c r="C42" s="24" t="s">
        <v>137</v>
      </c>
      <c r="D42" s="2" t="s">
        <v>181</v>
      </c>
      <c r="E42" s="38" t="n">
        <v>8.59</v>
      </c>
      <c r="F42" s="2" t="n">
        <v>2.2</v>
      </c>
    </row>
    <row r="43" customFormat="false" ht="14.4" hidden="false" customHeight="false" outlineLevel="0" collapsed="false">
      <c r="A43" s="0" t="s">
        <v>256</v>
      </c>
      <c r="B43" s="2" t="s">
        <v>229</v>
      </c>
      <c r="C43" s="24" t="s">
        <v>130</v>
      </c>
      <c r="D43" s="2" t="s">
        <v>182</v>
      </c>
      <c r="E43" s="38" t="n">
        <v>6.38</v>
      </c>
      <c r="F43" s="2" t="n">
        <v>3.49</v>
      </c>
    </row>
    <row r="44" customFormat="false" ht="14.4" hidden="false" customHeight="false" outlineLevel="0" collapsed="false">
      <c r="A44" s="0" t="s">
        <v>256</v>
      </c>
      <c r="B44" s="2" t="s">
        <v>229</v>
      </c>
      <c r="C44" s="24" t="s">
        <v>137</v>
      </c>
      <c r="D44" s="2" t="s">
        <v>183</v>
      </c>
      <c r="E44" s="38" t="n">
        <v>21.58</v>
      </c>
      <c r="F44" s="2" t="n">
        <v>5.6</v>
      </c>
    </row>
    <row r="45" customFormat="false" ht="14.4" hidden="false" customHeight="false" outlineLevel="0" collapsed="false">
      <c r="A45" s="0" t="s">
        <v>256</v>
      </c>
      <c r="B45" s="2" t="s">
        <v>229</v>
      </c>
      <c r="C45" s="24" t="s">
        <v>142</v>
      </c>
      <c r="D45" s="2" t="s">
        <v>185</v>
      </c>
      <c r="E45" s="38" t="n">
        <v>9.44</v>
      </c>
      <c r="F45" s="2" t="n">
        <v>6.32</v>
      </c>
    </row>
    <row r="46" customFormat="false" ht="14.4" hidden="false" customHeight="false" outlineLevel="0" collapsed="false">
      <c r="A46" s="0" t="s">
        <v>256</v>
      </c>
      <c r="B46" s="2" t="s">
        <v>229</v>
      </c>
      <c r="C46" s="24" t="s">
        <v>130</v>
      </c>
      <c r="D46" s="2" t="s">
        <v>186</v>
      </c>
      <c r="E46" s="38" t="n">
        <v>44.99</v>
      </c>
      <c r="F46" s="2" t="n">
        <v>2.35</v>
      </c>
    </row>
    <row r="47" customFormat="false" ht="14.4" hidden="false" customHeight="false" outlineLevel="0" collapsed="false">
      <c r="A47" s="0" t="s">
        <v>256</v>
      </c>
      <c r="B47" s="2" t="s">
        <v>229</v>
      </c>
      <c r="C47" s="24" t="s">
        <v>144</v>
      </c>
      <c r="D47" s="2" t="s">
        <v>187</v>
      </c>
      <c r="E47" s="38" t="n">
        <v>27.22</v>
      </c>
      <c r="F47" s="2" t="n">
        <v>12.93</v>
      </c>
    </row>
    <row r="48" customFormat="false" ht="14.4" hidden="false" customHeight="false" outlineLevel="0" collapsed="false">
      <c r="A48" s="0" t="s">
        <v>256</v>
      </c>
      <c r="B48" s="2" t="s">
        <v>229</v>
      </c>
      <c r="C48" s="24" t="s">
        <v>139</v>
      </c>
      <c r="D48" s="2" t="s">
        <v>188</v>
      </c>
      <c r="E48" s="38" t="n">
        <v>31.67</v>
      </c>
      <c r="F48" s="2" t="n">
        <v>11.1</v>
      </c>
    </row>
    <row r="49" customFormat="false" ht="14.4" hidden="false" customHeight="false" outlineLevel="0" collapsed="false">
      <c r="A49" s="0" t="s">
        <v>256</v>
      </c>
      <c r="B49" s="2" t="s">
        <v>229</v>
      </c>
      <c r="C49" s="24" t="s">
        <v>134</v>
      </c>
      <c r="D49" s="2" t="s">
        <v>189</v>
      </c>
      <c r="E49" s="38" t="n">
        <v>30.12</v>
      </c>
      <c r="F49" s="2" t="n">
        <v>7.48</v>
      </c>
    </row>
    <row r="50" customFormat="false" ht="14.4" hidden="false" customHeight="false" outlineLevel="0" collapsed="false">
      <c r="A50" s="0" t="s">
        <v>256</v>
      </c>
      <c r="B50" s="2" t="s">
        <v>229</v>
      </c>
      <c r="C50" s="24" t="s">
        <v>139</v>
      </c>
      <c r="D50" s="2" t="s">
        <v>190</v>
      </c>
      <c r="E50" s="38" t="n">
        <v>70.51</v>
      </c>
      <c r="F50" s="2" t="n">
        <v>4.94</v>
      </c>
    </row>
    <row r="51" customFormat="false" ht="14.4" hidden="false" customHeight="false" outlineLevel="0" collapsed="false">
      <c r="A51" s="0" t="s">
        <v>256</v>
      </c>
      <c r="B51" s="2" t="s">
        <v>229</v>
      </c>
      <c r="C51" s="24" t="s">
        <v>144</v>
      </c>
      <c r="D51" s="2" t="s">
        <v>191</v>
      </c>
      <c r="E51" s="38" t="n">
        <v>108.37</v>
      </c>
      <c r="F51" s="2" t="n">
        <v>35.94</v>
      </c>
    </row>
    <row r="52" customFormat="false" ht="14.4" hidden="false" customHeight="false" outlineLevel="0" collapsed="false">
      <c r="A52" s="0" t="s">
        <v>256</v>
      </c>
      <c r="B52" s="2" t="s">
        <v>229</v>
      </c>
      <c r="C52" s="24" t="s">
        <v>142</v>
      </c>
      <c r="D52" s="2" t="s">
        <v>192</v>
      </c>
      <c r="E52" s="38" t="n">
        <v>36.34</v>
      </c>
      <c r="F52" s="2" t="n">
        <v>5.12</v>
      </c>
    </row>
    <row r="53" customFormat="false" ht="14.4" hidden="false" customHeight="false" outlineLevel="0" collapsed="false">
      <c r="A53" s="0" t="s">
        <v>256</v>
      </c>
      <c r="B53" s="2" t="s">
        <v>229</v>
      </c>
      <c r="C53" s="24" t="s">
        <v>134</v>
      </c>
      <c r="D53" s="2" t="s">
        <v>193</v>
      </c>
      <c r="E53" s="38" t="n">
        <v>58.46</v>
      </c>
      <c r="F53" s="2" t="n">
        <v>5.76</v>
      </c>
    </row>
    <row r="54" customFormat="false" ht="14.4" hidden="false" customHeight="false" outlineLevel="0" collapsed="false">
      <c r="A54" s="0" t="s">
        <v>256</v>
      </c>
      <c r="B54" s="2" t="s">
        <v>229</v>
      </c>
      <c r="C54" s="24" t="s">
        <v>137</v>
      </c>
      <c r="D54" s="2" t="s">
        <v>194</v>
      </c>
      <c r="E54" s="38" t="n">
        <v>21.24</v>
      </c>
      <c r="F54" s="2" t="n">
        <v>5</v>
      </c>
    </row>
    <row r="55" customFormat="false" ht="14.4" hidden="false" customHeight="false" outlineLevel="0" collapsed="false">
      <c r="A55" s="0" t="s">
        <v>256</v>
      </c>
      <c r="B55" s="2" t="s">
        <v>229</v>
      </c>
      <c r="C55" s="24" t="s">
        <v>130</v>
      </c>
      <c r="D55" s="2" t="s">
        <v>195</v>
      </c>
      <c r="E55" s="38" t="n">
        <v>27.32</v>
      </c>
      <c r="F55" s="2" t="n">
        <v>2.99</v>
      </c>
    </row>
    <row r="56" customFormat="false" ht="14.4" hidden="false" customHeight="false" outlineLevel="0" collapsed="false">
      <c r="A56" s="0" t="s">
        <v>256</v>
      </c>
      <c r="B56" s="2" t="s">
        <v>229</v>
      </c>
      <c r="C56" s="24" t="s">
        <v>130</v>
      </c>
      <c r="D56" s="2" t="s">
        <v>197</v>
      </c>
      <c r="E56" s="38" t="n">
        <v>69.82</v>
      </c>
      <c r="F56" s="2" t="n">
        <v>21.78</v>
      </c>
    </row>
    <row r="57" customFormat="false" ht="14.4" hidden="false" customHeight="false" outlineLevel="0" collapsed="false">
      <c r="A57" s="0" t="s">
        <v>256</v>
      </c>
      <c r="B57" s="2" t="s">
        <v>229</v>
      </c>
      <c r="C57" s="24" t="s">
        <v>139</v>
      </c>
      <c r="D57" s="2" t="s">
        <v>198</v>
      </c>
      <c r="E57" s="38" t="n">
        <v>46.76</v>
      </c>
      <c r="F57" s="2" t="n">
        <v>15.76</v>
      </c>
    </row>
    <row r="58" customFormat="false" ht="14.4" hidden="false" customHeight="false" outlineLevel="0" collapsed="false">
      <c r="A58" s="0" t="s">
        <v>256</v>
      </c>
      <c r="B58" s="2" t="s">
        <v>229</v>
      </c>
      <c r="C58" s="24" t="s">
        <v>134</v>
      </c>
      <c r="D58" s="2" t="s">
        <v>199</v>
      </c>
      <c r="E58" s="38" t="n">
        <v>82.04</v>
      </c>
      <c r="F58" s="2" t="n">
        <v>13</v>
      </c>
    </row>
    <row r="59" customFormat="false" ht="14.4" hidden="false" customHeight="false" outlineLevel="0" collapsed="false">
      <c r="A59" s="0" t="s">
        <v>256</v>
      </c>
      <c r="B59" s="2" t="s">
        <v>229</v>
      </c>
      <c r="C59" s="24" t="s">
        <v>142</v>
      </c>
      <c r="D59" s="2" t="s">
        <v>200</v>
      </c>
      <c r="E59" s="38" t="n">
        <v>101.78</v>
      </c>
      <c r="F59" s="2" t="n">
        <v>21.22</v>
      </c>
    </row>
    <row r="60" customFormat="false" ht="14.4" hidden="false" customHeight="false" outlineLevel="0" collapsed="false">
      <c r="A60" s="0" t="s">
        <v>256</v>
      </c>
      <c r="B60" s="2" t="s">
        <v>229</v>
      </c>
      <c r="C60" s="24" t="s">
        <v>144</v>
      </c>
      <c r="D60" s="2" t="s">
        <v>201</v>
      </c>
      <c r="E60" s="38" t="n">
        <v>64.35</v>
      </c>
      <c r="F60" s="2" t="n">
        <v>14.65</v>
      </c>
    </row>
    <row r="61" customFormat="false" ht="14.4" hidden="false" customHeight="false" outlineLevel="0" collapsed="false">
      <c r="A61" s="0" t="s">
        <v>256</v>
      </c>
      <c r="B61" s="2" t="s">
        <v>229</v>
      </c>
      <c r="C61" s="24" t="s">
        <v>142</v>
      </c>
      <c r="D61" s="2" t="s">
        <v>202</v>
      </c>
      <c r="E61" s="38" t="n">
        <v>69.02</v>
      </c>
      <c r="F61" s="2" t="n">
        <v>6.83</v>
      </c>
    </row>
    <row r="62" customFormat="false" ht="14.4" hidden="false" customHeight="false" outlineLevel="0" collapsed="false">
      <c r="A62" s="0" t="s">
        <v>256</v>
      </c>
      <c r="B62" s="2" t="s">
        <v>229</v>
      </c>
      <c r="C62" s="24" t="s">
        <v>137</v>
      </c>
      <c r="D62" s="2" t="s">
        <v>203</v>
      </c>
      <c r="E62" s="38" t="n">
        <v>65.38</v>
      </c>
      <c r="F62" s="2" t="n">
        <v>17.41</v>
      </c>
    </row>
    <row r="63" customFormat="false" ht="14.4" hidden="false" customHeight="false" outlineLevel="0" collapsed="false">
      <c r="A63" s="0" t="s">
        <v>256</v>
      </c>
      <c r="B63" s="2" t="s">
        <v>229</v>
      </c>
      <c r="C63" s="24" t="s">
        <v>130</v>
      </c>
      <c r="D63" s="2" t="s">
        <v>204</v>
      </c>
      <c r="E63" s="38" t="n">
        <v>83.54</v>
      </c>
      <c r="F63" s="2" t="n">
        <v>23.27</v>
      </c>
    </row>
    <row r="64" customFormat="false" ht="14.4" hidden="false" customHeight="false" outlineLevel="0" collapsed="false">
      <c r="A64" s="0" t="s">
        <v>256</v>
      </c>
      <c r="B64" s="2" t="s">
        <v>229</v>
      </c>
      <c r="C64" s="24" t="s">
        <v>134</v>
      </c>
      <c r="D64" s="2" t="s">
        <v>205</v>
      </c>
      <c r="E64" s="38" t="n">
        <v>34.79</v>
      </c>
      <c r="F64" s="2" t="n">
        <v>8.8</v>
      </c>
    </row>
    <row r="65" customFormat="false" ht="14.4" hidden="false" customHeight="false" outlineLevel="0" collapsed="false">
      <c r="A65" s="0" t="s">
        <v>256</v>
      </c>
      <c r="B65" s="2" t="s">
        <v>229</v>
      </c>
      <c r="C65" s="24" t="s">
        <v>144</v>
      </c>
      <c r="D65" s="2" t="s">
        <v>206</v>
      </c>
      <c r="E65" s="38" t="n">
        <v>45.51</v>
      </c>
      <c r="F65" s="2" t="n">
        <v>2.09</v>
      </c>
    </row>
    <row r="66" customFormat="false" ht="14.4" hidden="false" customHeight="false" outlineLevel="0" collapsed="false">
      <c r="A66" s="0" t="s">
        <v>256</v>
      </c>
      <c r="B66" s="2" t="s">
        <v>229</v>
      </c>
      <c r="C66" s="24" t="s">
        <v>139</v>
      </c>
      <c r="D66" s="2" t="s">
        <v>207</v>
      </c>
      <c r="E66" s="38" t="n">
        <v>20.52</v>
      </c>
      <c r="F66" s="2" t="n">
        <v>7.37</v>
      </c>
    </row>
    <row r="67" customFormat="false" ht="14.4" hidden="false" customHeight="false" outlineLevel="0" collapsed="false">
      <c r="A67" s="0" t="s">
        <v>256</v>
      </c>
      <c r="B67" s="2" t="s">
        <v>229</v>
      </c>
      <c r="C67" s="24" t="s">
        <v>142</v>
      </c>
      <c r="D67" s="2" t="s">
        <v>208</v>
      </c>
      <c r="E67" s="38" t="n">
        <v>30.77</v>
      </c>
      <c r="F67" s="2" t="n">
        <v>12.72</v>
      </c>
    </row>
    <row r="68" customFormat="false" ht="14.4" hidden="false" customHeight="false" outlineLevel="0" collapsed="false">
      <c r="A68" s="0" t="s">
        <v>256</v>
      </c>
      <c r="B68" s="2" t="s">
        <v>229</v>
      </c>
      <c r="C68" s="24" t="s">
        <v>130</v>
      </c>
      <c r="D68" s="2" t="s">
        <v>209</v>
      </c>
      <c r="E68" s="38" t="n">
        <v>55.39</v>
      </c>
      <c r="F68" s="2" t="n">
        <v>23.5</v>
      </c>
    </row>
    <row r="69" customFormat="false" ht="14.4" hidden="false" customHeight="false" outlineLevel="0" collapsed="false">
      <c r="A69" s="0" t="s">
        <v>256</v>
      </c>
      <c r="B69" s="2" t="s">
        <v>229</v>
      </c>
      <c r="C69" s="24" t="s">
        <v>144</v>
      </c>
      <c r="D69" s="2" t="s">
        <v>210</v>
      </c>
      <c r="E69" s="38" t="n">
        <v>31.67</v>
      </c>
      <c r="F69" s="2" t="n">
        <v>11.1</v>
      </c>
    </row>
    <row r="70" customFormat="false" ht="14.4" hidden="false" customHeight="false" outlineLevel="0" collapsed="false">
      <c r="A70" s="0" t="s">
        <v>256</v>
      </c>
      <c r="B70" s="2" t="s">
        <v>229</v>
      </c>
      <c r="C70" s="24" t="s">
        <v>139</v>
      </c>
      <c r="D70" s="2" t="s">
        <v>211</v>
      </c>
      <c r="E70" s="38" t="n">
        <v>30.12</v>
      </c>
      <c r="F70" s="2" t="n">
        <v>7.48</v>
      </c>
    </row>
    <row r="71" customFormat="false" ht="14.4" hidden="false" customHeight="false" outlineLevel="0" collapsed="false">
      <c r="A71" s="0" t="s">
        <v>256</v>
      </c>
      <c r="B71" s="2" t="s">
        <v>229</v>
      </c>
      <c r="C71" s="24" t="s">
        <v>134</v>
      </c>
      <c r="D71" s="2" t="s">
        <v>212</v>
      </c>
      <c r="E71" s="38" t="n">
        <v>70.51</v>
      </c>
      <c r="F71" s="2" t="n">
        <v>4.94</v>
      </c>
    </row>
    <row r="72" customFormat="false" ht="14.4" hidden="false" customHeight="false" outlineLevel="0" collapsed="false">
      <c r="A72" s="0" t="s">
        <v>256</v>
      </c>
      <c r="B72" s="2" t="s">
        <v>229</v>
      </c>
      <c r="C72" s="24" t="s">
        <v>144</v>
      </c>
      <c r="D72" s="2" t="s">
        <v>213</v>
      </c>
      <c r="E72" s="38" t="n">
        <v>108.37</v>
      </c>
      <c r="F72" s="2" t="n">
        <v>35.94</v>
      </c>
    </row>
    <row r="73" customFormat="false" ht="14.4" hidden="false" customHeight="false" outlineLevel="0" collapsed="false">
      <c r="A73" s="0" t="s">
        <v>256</v>
      </c>
      <c r="B73" s="2" t="s">
        <v>229</v>
      </c>
      <c r="C73" s="24" t="s">
        <v>134</v>
      </c>
      <c r="D73" s="2" t="s">
        <v>214</v>
      </c>
      <c r="E73" s="38" t="n">
        <v>36.34</v>
      </c>
      <c r="F73" s="2" t="n">
        <v>5.12</v>
      </c>
    </row>
    <row r="74" customFormat="false" ht="14.4" hidden="false" customHeight="false" outlineLevel="0" collapsed="false">
      <c r="A74" s="0" t="s">
        <v>256</v>
      </c>
      <c r="B74" s="2" t="s">
        <v>229</v>
      </c>
      <c r="C74" s="24" t="s">
        <v>139</v>
      </c>
      <c r="D74" s="2" t="s">
        <v>215</v>
      </c>
      <c r="E74" s="38" t="n">
        <v>58.46</v>
      </c>
      <c r="F74" s="2" t="n">
        <v>5.76</v>
      </c>
    </row>
    <row r="75" customFormat="false" ht="14.4" hidden="false" customHeight="false" outlineLevel="0" collapsed="false">
      <c r="A75" s="0" t="s">
        <v>256</v>
      </c>
      <c r="B75" s="2" t="s">
        <v>229</v>
      </c>
      <c r="C75" s="24" t="s">
        <v>137</v>
      </c>
      <c r="D75" s="2" t="s">
        <v>216</v>
      </c>
      <c r="E75" s="38" t="n">
        <v>21.24</v>
      </c>
      <c r="F75" s="2" t="n">
        <v>5</v>
      </c>
    </row>
    <row r="76" customFormat="false" ht="14.4" hidden="false" customHeight="false" outlineLevel="0" collapsed="false">
      <c r="A76" s="0" t="s">
        <v>256</v>
      </c>
      <c r="B76" s="2" t="s">
        <v>229</v>
      </c>
      <c r="C76" s="24" t="s">
        <v>130</v>
      </c>
      <c r="D76" s="2" t="s">
        <v>217</v>
      </c>
      <c r="E76" s="38" t="n">
        <v>27.32</v>
      </c>
      <c r="F76" s="2" t="n">
        <v>2.99</v>
      </c>
    </row>
    <row r="77" customFormat="false" ht="14.4" hidden="false" customHeight="false" outlineLevel="0" collapsed="false">
      <c r="A77" s="0" t="s">
        <v>256</v>
      </c>
      <c r="B77" s="2" t="s">
        <v>229</v>
      </c>
      <c r="C77" s="24" t="s">
        <v>142</v>
      </c>
      <c r="D77" s="2" t="s">
        <v>218</v>
      </c>
      <c r="E77" s="38" t="n">
        <v>69.82</v>
      </c>
      <c r="F77" s="2" t="n">
        <v>21.78</v>
      </c>
    </row>
    <row r="78" customFormat="false" ht="14.4" hidden="false" customHeight="false" outlineLevel="0" collapsed="false">
      <c r="A78" s="0" t="s">
        <v>256</v>
      </c>
      <c r="B78" s="2" t="s">
        <v>229</v>
      </c>
      <c r="C78" s="24" t="s">
        <v>134</v>
      </c>
      <c r="D78" s="2" t="s">
        <v>219</v>
      </c>
      <c r="E78" s="38" t="n">
        <v>46.76</v>
      </c>
      <c r="F78" s="2" t="n">
        <v>15.76</v>
      </c>
    </row>
    <row r="79" customFormat="false" ht="14.4" hidden="false" customHeight="false" outlineLevel="0" collapsed="false">
      <c r="A79" s="0" t="s">
        <v>256</v>
      </c>
      <c r="B79" s="2" t="s">
        <v>229</v>
      </c>
      <c r="C79" s="24" t="s">
        <v>144</v>
      </c>
      <c r="D79" s="2" t="s">
        <v>220</v>
      </c>
      <c r="E79" s="38" t="n">
        <v>82.04</v>
      </c>
      <c r="F79" s="2" t="n">
        <v>13</v>
      </c>
    </row>
    <row r="80" customFormat="false" ht="14.4" hidden="false" customHeight="false" outlineLevel="0" collapsed="false">
      <c r="A80" s="0" t="s">
        <v>256</v>
      </c>
      <c r="B80" s="2" t="s">
        <v>229</v>
      </c>
      <c r="C80" s="24" t="s">
        <v>139</v>
      </c>
      <c r="D80" s="2" t="s">
        <v>221</v>
      </c>
      <c r="E80" s="38" t="n">
        <v>101.78</v>
      </c>
      <c r="F80" s="2" t="n">
        <v>21.22</v>
      </c>
    </row>
    <row r="81" customFormat="false" ht="14.4" hidden="false" customHeight="false" outlineLevel="0" collapsed="false">
      <c r="A81" s="0" t="s">
        <v>256</v>
      </c>
      <c r="B81" s="2" t="s">
        <v>229</v>
      </c>
      <c r="C81" s="24" t="s">
        <v>130</v>
      </c>
      <c r="D81" s="2" t="s">
        <v>222</v>
      </c>
      <c r="E81" s="38" t="n">
        <v>9.44</v>
      </c>
      <c r="F81" s="2" t="n">
        <v>6.32</v>
      </c>
    </row>
    <row r="82" customFormat="false" ht="14.4" hidden="false" customHeight="false" outlineLevel="0" collapsed="false">
      <c r="A82" s="0" t="s">
        <v>256</v>
      </c>
      <c r="B82" s="2" t="s">
        <v>229</v>
      </c>
      <c r="C82" s="24" t="s">
        <v>142</v>
      </c>
      <c r="D82" s="2" t="s">
        <v>223</v>
      </c>
      <c r="E82" s="38" t="n">
        <v>44.99</v>
      </c>
      <c r="F82" s="2" t="n">
        <v>2.35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13.6599190283401"/>
    <col collapsed="false" hidden="false" max="2" min="2" style="0" width="9.4412955465587"/>
    <col collapsed="false" hidden="false" max="3" min="3" style="0" width="32.663967611336"/>
    <col collapsed="false" hidden="false" max="1025" min="4" style="0" width="8.7125506072874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4" hidden="false" customHeight="false" outlineLevel="0" collapsed="false">
      <c r="A2" s="2" t="s">
        <v>14</v>
      </c>
      <c r="B2" s="2" t="s">
        <v>4</v>
      </c>
      <c r="C2" s="2" t="s">
        <v>5</v>
      </c>
    </row>
    <row r="3" customFormat="false" ht="14.4" hidden="false" customHeight="false" outlineLevel="0" collapsed="false">
      <c r="A3" s="2" t="s">
        <v>15</v>
      </c>
      <c r="B3" s="2" t="s">
        <v>4</v>
      </c>
      <c r="C3" s="2" t="s">
        <v>16</v>
      </c>
    </row>
    <row r="4" customFormat="false" ht="14.4" hidden="false" customHeight="false" outlineLevel="0" collapsed="false">
      <c r="A4" s="2" t="s">
        <v>17</v>
      </c>
      <c r="B4" s="2" t="s">
        <v>4</v>
      </c>
      <c r="C4" s="2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67.663967611336"/>
    <col collapsed="false" hidden="false" max="2" min="2" style="0" width="9.4412955465587"/>
    <col collapsed="false" hidden="false" max="3" min="3" style="0" width="46.1093117408907"/>
    <col collapsed="false" hidden="false" max="4" min="4" style="0" width="8.71255060728745"/>
    <col collapsed="false" hidden="false" max="74" min="5" style="3" width="8.88259109311741"/>
    <col collapsed="false" hidden="false" max="1025" min="75" style="0" width="8.7125506072874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</row>
    <row r="2" customFormat="false" ht="14.4" hidden="false" customHeight="false" outlineLevel="0" collapsed="false">
      <c r="A2" s="4" t="s">
        <v>19</v>
      </c>
      <c r="B2" s="2" t="s">
        <v>4</v>
      </c>
      <c r="C2" s="2" t="s">
        <v>20</v>
      </c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</row>
    <row r="3" customFormat="false" ht="14.4" hidden="false" customHeight="false" outlineLevel="0" collapsed="false">
      <c r="A3" s="4" t="s">
        <v>21</v>
      </c>
      <c r="B3" s="2" t="s">
        <v>4</v>
      </c>
      <c r="C3" s="2" t="s">
        <v>22</v>
      </c>
      <c r="E3" s="0"/>
      <c r="F3" s="5"/>
      <c r="G3" s="5"/>
      <c r="H3" s="5"/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/>
      <c r="AL3" s="6"/>
      <c r="AM3" s="6"/>
      <c r="AN3" s="6"/>
      <c r="AO3" s="7"/>
      <c r="AP3" s="7"/>
      <c r="AQ3" s="7"/>
      <c r="AR3" s="7"/>
      <c r="AS3" s="5"/>
      <c r="AT3" s="7"/>
      <c r="AU3" s="7"/>
      <c r="AV3" s="7"/>
      <c r="AW3" s="7"/>
      <c r="AX3" s="7"/>
      <c r="AY3" s="7"/>
      <c r="AZ3" s="7"/>
      <c r="BA3" s="7"/>
      <c r="BB3" s="8"/>
      <c r="BC3" s="5"/>
      <c r="BD3" s="5"/>
      <c r="BE3" s="5"/>
      <c r="BF3" s="5"/>
      <c r="BG3" s="5"/>
      <c r="BH3" s="5"/>
      <c r="BI3" s="5"/>
      <c r="BJ3" s="5"/>
      <c r="BK3" s="5"/>
      <c r="BL3" s="7"/>
      <c r="BM3" s="5"/>
      <c r="BN3" s="5"/>
      <c r="BO3" s="5"/>
      <c r="BP3" s="5"/>
      <c r="BQ3" s="5"/>
      <c r="BR3" s="5"/>
      <c r="BS3" s="5"/>
      <c r="BT3" s="5"/>
      <c r="BU3" s="5"/>
      <c r="BV3" s="5"/>
    </row>
    <row r="4" customFormat="false" ht="14.4" hidden="false" customHeight="false" outlineLevel="0" collapsed="false">
      <c r="A4" s="4" t="s">
        <v>23</v>
      </c>
      <c r="B4" s="2"/>
      <c r="C4" s="2" t="s">
        <v>24</v>
      </c>
      <c r="E4" s="0"/>
      <c r="F4" s="6"/>
      <c r="G4" s="6"/>
      <c r="H4" s="6"/>
      <c r="I4" s="6"/>
      <c r="J4" s="6"/>
      <c r="K4" s="6"/>
      <c r="L4" s="6"/>
      <c r="M4" s="6"/>
      <c r="N4" s="7"/>
      <c r="O4" s="7"/>
      <c r="P4" s="7"/>
      <c r="Q4" s="7"/>
      <c r="R4" s="5"/>
      <c r="S4" s="7"/>
      <c r="T4" s="7"/>
      <c r="U4" s="7"/>
      <c r="V4" s="7"/>
      <c r="W4" s="7"/>
      <c r="X4" s="7"/>
      <c r="Y4" s="7"/>
      <c r="Z4" s="7"/>
      <c r="AA4" s="8"/>
      <c r="AB4" s="0"/>
    </row>
    <row r="5" customFormat="false" ht="14.4" hidden="false" customHeight="false" outlineLevel="0" collapsed="false">
      <c r="A5" s="4" t="s">
        <v>25</v>
      </c>
      <c r="B5" s="2"/>
      <c r="C5" s="2" t="s">
        <v>26</v>
      </c>
      <c r="E5" s="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7"/>
      <c r="S5" s="5"/>
      <c r="T5" s="5"/>
      <c r="U5" s="5"/>
      <c r="V5" s="5"/>
      <c r="W5" s="5"/>
      <c r="X5" s="5"/>
      <c r="Y5" s="5"/>
      <c r="Z5" s="5"/>
      <c r="AA5" s="5"/>
      <c r="AB5" s="5"/>
    </row>
    <row r="6" customFormat="false" ht="14.4" hidden="false" customHeight="false" outlineLevel="0" collapsed="false">
      <c r="A6" s="2" t="s">
        <v>27</v>
      </c>
      <c r="B6" s="2" t="s">
        <v>4</v>
      </c>
      <c r="C6" s="2" t="s">
        <v>28</v>
      </c>
      <c r="E6" s="0"/>
    </row>
    <row r="7" customFormat="false" ht="14.4" hidden="false" customHeight="false" outlineLevel="0" collapsed="false">
      <c r="A7" s="2" t="s">
        <v>29</v>
      </c>
      <c r="B7" s="2" t="s">
        <v>4</v>
      </c>
      <c r="C7" s="2" t="s">
        <v>30</v>
      </c>
      <c r="E7" s="0"/>
    </row>
    <row r="8" customFormat="false" ht="14.4" hidden="false" customHeight="false" outlineLevel="0" collapsed="false">
      <c r="A8" s="2" t="s">
        <v>31</v>
      </c>
      <c r="B8" s="2" t="s">
        <v>4</v>
      </c>
      <c r="C8" s="2" t="s">
        <v>5</v>
      </c>
      <c r="E8" s="0"/>
    </row>
    <row r="9" customFormat="false" ht="14.4" hidden="false" customHeight="false" outlineLevel="0" collapsed="false">
      <c r="A9" s="2" t="s">
        <v>32</v>
      </c>
      <c r="B9" s="2"/>
      <c r="C9" s="2"/>
      <c r="E9" s="0"/>
    </row>
    <row r="10" customFormat="false" ht="14.4" hidden="false" customHeight="false" outlineLevel="0" collapsed="false">
      <c r="A10" s="2" t="s">
        <v>33</v>
      </c>
      <c r="B10" s="2" t="s">
        <v>4</v>
      </c>
      <c r="C10" s="2" t="s">
        <v>34</v>
      </c>
      <c r="E10" s="0"/>
    </row>
    <row r="11" customFormat="false" ht="14.4" hidden="false" customHeight="false" outlineLevel="0" collapsed="false">
      <c r="A11" s="2" t="s">
        <v>35</v>
      </c>
      <c r="B11" s="2" t="s">
        <v>4</v>
      </c>
      <c r="C11" s="2" t="s">
        <v>36</v>
      </c>
      <c r="E11" s="0"/>
    </row>
    <row r="12" customFormat="false" ht="14.4" hidden="false" customHeight="false" outlineLevel="0" collapsed="false">
      <c r="A12" s="2" t="s">
        <v>37</v>
      </c>
      <c r="B12" s="2"/>
      <c r="C12" s="2"/>
      <c r="E12" s="0"/>
    </row>
    <row r="13" customFormat="false" ht="14.4" hidden="false" customHeight="false" outlineLevel="0" collapsed="false">
      <c r="A13" s="2" t="s">
        <v>38</v>
      </c>
      <c r="B13" s="2"/>
      <c r="C13" s="2"/>
      <c r="E13" s="0"/>
    </row>
    <row r="14" customFormat="false" ht="14.4" hidden="false" customHeight="false" outlineLevel="0" collapsed="false">
      <c r="A14" s="2" t="s">
        <v>39</v>
      </c>
      <c r="B14" s="2"/>
      <c r="C14" s="2"/>
      <c r="E14" s="0"/>
    </row>
    <row r="15" customFormat="false" ht="14.4" hidden="false" customHeight="false" outlineLevel="0" collapsed="false">
      <c r="A15" s="2" t="s">
        <v>40</v>
      </c>
      <c r="B15" s="2"/>
      <c r="C15" s="2" t="s">
        <v>41</v>
      </c>
      <c r="E15" s="0"/>
    </row>
    <row r="16" customFormat="false" ht="14.4" hidden="false" customHeight="false" outlineLevel="0" collapsed="false">
      <c r="A16" s="2" t="s">
        <v>42</v>
      </c>
      <c r="B16" s="2" t="s">
        <v>4</v>
      </c>
      <c r="C16" s="2" t="s">
        <v>43</v>
      </c>
      <c r="E16" s="0"/>
    </row>
    <row r="17" customFormat="false" ht="14.4" hidden="false" customHeight="false" outlineLevel="0" collapsed="false">
      <c r="A17" s="2" t="s">
        <v>44</v>
      </c>
      <c r="B17" s="2"/>
      <c r="C17" s="2"/>
      <c r="E17" s="0"/>
    </row>
    <row r="18" customFormat="false" ht="14.4" hidden="false" customHeight="false" outlineLevel="0" collapsed="false">
      <c r="A18" s="2" t="s">
        <v>45</v>
      </c>
      <c r="B18" s="2"/>
      <c r="C18" s="2"/>
      <c r="E18" s="0"/>
    </row>
    <row r="19" customFormat="false" ht="14.4" hidden="false" customHeight="false" outlineLevel="0" collapsed="false">
      <c r="A19" s="4" t="s">
        <v>46</v>
      </c>
      <c r="B19" s="2" t="s">
        <v>4</v>
      </c>
      <c r="C19" s="2" t="s">
        <v>47</v>
      </c>
      <c r="E19" s="0"/>
    </row>
    <row r="20" customFormat="false" ht="14.4" hidden="false" customHeight="false" outlineLevel="0" collapsed="false">
      <c r="A20" s="2" t="s">
        <v>48</v>
      </c>
      <c r="B20" s="2"/>
      <c r="C20" s="2" t="s">
        <v>49</v>
      </c>
      <c r="E20" s="0"/>
    </row>
    <row r="21" customFormat="false" ht="14.4" hidden="false" customHeight="false" outlineLevel="0" collapsed="false">
      <c r="A21" s="2" t="s">
        <v>44</v>
      </c>
      <c r="B21" s="2"/>
      <c r="C21" s="2"/>
      <c r="E21" s="0"/>
    </row>
    <row r="22" customFormat="false" ht="14.4" hidden="false" customHeight="false" outlineLevel="0" collapsed="false">
      <c r="A22" s="2" t="s">
        <v>50</v>
      </c>
      <c r="B22" s="2"/>
      <c r="C22" s="2" t="s">
        <v>51</v>
      </c>
      <c r="E22" s="0"/>
    </row>
    <row r="23" customFormat="false" ht="14.4" hidden="false" customHeight="false" outlineLevel="0" collapsed="false">
      <c r="A23" s="2" t="s">
        <v>52</v>
      </c>
      <c r="B23" s="2"/>
      <c r="C23" s="2"/>
      <c r="E23" s="0"/>
    </row>
    <row r="24" customFormat="false" ht="14.4" hidden="false" customHeight="false" outlineLevel="0" collapsed="false">
      <c r="A24" s="2" t="s">
        <v>53</v>
      </c>
      <c r="B24" s="2"/>
      <c r="C24" s="2" t="s">
        <v>54</v>
      </c>
      <c r="E24" s="0"/>
    </row>
    <row r="25" customFormat="false" ht="14.4" hidden="false" customHeight="false" outlineLevel="0" collapsed="false">
      <c r="A25" s="2" t="s">
        <v>55</v>
      </c>
      <c r="B25" s="2"/>
      <c r="C25" s="2"/>
      <c r="E25" s="0"/>
    </row>
    <row r="26" customFormat="false" ht="14.4" hidden="false" customHeight="false" outlineLevel="0" collapsed="false">
      <c r="A26" s="2" t="s">
        <v>56</v>
      </c>
      <c r="B26" s="2"/>
      <c r="C26" s="2" t="s">
        <v>57</v>
      </c>
      <c r="E26" s="0"/>
    </row>
    <row r="27" customFormat="false" ht="14.4" hidden="false" customHeight="false" outlineLevel="0" collapsed="false">
      <c r="A27" s="4" t="s">
        <v>58</v>
      </c>
      <c r="B27" s="2"/>
      <c r="C27" s="2" t="s">
        <v>59</v>
      </c>
      <c r="E27" s="0"/>
    </row>
    <row r="28" customFormat="false" ht="14.4" hidden="false" customHeight="false" outlineLevel="0" collapsed="false">
      <c r="A28" s="2" t="s">
        <v>60</v>
      </c>
      <c r="B28" s="2"/>
      <c r="C28" s="2" t="s">
        <v>61</v>
      </c>
      <c r="E28" s="0"/>
    </row>
    <row r="29" customFormat="false" ht="14.4" hidden="false" customHeight="false" outlineLevel="0" collapsed="false">
      <c r="A29" s="4" t="s">
        <v>62</v>
      </c>
      <c r="B29" s="2"/>
      <c r="C29" s="2" t="s">
        <v>61</v>
      </c>
      <c r="E29" s="0"/>
    </row>
    <row r="30" customFormat="false" ht="14.4" hidden="false" customHeight="false" outlineLevel="0" collapsed="false">
      <c r="A30" s="2" t="s">
        <v>63</v>
      </c>
      <c r="B30" s="2"/>
      <c r="C30" s="2" t="s">
        <v>64</v>
      </c>
      <c r="E30" s="0"/>
    </row>
    <row r="31" customFormat="false" ht="14.4" hidden="false" customHeight="false" outlineLevel="0" collapsed="false">
      <c r="A31" s="2" t="s">
        <v>65</v>
      </c>
      <c r="B31" s="2"/>
      <c r="C31" s="2" t="s">
        <v>66</v>
      </c>
      <c r="E31" s="0"/>
    </row>
    <row r="32" customFormat="false" ht="14.4" hidden="false" customHeight="false" outlineLevel="0" collapsed="false">
      <c r="A32" s="4" t="s">
        <v>67</v>
      </c>
      <c r="B32" s="2" t="s">
        <v>4</v>
      </c>
      <c r="C32" s="2"/>
      <c r="E32" s="0"/>
    </row>
    <row r="33" customFormat="false" ht="14.4" hidden="false" customHeight="false" outlineLevel="0" collapsed="false">
      <c r="A33" s="4" t="s">
        <v>68</v>
      </c>
      <c r="B33" s="2" t="s">
        <v>4</v>
      </c>
      <c r="C33" s="2"/>
      <c r="E33" s="0"/>
    </row>
    <row r="34" customFormat="false" ht="14.4" hidden="false" customHeight="false" outlineLevel="0" collapsed="false">
      <c r="A34" s="4" t="s">
        <v>69</v>
      </c>
      <c r="B34" s="2" t="s">
        <v>4</v>
      </c>
      <c r="C34" s="2"/>
      <c r="E34" s="0"/>
    </row>
    <row r="35" customFormat="false" ht="14.4" hidden="false" customHeight="false" outlineLevel="0" collapsed="false">
      <c r="A35" s="2" t="s">
        <v>70</v>
      </c>
      <c r="B35" s="2"/>
      <c r="C35" s="2" t="s">
        <v>71</v>
      </c>
      <c r="E35" s="0"/>
    </row>
    <row r="36" customFormat="false" ht="14.4" hidden="false" customHeight="false" outlineLevel="0" collapsed="false">
      <c r="A36" s="2" t="s">
        <v>72</v>
      </c>
      <c r="B36" s="2"/>
      <c r="C36" s="2" t="s">
        <v>73</v>
      </c>
      <c r="E36" s="0"/>
    </row>
    <row r="37" customFormat="false" ht="14.4" hidden="false" customHeight="false" outlineLevel="0" collapsed="false">
      <c r="A37" s="2" t="s">
        <v>74</v>
      </c>
      <c r="B37" s="2"/>
      <c r="C37" s="2" t="s">
        <v>75</v>
      </c>
      <c r="E37" s="0"/>
    </row>
    <row r="38" customFormat="false" ht="14.4" hidden="false" customHeight="false" outlineLevel="0" collapsed="false">
      <c r="A38" s="2" t="s">
        <v>76</v>
      </c>
      <c r="B38" s="2" t="s">
        <v>4</v>
      </c>
      <c r="C38" s="2"/>
      <c r="E38" s="0"/>
    </row>
    <row r="39" customFormat="false" ht="14.4" hidden="false" customHeight="false" outlineLevel="0" collapsed="false">
      <c r="A39" s="9" t="s">
        <v>77</v>
      </c>
      <c r="B39" s="2" t="s">
        <v>4</v>
      </c>
      <c r="C39" s="2" t="s">
        <v>78</v>
      </c>
      <c r="E39" s="0"/>
    </row>
    <row r="40" customFormat="false" ht="14.4" hidden="false" customHeight="false" outlineLevel="0" collapsed="false">
      <c r="A40" s="9" t="s">
        <v>79</v>
      </c>
      <c r="B40" s="2"/>
      <c r="C40" s="2" t="s">
        <v>80</v>
      </c>
      <c r="E40" s="0"/>
    </row>
    <row r="41" customFormat="false" ht="14.4" hidden="false" customHeight="false" outlineLevel="0" collapsed="false">
      <c r="A41" s="4" t="s">
        <v>81</v>
      </c>
      <c r="B41" s="2"/>
      <c r="C41" s="2" t="s">
        <v>82</v>
      </c>
      <c r="E41" s="0"/>
    </row>
    <row r="42" customFormat="false" ht="14.4" hidden="false" customHeight="false" outlineLevel="0" collapsed="false">
      <c r="A42" s="2" t="s">
        <v>83</v>
      </c>
      <c r="B42" s="2" t="s">
        <v>4</v>
      </c>
      <c r="C42" s="2" t="s">
        <v>84</v>
      </c>
      <c r="E4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4.4"/>
  <cols>
    <col collapsed="false" hidden="false" max="1" min="1" style="10" width="33.8866396761134"/>
    <col collapsed="false" hidden="false" max="2" min="2" style="10" width="9.4412955465587"/>
    <col collapsed="false" hidden="false" max="3" min="3" style="10" width="24.663967611336"/>
    <col collapsed="false" hidden="false" max="1025" min="4" style="10" width="8.88259109311741"/>
  </cols>
  <sheetData>
    <row r="1" customFormat="false" ht="14.4" hidden="false" customHeight="false" outlineLevel="0" collapsed="false">
      <c r="A1" s="11" t="s">
        <v>0</v>
      </c>
      <c r="B1" s="11" t="s">
        <v>1</v>
      </c>
      <c r="C1" s="11" t="s">
        <v>2</v>
      </c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</row>
    <row r="2" customFormat="false" ht="14.4" hidden="false" customHeight="false" outlineLevel="0" collapsed="false">
      <c r="A2" s="9" t="s">
        <v>85</v>
      </c>
      <c r="B2" s="9" t="s">
        <v>4</v>
      </c>
      <c r="C2" s="9" t="s">
        <v>5</v>
      </c>
      <c r="G2" s="12"/>
      <c r="H2" s="12"/>
      <c r="I2" s="12"/>
      <c r="J2" s="13"/>
      <c r="K2" s="12"/>
      <c r="L2" s="14"/>
      <c r="M2" s="12"/>
      <c r="N2" s="12"/>
      <c r="O2" s="12"/>
      <c r="P2" s="14"/>
      <c r="Q2" s="14"/>
      <c r="R2" s="14"/>
      <c r="S2" s="14"/>
      <c r="T2" s="14"/>
      <c r="U2" s="15"/>
      <c r="V2" s="12"/>
      <c r="W2" s="12"/>
      <c r="X2" s="12"/>
      <c r="Y2" s="12"/>
      <c r="Z2" s="12"/>
      <c r="AA2" s="12"/>
      <c r="AB2" s="12"/>
      <c r="AC2" s="12"/>
      <c r="AD2" s="12"/>
    </row>
    <row r="3" customFormat="false" ht="14.4" hidden="false" customHeight="false" outlineLevel="0" collapsed="false">
      <c r="A3" s="16" t="s">
        <v>86</v>
      </c>
      <c r="B3" s="9"/>
      <c r="C3" s="16"/>
      <c r="G3" s="12"/>
      <c r="H3" s="12"/>
      <c r="I3" s="12"/>
      <c r="J3" s="12"/>
      <c r="K3" s="14"/>
      <c r="L3" s="14"/>
      <c r="M3" s="14"/>
      <c r="N3" s="14"/>
      <c r="O3" s="14"/>
      <c r="P3" s="15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customFormat="false" ht="14.4" hidden="false" customHeight="false" outlineLevel="0" collapsed="false">
      <c r="A4" s="17" t="s">
        <v>40</v>
      </c>
      <c r="B4" s="9"/>
      <c r="C4" s="17" t="s">
        <v>41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customFormat="false" ht="14.4" hidden="false" customHeight="false" outlineLevel="0" collapsed="false">
      <c r="A5" s="16" t="s">
        <v>42</v>
      </c>
      <c r="B5" s="9" t="s">
        <v>4</v>
      </c>
      <c r="C5" s="16" t="s">
        <v>43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customFormat="false" ht="14.4" hidden="false" customHeight="false" outlineLevel="0" collapsed="false">
      <c r="A6" s="9" t="s">
        <v>87</v>
      </c>
      <c r="B6" s="9"/>
      <c r="C6" s="9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customFormat="false" ht="14.4" hidden="false" customHeight="false" outlineLevel="0" collapsed="false">
      <c r="A7" s="9" t="s">
        <v>88</v>
      </c>
      <c r="B7" s="9"/>
      <c r="C7" s="9"/>
      <c r="G7" s="1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customFormat="false" ht="14.4" hidden="false" customHeight="false" outlineLevel="0" collapsed="false">
      <c r="A8" s="9" t="s">
        <v>89</v>
      </c>
      <c r="B8" s="9"/>
      <c r="C8" s="9"/>
      <c r="G8" s="15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customFormat="false" ht="14.4" hidden="false" customHeight="false" outlineLevel="0" collapsed="false">
      <c r="A9" s="9" t="s">
        <v>90</v>
      </c>
      <c r="B9" s="9"/>
      <c r="C9" s="9"/>
      <c r="G9" s="13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customFormat="false" ht="14.4" hidden="false" customHeight="false" outlineLevel="0" collapsed="false">
      <c r="A10" s="9" t="s">
        <v>91</v>
      </c>
      <c r="B10" s="9"/>
      <c r="C10" s="9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customFormat="false" ht="14.4" hidden="false" customHeight="false" outlineLevel="0" collapsed="false">
      <c r="A11" s="9" t="s">
        <v>92</v>
      </c>
      <c r="B11" s="9"/>
      <c r="C11" s="9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customFormat="false" ht="14.4" hidden="false" customHeight="false" outlineLevel="0" collapsed="false">
      <c r="A12" s="9" t="s">
        <v>56</v>
      </c>
      <c r="B12" s="9"/>
      <c r="C12" s="9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customFormat="false" ht="14.4" hidden="false" customHeight="false" outlineLevel="0" collapsed="false">
      <c r="A13" s="16" t="s">
        <v>93</v>
      </c>
      <c r="B13" s="9"/>
      <c r="C13" s="16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customFormat="false" ht="14.4" hidden="false" customHeight="false" outlineLevel="0" collapsed="false">
      <c r="A14" s="16" t="s">
        <v>94</v>
      </c>
      <c r="B14" s="9"/>
      <c r="C14" s="16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customFormat="false" ht="14.4" hidden="false" customHeight="false" outlineLevel="0" collapsed="false">
      <c r="A15" s="9" t="s">
        <v>95</v>
      </c>
      <c r="B15" s="9"/>
      <c r="C15" s="9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customFormat="false" ht="14.4" hidden="false" customHeight="false" outlineLevel="0" collapsed="false">
      <c r="A16" s="16" t="s">
        <v>96</v>
      </c>
      <c r="B16" s="9"/>
      <c r="C16" s="16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customFormat="false" ht="14.4" hidden="false" customHeight="false" outlineLevel="0" collapsed="false">
      <c r="A17" s="16" t="s">
        <v>97</v>
      </c>
      <c r="B17" s="9"/>
      <c r="C17" s="16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customFormat="false" ht="14.4" hidden="false" customHeight="false" outlineLevel="0" collapsed="false">
      <c r="A18" s="16" t="s">
        <v>98</v>
      </c>
      <c r="B18" s="9"/>
      <c r="C18" s="16"/>
      <c r="G18" s="1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4.4"/>
  <cols>
    <col collapsed="false" hidden="false" max="1" min="1" style="0" width="8.71255060728745"/>
    <col collapsed="false" hidden="false" max="2" min="2" style="0" width="12.6599190283401"/>
    <col collapsed="false" hidden="false" max="3" min="3" style="0" width="24.1093117408907"/>
    <col collapsed="false" hidden="false" max="4" min="4" style="0" width="10.2186234817814"/>
    <col collapsed="false" hidden="false" max="5" min="5" style="0" width="45.4412955465587"/>
    <col collapsed="false" hidden="false" max="6" min="6" style="0" width="14.5546558704453"/>
    <col collapsed="false" hidden="false" max="1025" min="7" style="0" width="8.71255060728745"/>
  </cols>
  <sheetData>
    <row r="1" customFormat="false" ht="14.4" hidden="false" customHeight="false" outlineLevel="0" collapsed="false">
      <c r="A1" s="18" t="s">
        <v>99</v>
      </c>
      <c r="B1" s="18" t="s">
        <v>3</v>
      </c>
      <c r="C1" s="18" t="s">
        <v>6</v>
      </c>
      <c r="D1" s="18" t="s">
        <v>8</v>
      </c>
      <c r="E1" s="18" t="s">
        <v>10</v>
      </c>
      <c r="F1" s="18" t="s">
        <v>12</v>
      </c>
    </row>
    <row r="2" customFormat="false" ht="14.4" hidden="false" customHeight="false" outlineLevel="0" collapsed="false">
      <c r="A2" s="0" t="s">
        <v>100</v>
      </c>
      <c r="B2" s="0" t="s">
        <v>101</v>
      </c>
      <c r="C2" s="19" t="s">
        <v>102</v>
      </c>
      <c r="D2" s="0" t="s">
        <v>103</v>
      </c>
      <c r="E2" s="0" t="s">
        <v>104</v>
      </c>
      <c r="F2" s="20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.4"/>
  <cols>
    <col collapsed="false" hidden="false" max="2" min="1" style="0" width="8.71255060728745"/>
    <col collapsed="false" hidden="false" max="3" min="3" style="0" width="47.5546558704454"/>
    <col collapsed="false" hidden="false" max="4" min="4" style="0" width="8.71255060728745"/>
    <col collapsed="false" hidden="false" max="5" min="5" style="0" width="23.4453441295547"/>
    <col collapsed="false" hidden="false" max="1025" min="6" style="0" width="8.71255060728745"/>
  </cols>
  <sheetData>
    <row r="1" customFormat="false" ht="14.4" hidden="false" customHeight="false" outlineLevel="0" collapsed="false">
      <c r="A1" s="18" t="s">
        <v>99</v>
      </c>
      <c r="B1" s="18" t="s">
        <v>3</v>
      </c>
      <c r="C1" s="18" t="s">
        <v>14</v>
      </c>
      <c r="D1" s="18" t="s">
        <v>15</v>
      </c>
      <c r="E1" s="18" t="s">
        <v>17</v>
      </c>
    </row>
    <row r="2" customFormat="false" ht="14.4" hidden="false" customHeight="false" outlineLevel="0" collapsed="false">
      <c r="A2" s="0" t="s">
        <v>106</v>
      </c>
      <c r="B2" s="0" t="s">
        <v>101</v>
      </c>
      <c r="C2" s="0" t="s">
        <v>107</v>
      </c>
      <c r="D2" s="0" t="s">
        <v>108</v>
      </c>
      <c r="E2" s="0" t="s">
        <v>109</v>
      </c>
    </row>
    <row r="3" customFormat="false" ht="14.4" hidden="false" customHeight="false" outlineLevel="0" collapsed="false">
      <c r="A3" s="0" t="s">
        <v>110</v>
      </c>
      <c r="B3" s="0" t="s">
        <v>101</v>
      </c>
      <c r="C3" s="0" t="s">
        <v>111</v>
      </c>
      <c r="D3" s="0" t="s">
        <v>112</v>
      </c>
      <c r="E3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/>
  <cols>
    <col collapsed="false" hidden="false" max="1" min="1" style="0" width="8.71255060728745"/>
    <col collapsed="false" hidden="false" max="3" min="2" style="0" width="12.5546558704453"/>
    <col collapsed="false" hidden="false" max="4" min="4" style="0" width="97"/>
    <col collapsed="false" hidden="false" max="5" min="5" style="0" width="12.1133603238866"/>
    <col collapsed="false" hidden="false" max="6" min="6" style="0" width="10.2186234817814"/>
    <col collapsed="false" hidden="false" max="7" min="7" style="0" width="11.5546558704453"/>
    <col collapsed="false" hidden="false" max="8" min="8" style="0" width="10.5546558704453"/>
    <col collapsed="false" hidden="false" max="9" min="9" style="0" width="9.66396761133603"/>
    <col collapsed="false" hidden="false" max="10" min="10" style="0" width="15.2186234817814"/>
    <col collapsed="false" hidden="false" max="11" min="11" style="0" width="13.5546558704453"/>
    <col collapsed="false" hidden="false" max="12" min="12" style="0" width="11.4412955465587"/>
    <col collapsed="false" hidden="false" max="13" min="13" style="0" width="30.8866396761134"/>
    <col collapsed="false" hidden="false" max="14" min="14" style="0" width="31.8866396761134"/>
    <col collapsed="false" hidden="false" max="15" min="15" style="0" width="7.11336032388664"/>
    <col collapsed="false" hidden="false" max="16" min="16" style="0" width="24.5506072874494"/>
    <col collapsed="false" hidden="false" max="17" min="17" style="0" width="9.66396761133603"/>
    <col collapsed="false" hidden="false" max="18" min="18" style="0" width="17.5546558704453"/>
    <col collapsed="false" hidden="false" max="19" min="19" style="0" width="8.71255060728745"/>
    <col collapsed="false" hidden="false" max="20" min="20" style="0" width="23.331983805668"/>
    <col collapsed="false" hidden="false" max="21" min="21" style="0" width="24.8866396761134"/>
    <col collapsed="false" hidden="false" max="22" min="22" style="0" width="21.8866396761134"/>
    <col collapsed="false" hidden="false" max="23" min="23" style="0" width="21.7813765182186"/>
    <col collapsed="false" hidden="false" max="24" min="24" style="0" width="18.5546558704453"/>
    <col collapsed="false" hidden="false" max="25" min="25" style="0" width="20.8866396761134"/>
    <col collapsed="false" hidden="false" max="26" min="26" style="0" width="28.1093117408907"/>
    <col collapsed="false" hidden="false" max="27" min="27" style="0" width="25.1093117408907"/>
    <col collapsed="false" hidden="false" max="28" min="28" style="0" width="21.7813765182186"/>
    <col collapsed="false" hidden="false" max="29" min="29" style="0" width="24.5506072874494"/>
    <col collapsed="false" hidden="false" max="30" min="30" style="0" width="12.1133603238866"/>
    <col collapsed="false" hidden="false" max="1025" min="31" style="0" width="8.71255060728745"/>
  </cols>
  <sheetData>
    <row r="1" customFormat="false" ht="14.4" hidden="false" customHeight="false" outlineLevel="0" collapsed="false">
      <c r="A1" s="18" t="s">
        <v>14</v>
      </c>
      <c r="B1" s="18" t="s">
        <v>31</v>
      </c>
      <c r="C1" s="18" t="s">
        <v>99</v>
      </c>
      <c r="D1" s="18" t="s">
        <v>83</v>
      </c>
      <c r="E1" s="18" t="s">
        <v>33</v>
      </c>
      <c r="F1" s="18" t="s">
        <v>35</v>
      </c>
      <c r="G1" s="18" t="s">
        <v>76</v>
      </c>
      <c r="H1" s="18" t="s">
        <v>77</v>
      </c>
      <c r="I1" s="18" t="s">
        <v>79</v>
      </c>
      <c r="J1" s="18" t="s">
        <v>65</v>
      </c>
      <c r="K1" s="18" t="s">
        <v>74</v>
      </c>
      <c r="L1" s="18" t="s">
        <v>29</v>
      </c>
      <c r="M1" s="18" t="s">
        <v>45</v>
      </c>
      <c r="N1" s="18" t="s">
        <v>44</v>
      </c>
      <c r="O1" s="18" t="s">
        <v>58</v>
      </c>
      <c r="P1" s="18" t="s">
        <v>60</v>
      </c>
      <c r="Q1" s="18" t="s">
        <v>53</v>
      </c>
      <c r="R1" s="18" t="s">
        <v>52</v>
      </c>
      <c r="S1" s="18" t="s">
        <v>70</v>
      </c>
      <c r="T1" s="18" t="s">
        <v>72</v>
      </c>
      <c r="U1" s="18" t="s">
        <v>50</v>
      </c>
      <c r="V1" s="18" t="s">
        <v>55</v>
      </c>
      <c r="W1" s="18" t="s">
        <v>44</v>
      </c>
      <c r="X1" s="18" t="s">
        <v>38</v>
      </c>
      <c r="Y1" s="18" t="s">
        <v>37</v>
      </c>
      <c r="Z1" s="18" t="s">
        <v>27</v>
      </c>
      <c r="AA1" s="18" t="s">
        <v>39</v>
      </c>
      <c r="AB1" s="18" t="s">
        <v>44</v>
      </c>
      <c r="AC1" s="18" t="s">
        <v>63</v>
      </c>
      <c r="AD1" s="18" t="s">
        <v>48</v>
      </c>
      <c r="AE1" s="18" t="s">
        <v>40</v>
      </c>
    </row>
    <row r="2" customFormat="false" ht="14.4" hidden="false" customHeight="false" outlineLevel="0" collapsed="false">
      <c r="A2" s="0" t="s">
        <v>107</v>
      </c>
      <c r="B2" s="0" t="s">
        <v>114</v>
      </c>
      <c r="C2" s="19" t="s">
        <v>115</v>
      </c>
      <c r="D2" s="0" t="s">
        <v>116</v>
      </c>
      <c r="E2" s="0" t="s">
        <v>117</v>
      </c>
      <c r="F2" s="0" t="s">
        <v>118</v>
      </c>
      <c r="G2" s="0" t="s">
        <v>119</v>
      </c>
      <c r="H2" s="0" t="s">
        <v>58</v>
      </c>
      <c r="I2" s="0" t="s">
        <v>120</v>
      </c>
      <c r="K2" s="0" t="s">
        <v>121</v>
      </c>
      <c r="L2" s="21" t="s">
        <v>122</v>
      </c>
      <c r="M2" s="21" t="n">
        <v>0</v>
      </c>
      <c r="N2" s="0" t="s">
        <v>123</v>
      </c>
      <c r="O2" s="0" t="s">
        <v>119</v>
      </c>
      <c r="P2" s="0" t="n">
        <v>25</v>
      </c>
      <c r="Q2" s="0" t="s">
        <v>124</v>
      </c>
      <c r="R2" s="0" t="s">
        <v>125</v>
      </c>
      <c r="S2" s="0" t="s">
        <v>126</v>
      </c>
      <c r="T2" s="0" t="n">
        <v>0.5</v>
      </c>
      <c r="U2" s="0" t="n">
        <v>12.5</v>
      </c>
      <c r="V2" s="0" t="n">
        <v>30</v>
      </c>
      <c r="W2" s="0" t="n">
        <v>25</v>
      </c>
      <c r="X2" s="0" t="n">
        <v>0.002</v>
      </c>
      <c r="Y2" s="0" t="n">
        <v>0.0025</v>
      </c>
      <c r="AA2" s="0" t="n">
        <v>60</v>
      </c>
      <c r="AB2" s="0" t="n">
        <v>25</v>
      </c>
      <c r="AC2" s="0" t="s">
        <v>127</v>
      </c>
      <c r="AD2" s="0" t="s">
        <v>128</v>
      </c>
      <c r="AE2" s="0" t="s">
        <v>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/>
  <cols>
    <col collapsed="false" hidden="false" max="1" min="1" style="0" width="12.4412955465587"/>
    <col collapsed="false" hidden="false" max="2" min="2" style="0" width="6"/>
    <col collapsed="false" hidden="false" max="3" min="3" style="0" width="14.5546558704453"/>
    <col collapsed="false" hidden="false" max="4" min="4" style="0" width="9.55465587044534"/>
    <col collapsed="false" hidden="false" max="5" min="5" style="0" width="11.6599190283401"/>
    <col collapsed="false" hidden="false" max="6" min="6" style="0" width="17.331983805668"/>
    <col collapsed="false" hidden="false" max="7" min="7" style="0" width="11.6599190283401"/>
    <col collapsed="false" hidden="false" max="8" min="8" style="0" width="16.1093117408907"/>
    <col collapsed="false" hidden="false" max="9" min="9" style="0" width="24.2145748987854"/>
    <col collapsed="false" hidden="false" max="10" min="10" style="0" width="10.4412955465587"/>
    <col collapsed="false" hidden="false" max="11" min="11" style="0" width="9.55465587044534"/>
    <col collapsed="false" hidden="false" max="12" min="12" style="0" width="11.6599190283401"/>
    <col collapsed="false" hidden="false" max="13" min="13" style="0" width="17.331983805668"/>
    <col collapsed="false" hidden="false" max="14" min="14" style="0" width="11.6599190283401"/>
    <col collapsed="false" hidden="false" max="15" min="15" style="0" width="16.1093117408907"/>
    <col collapsed="false" hidden="false" max="16" min="16" style="0" width="24.2145748987854"/>
    <col collapsed="false" hidden="false" max="1025" min="17" style="0" width="8.71255060728745"/>
  </cols>
  <sheetData>
    <row r="1" customFormat="false" ht="14.4" hidden="false" customHeight="false" outlineLevel="0" collapsed="false">
      <c r="A1" s="18" t="s">
        <v>31</v>
      </c>
      <c r="B1" s="18" t="s">
        <v>85</v>
      </c>
      <c r="C1" s="18" t="s">
        <v>56</v>
      </c>
      <c r="D1" s="18" t="s">
        <v>42</v>
      </c>
      <c r="E1" s="18" t="s">
        <v>92</v>
      </c>
      <c r="F1" s="18" t="s">
        <v>89</v>
      </c>
      <c r="G1" s="18" t="s">
        <v>90</v>
      </c>
      <c r="H1" s="18" t="s">
        <v>87</v>
      </c>
      <c r="I1" s="18" t="s">
        <v>88</v>
      </c>
      <c r="J1" s="18" t="s">
        <v>95</v>
      </c>
    </row>
    <row r="2" customFormat="false" ht="14.4" hidden="false" customHeight="false" outlineLevel="0" collapsed="false">
      <c r="A2" s="0" t="s">
        <v>114</v>
      </c>
      <c r="B2" s="0" t="s">
        <v>129</v>
      </c>
      <c r="C2" s="22" t="s">
        <v>130</v>
      </c>
      <c r="D2" s="0" t="s">
        <v>131</v>
      </c>
      <c r="E2" s="22" t="n">
        <v>14.6638848703268</v>
      </c>
      <c r="F2" s="22" t="s">
        <v>132</v>
      </c>
      <c r="G2" s="22" t="s">
        <v>132</v>
      </c>
      <c r="H2" s="22" t="s">
        <v>132</v>
      </c>
      <c r="I2" s="22" t="s">
        <v>132</v>
      </c>
      <c r="J2" s="22" t="s">
        <v>133</v>
      </c>
    </row>
    <row r="3" customFormat="false" ht="14.4" hidden="false" customHeight="false" outlineLevel="0" collapsed="false">
      <c r="A3" s="0" t="s">
        <v>114</v>
      </c>
      <c r="B3" s="0" t="s">
        <v>129</v>
      </c>
      <c r="C3" s="22" t="s">
        <v>134</v>
      </c>
      <c r="D3" s="0" t="s">
        <v>135</v>
      </c>
      <c r="E3" s="22" t="n">
        <v>-0.253287167948949</v>
      </c>
      <c r="F3" s="22" t="n">
        <v>0.558101040311547</v>
      </c>
      <c r="G3" s="22" t="n">
        <v>1.03294105989244</v>
      </c>
      <c r="H3" s="22" t="n">
        <v>1.31630470744117</v>
      </c>
      <c r="I3" s="22" t="n">
        <v>0.0264591286668336</v>
      </c>
      <c r="J3" s="22" t="s">
        <v>136</v>
      </c>
    </row>
    <row r="4" customFormat="false" ht="14.4" hidden="false" customHeight="false" outlineLevel="0" collapsed="false">
      <c r="A4" s="0" t="s">
        <v>114</v>
      </c>
      <c r="B4" s="0" t="s">
        <v>129</v>
      </c>
      <c r="C4" s="22" t="s">
        <v>137</v>
      </c>
      <c r="D4" s="0" t="s">
        <v>138</v>
      </c>
      <c r="E4" s="22" t="n">
        <v>9.85263694065088</v>
      </c>
      <c r="F4" s="22" t="s">
        <v>132</v>
      </c>
      <c r="G4" s="22" t="s">
        <v>132</v>
      </c>
      <c r="H4" s="22" t="s">
        <v>132</v>
      </c>
      <c r="I4" s="22" t="s">
        <v>132</v>
      </c>
      <c r="J4" s="22" t="s">
        <v>133</v>
      </c>
    </row>
    <row r="5" customFormat="false" ht="14.4" hidden="false" customHeight="false" outlineLevel="0" collapsed="false">
      <c r="A5" s="0" t="s">
        <v>114</v>
      </c>
      <c r="B5" s="0" t="s">
        <v>129</v>
      </c>
      <c r="C5" s="22" t="s">
        <v>139</v>
      </c>
      <c r="D5" s="0" t="s">
        <v>140</v>
      </c>
      <c r="E5" s="22" t="n">
        <v>4.06444903486127</v>
      </c>
      <c r="F5" s="22" t="s">
        <v>132</v>
      </c>
      <c r="G5" s="22" t="s">
        <v>132</v>
      </c>
      <c r="H5" s="22" t="s">
        <v>132</v>
      </c>
      <c r="I5" s="22" t="s">
        <v>132</v>
      </c>
      <c r="J5" s="22" t="s">
        <v>141</v>
      </c>
    </row>
    <row r="6" customFormat="false" ht="14.4" hidden="false" customHeight="false" outlineLevel="0" collapsed="false">
      <c r="A6" s="0" t="s">
        <v>114</v>
      </c>
      <c r="B6" s="0" t="s">
        <v>129</v>
      </c>
      <c r="C6" s="22" t="s">
        <v>142</v>
      </c>
      <c r="D6" s="0" t="s">
        <v>143</v>
      </c>
      <c r="E6" s="22" t="n">
        <v>0.961038413621389</v>
      </c>
      <c r="F6" s="22" t="n">
        <v>9.14194098940051</v>
      </c>
      <c r="G6" s="22" t="n">
        <v>1.01892500327435</v>
      </c>
      <c r="H6" s="22" t="n">
        <v>3.73343357604503</v>
      </c>
      <c r="I6" s="22" t="n">
        <v>0.105745318342374</v>
      </c>
      <c r="J6" s="22" t="s">
        <v>136</v>
      </c>
    </row>
    <row r="7" customFormat="false" ht="14.4" hidden="false" customHeight="false" outlineLevel="0" collapsed="false">
      <c r="A7" s="0" t="s">
        <v>114</v>
      </c>
      <c r="B7" s="0" t="s">
        <v>129</v>
      </c>
      <c r="C7" s="22" t="s">
        <v>144</v>
      </c>
      <c r="D7" s="0" t="s">
        <v>145</v>
      </c>
      <c r="E7" s="22" t="n">
        <v>16.1251574714918</v>
      </c>
      <c r="F7" s="22" t="s">
        <v>132</v>
      </c>
      <c r="G7" s="22" t="s">
        <v>132</v>
      </c>
      <c r="H7" s="22" t="s">
        <v>132</v>
      </c>
      <c r="I7" s="22" t="s">
        <v>132</v>
      </c>
      <c r="J7" s="22" t="s">
        <v>133</v>
      </c>
    </row>
    <row r="8" customFormat="false" ht="14.4" hidden="false" customHeight="false" outlineLevel="0" collapsed="false">
      <c r="A8" s="0" t="s">
        <v>114</v>
      </c>
      <c r="B8" s="0" t="s">
        <v>129</v>
      </c>
      <c r="C8" s="22" t="s">
        <v>144</v>
      </c>
      <c r="D8" s="0" t="s">
        <v>146</v>
      </c>
      <c r="E8" s="22" t="n">
        <v>2.38327297356319</v>
      </c>
      <c r="F8" s="22" t="s">
        <v>132</v>
      </c>
      <c r="G8" s="22" t="s">
        <v>132</v>
      </c>
      <c r="H8" s="22" t="s">
        <v>132</v>
      </c>
      <c r="I8" s="22" t="s">
        <v>132</v>
      </c>
      <c r="J8" s="22" t="s">
        <v>141</v>
      </c>
    </row>
    <row r="9" customFormat="false" ht="14.4" hidden="false" customHeight="false" outlineLevel="0" collapsed="false">
      <c r="A9" s="0" t="s">
        <v>114</v>
      </c>
      <c r="B9" s="0" t="s">
        <v>129</v>
      </c>
      <c r="C9" s="22" t="s">
        <v>130</v>
      </c>
      <c r="D9" s="0" t="s">
        <v>147</v>
      </c>
      <c r="E9" s="22" t="n">
        <v>1.6691978969721</v>
      </c>
      <c r="F9" s="22" t="n">
        <v>46.6872073604894</v>
      </c>
      <c r="G9" s="22" t="n">
        <v>1.05589246511006</v>
      </c>
      <c r="H9" s="22" t="n">
        <v>8.20965193955425</v>
      </c>
      <c r="I9" s="22" t="n">
        <v>1.99135125967144</v>
      </c>
      <c r="J9" s="22" t="s">
        <v>148</v>
      </c>
    </row>
    <row r="10" customFormat="false" ht="14.4" hidden="false" customHeight="false" outlineLevel="0" collapsed="false">
      <c r="A10" s="0" t="s">
        <v>114</v>
      </c>
      <c r="B10" s="0" t="s">
        <v>129</v>
      </c>
      <c r="C10" s="22" t="s">
        <v>139</v>
      </c>
      <c r="D10" s="0" t="s">
        <v>149</v>
      </c>
      <c r="E10" s="22" t="n">
        <v>1.05882594523947</v>
      </c>
      <c r="F10" s="22" t="n">
        <v>11.4505393945357</v>
      </c>
      <c r="G10" s="22" t="n">
        <v>1.16809783973839</v>
      </c>
      <c r="H10" s="22" t="n">
        <v>2.62101329403724</v>
      </c>
      <c r="I10" s="22" t="n">
        <v>0.460489546380011</v>
      </c>
      <c r="J10" s="22" t="s">
        <v>136</v>
      </c>
    </row>
    <row r="11" customFormat="false" ht="14.4" hidden="false" customHeight="false" outlineLevel="0" collapsed="false">
      <c r="A11" s="0" t="s">
        <v>114</v>
      </c>
      <c r="B11" s="0" t="s">
        <v>129</v>
      </c>
      <c r="C11" s="22" t="s">
        <v>142</v>
      </c>
      <c r="D11" s="0" t="s">
        <v>150</v>
      </c>
      <c r="E11" s="22" t="n">
        <v>1.68793563107791</v>
      </c>
      <c r="F11" s="22" t="n">
        <v>48.7456236461672</v>
      </c>
      <c r="G11" s="22" t="n">
        <v>1.03514095898603</v>
      </c>
      <c r="H11" s="22" t="n">
        <v>3.36723183197763</v>
      </c>
      <c r="I11" s="22" t="n">
        <v>0.175768658580231</v>
      </c>
      <c r="J11" s="22" t="s">
        <v>148</v>
      </c>
    </row>
    <row r="12" customFormat="false" ht="14.4" hidden="false" customHeight="false" outlineLevel="0" collapsed="false">
      <c r="A12" s="0" t="s">
        <v>114</v>
      </c>
      <c r="B12" s="0" t="s">
        <v>129</v>
      </c>
      <c r="C12" s="22" t="s">
        <v>137</v>
      </c>
      <c r="D12" s="0" t="s">
        <v>151</v>
      </c>
      <c r="E12" s="22" t="n">
        <v>3.87842334948695</v>
      </c>
      <c r="F12" s="22" t="s">
        <v>132</v>
      </c>
      <c r="G12" s="22" t="s">
        <v>132</v>
      </c>
      <c r="H12" s="22" t="s">
        <v>132</v>
      </c>
      <c r="I12" s="22" t="s">
        <v>132</v>
      </c>
      <c r="J12" s="22" t="s">
        <v>133</v>
      </c>
    </row>
    <row r="13" customFormat="false" ht="14.4" hidden="false" customHeight="false" outlineLevel="0" collapsed="false">
      <c r="A13" s="0" t="s">
        <v>114</v>
      </c>
      <c r="B13" s="0" t="s">
        <v>129</v>
      </c>
      <c r="C13" s="22" t="s">
        <v>134</v>
      </c>
      <c r="D13" s="0" t="s">
        <v>152</v>
      </c>
      <c r="E13" s="22" t="n">
        <v>-0.176758400767336</v>
      </c>
      <c r="F13" s="22" t="n">
        <v>0.665643352476784</v>
      </c>
      <c r="G13" s="22" t="n">
        <v>1.0479283436586</v>
      </c>
      <c r="H13" s="22" t="n">
        <v>1.84595766838448</v>
      </c>
      <c r="I13" s="22" t="n">
        <v>0.0665527989390544</v>
      </c>
      <c r="J13" s="22" t="s">
        <v>136</v>
      </c>
    </row>
    <row r="14" customFormat="false" ht="14.4" hidden="false" customHeight="false" outlineLevel="0" collapsed="false">
      <c r="A14" s="0" t="s">
        <v>114</v>
      </c>
      <c r="B14" s="0" t="s">
        <v>129</v>
      </c>
      <c r="C14" s="22" t="s">
        <v>130</v>
      </c>
      <c r="D14" s="0" t="s">
        <v>153</v>
      </c>
      <c r="E14" s="22" t="n">
        <v>2.3299948699063</v>
      </c>
      <c r="F14" s="22" t="s">
        <v>132</v>
      </c>
      <c r="G14" s="22" t="s">
        <v>132</v>
      </c>
      <c r="H14" s="22" t="s">
        <v>132</v>
      </c>
      <c r="I14" s="22" t="s">
        <v>132</v>
      </c>
      <c r="J14" s="22" t="s">
        <v>141</v>
      </c>
    </row>
    <row r="15" customFormat="false" ht="14.4" hidden="false" customHeight="false" outlineLevel="0" collapsed="false">
      <c r="A15" s="0" t="s">
        <v>114</v>
      </c>
      <c r="B15" s="0" t="s">
        <v>129</v>
      </c>
      <c r="C15" s="22" t="s">
        <v>144</v>
      </c>
      <c r="D15" s="0" t="s">
        <v>154</v>
      </c>
      <c r="E15" s="22" t="n">
        <v>1.37687546719641</v>
      </c>
      <c r="F15" s="22" t="n">
        <v>23.8163644343199</v>
      </c>
      <c r="G15" s="22" t="n">
        <v>1.0458369981726</v>
      </c>
      <c r="H15" s="22" t="n">
        <v>3.5204273347377</v>
      </c>
      <c r="I15" s="22" t="n">
        <v>0.239629214066508</v>
      </c>
      <c r="J15" s="22" t="s">
        <v>148</v>
      </c>
    </row>
    <row r="16" customFormat="false" ht="14.4" hidden="false" customHeight="false" outlineLevel="0" collapsed="false">
      <c r="A16" s="0" t="s">
        <v>114</v>
      </c>
      <c r="B16" s="0" t="s">
        <v>129</v>
      </c>
      <c r="C16" s="22" t="s">
        <v>142</v>
      </c>
      <c r="D16" s="0" t="s">
        <v>155</v>
      </c>
      <c r="E16" s="22" t="n">
        <v>3.21092031190582</v>
      </c>
      <c r="F16" s="22" t="s">
        <v>132</v>
      </c>
      <c r="G16" s="22" t="s">
        <v>132</v>
      </c>
      <c r="H16" s="22" t="s">
        <v>132</v>
      </c>
      <c r="I16" s="22" t="s">
        <v>132</v>
      </c>
      <c r="J16" s="22" t="s">
        <v>141</v>
      </c>
    </row>
    <row r="17" customFormat="false" ht="14.4" hidden="false" customHeight="false" outlineLevel="0" collapsed="false">
      <c r="A17" s="0" t="s">
        <v>114</v>
      </c>
      <c r="B17" s="0" t="s">
        <v>129</v>
      </c>
      <c r="C17" s="22" t="s">
        <v>134</v>
      </c>
      <c r="D17" s="0" t="s">
        <v>156</v>
      </c>
      <c r="E17" s="22" t="n">
        <v>1.78937548729516</v>
      </c>
      <c r="F17" s="22" t="s">
        <v>132</v>
      </c>
      <c r="G17" s="22" t="s">
        <v>132</v>
      </c>
      <c r="H17" s="22" t="s">
        <v>132</v>
      </c>
      <c r="I17" s="22" t="s">
        <v>132</v>
      </c>
      <c r="J17" s="22" t="s">
        <v>141</v>
      </c>
    </row>
    <row r="18" customFormat="false" ht="14.4" hidden="false" customHeight="false" outlineLevel="0" collapsed="false">
      <c r="A18" s="0" t="s">
        <v>114</v>
      </c>
      <c r="B18" s="0" t="s">
        <v>129</v>
      </c>
      <c r="C18" s="22" t="s">
        <v>139</v>
      </c>
      <c r="D18" s="0" t="s">
        <v>157</v>
      </c>
      <c r="E18" s="22" t="n">
        <v>1.79754075750365</v>
      </c>
      <c r="F18" s="22" t="s">
        <v>132</v>
      </c>
      <c r="G18" s="22" t="s">
        <v>132</v>
      </c>
      <c r="H18" s="22" t="s">
        <v>132</v>
      </c>
      <c r="I18" s="22" t="s">
        <v>132</v>
      </c>
      <c r="J18" s="22" t="s">
        <v>141</v>
      </c>
    </row>
    <row r="19" customFormat="false" ht="14.4" hidden="false" customHeight="false" outlineLevel="0" collapsed="false">
      <c r="A19" s="0" t="s">
        <v>114</v>
      </c>
      <c r="B19" s="0" t="s">
        <v>129</v>
      </c>
      <c r="C19" s="22" t="s">
        <v>137</v>
      </c>
      <c r="D19" s="0" t="s">
        <v>158</v>
      </c>
      <c r="E19" s="22" t="n">
        <v>8.45696147420813</v>
      </c>
      <c r="F19" s="22" t="s">
        <v>132</v>
      </c>
      <c r="G19" s="22" t="s">
        <v>132</v>
      </c>
      <c r="H19" s="22" t="s">
        <v>132</v>
      </c>
      <c r="I19" s="22" t="s">
        <v>132</v>
      </c>
      <c r="J19" s="22" t="s">
        <v>133</v>
      </c>
    </row>
    <row r="20" customFormat="false" ht="14.4" hidden="false" customHeight="false" outlineLevel="0" collapsed="false">
      <c r="A20" s="0" t="s">
        <v>114</v>
      </c>
      <c r="B20" s="0" t="s">
        <v>129</v>
      </c>
      <c r="C20" s="22" t="s">
        <v>137</v>
      </c>
      <c r="D20" s="0" t="s">
        <v>159</v>
      </c>
      <c r="E20" s="22" t="n">
        <v>4.32124206262475</v>
      </c>
      <c r="F20" s="22" t="s">
        <v>132</v>
      </c>
      <c r="G20" s="22" t="s">
        <v>132</v>
      </c>
      <c r="H20" s="22" t="s">
        <v>132</v>
      </c>
      <c r="I20" s="22" t="s">
        <v>132</v>
      </c>
      <c r="J20" s="22" t="s">
        <v>141</v>
      </c>
    </row>
    <row r="21" customFormat="false" ht="14.4" hidden="false" customHeight="false" outlineLevel="0" collapsed="false">
      <c r="A21" s="0" t="s">
        <v>114</v>
      </c>
      <c r="B21" s="0" t="s">
        <v>129</v>
      </c>
      <c r="C21" s="22" t="s">
        <v>142</v>
      </c>
      <c r="D21" s="0" t="s">
        <v>160</v>
      </c>
      <c r="E21" s="22" t="n">
        <v>131.694404304257</v>
      </c>
      <c r="F21" s="22" t="s">
        <v>132</v>
      </c>
      <c r="G21" s="22" t="s">
        <v>132</v>
      </c>
      <c r="H21" s="22" t="s">
        <v>132</v>
      </c>
      <c r="I21" s="22" t="s">
        <v>132</v>
      </c>
      <c r="J21" s="22" t="s">
        <v>133</v>
      </c>
    </row>
    <row r="22" customFormat="false" ht="14.4" hidden="false" customHeight="false" outlineLevel="0" collapsed="false">
      <c r="A22" s="0" t="s">
        <v>114</v>
      </c>
      <c r="B22" s="0" t="s">
        <v>129</v>
      </c>
      <c r="C22" s="22" t="s">
        <v>144</v>
      </c>
      <c r="D22" s="0" t="s">
        <v>161</v>
      </c>
      <c r="E22" s="22" t="n">
        <v>1.57610286066013</v>
      </c>
      <c r="F22" s="22" t="n">
        <v>37.679303012098</v>
      </c>
      <c r="G22" s="22" t="n">
        <v>1.04157946606568</v>
      </c>
      <c r="H22" s="22" t="n">
        <v>3.53143762591105</v>
      </c>
      <c r="I22" s="22" t="n">
        <v>0.234247272270285</v>
      </c>
      <c r="J22" s="22" t="s">
        <v>148</v>
      </c>
    </row>
    <row r="23" customFormat="false" ht="14.4" hidden="false" customHeight="false" outlineLevel="0" collapsed="false">
      <c r="A23" s="0" t="s">
        <v>114</v>
      </c>
      <c r="B23" s="0" t="s">
        <v>129</v>
      </c>
      <c r="C23" s="22" t="s">
        <v>130</v>
      </c>
      <c r="D23" s="0" t="s">
        <v>162</v>
      </c>
      <c r="E23" s="22" t="n">
        <v>1.22149431901829</v>
      </c>
      <c r="F23" s="22" t="n">
        <v>16.6530704385469</v>
      </c>
      <c r="G23" s="22" t="n">
        <v>1.02972336373502</v>
      </c>
      <c r="H23" s="22" t="n">
        <v>2.60268165043946</v>
      </c>
      <c r="I23" s="22" t="n">
        <v>0.0881763413279795</v>
      </c>
      <c r="J23" s="22" t="s">
        <v>148</v>
      </c>
    </row>
    <row r="24" customFormat="false" ht="14.4" hidden="false" customHeight="false" outlineLevel="0" collapsed="false">
      <c r="A24" s="0" t="s">
        <v>114</v>
      </c>
      <c r="B24" s="0" t="s">
        <v>129</v>
      </c>
      <c r="C24" s="22" t="s">
        <v>134</v>
      </c>
      <c r="D24" s="0" t="s">
        <v>163</v>
      </c>
      <c r="E24" s="22" t="n">
        <v>0.302051290242282</v>
      </c>
      <c r="F24" s="22" t="n">
        <v>2.00470876978622</v>
      </c>
      <c r="G24" s="22" t="n">
        <v>1.02052144560588</v>
      </c>
      <c r="H24" s="22" t="n">
        <v>1.55366973390804</v>
      </c>
      <c r="I24" s="22" t="n">
        <v>0.0204918858640791</v>
      </c>
      <c r="J24" s="22" t="s">
        <v>136</v>
      </c>
    </row>
    <row r="25" customFormat="false" ht="14.4" hidden="false" customHeight="false" outlineLevel="0" collapsed="false">
      <c r="A25" s="0" t="s">
        <v>114</v>
      </c>
      <c r="B25" s="0" t="s">
        <v>129</v>
      </c>
      <c r="C25" s="22" t="s">
        <v>139</v>
      </c>
      <c r="D25" s="0" t="s">
        <v>164</v>
      </c>
      <c r="E25" s="22" t="n">
        <v>1.84090644772596</v>
      </c>
      <c r="F25" s="22" t="s">
        <v>132</v>
      </c>
      <c r="G25" s="22" t="s">
        <v>132</v>
      </c>
      <c r="H25" s="22" t="s">
        <v>132</v>
      </c>
      <c r="I25" s="22" t="s">
        <v>132</v>
      </c>
      <c r="J25" s="22" t="s">
        <v>141</v>
      </c>
    </row>
    <row r="26" customFormat="false" ht="14.4" hidden="false" customHeight="false" outlineLevel="0" collapsed="false">
      <c r="A26" s="0" t="s">
        <v>114</v>
      </c>
      <c r="B26" s="0" t="s">
        <v>129</v>
      </c>
      <c r="C26" s="22" t="s">
        <v>134</v>
      </c>
      <c r="D26" s="0" t="s">
        <v>165</v>
      </c>
      <c r="E26" s="22" t="n">
        <v>-0.154531924177408</v>
      </c>
      <c r="F26" s="22" t="n">
        <v>0.700596681417105</v>
      </c>
      <c r="G26" s="22" t="n">
        <v>1.03858913257711</v>
      </c>
      <c r="H26" s="22" t="n">
        <v>1.64498835896823</v>
      </c>
      <c r="I26" s="22" t="n">
        <v>0.0438579176757302</v>
      </c>
      <c r="J26" s="22" t="s">
        <v>136</v>
      </c>
    </row>
    <row r="27" customFormat="false" ht="14.4" hidden="false" customHeight="false" outlineLevel="0" collapsed="false">
      <c r="A27" s="0" t="s">
        <v>114</v>
      </c>
      <c r="B27" s="0" t="s">
        <v>129</v>
      </c>
      <c r="C27" s="22" t="s">
        <v>130</v>
      </c>
      <c r="D27" s="0" t="s">
        <v>166</v>
      </c>
      <c r="E27" s="22" t="n">
        <v>8.32417556082446</v>
      </c>
      <c r="F27" s="22" t="s">
        <v>132</v>
      </c>
      <c r="G27" s="22" t="s">
        <v>132</v>
      </c>
      <c r="H27" s="22" t="s">
        <v>132</v>
      </c>
      <c r="I27" s="22" t="s">
        <v>132</v>
      </c>
      <c r="J27" s="22" t="s">
        <v>141</v>
      </c>
    </row>
    <row r="28" customFormat="false" ht="14.4" hidden="false" customHeight="false" outlineLevel="0" collapsed="false">
      <c r="A28" s="0" t="s">
        <v>114</v>
      </c>
      <c r="B28" s="0" t="s">
        <v>129</v>
      </c>
      <c r="C28" s="22" t="s">
        <v>137</v>
      </c>
      <c r="D28" s="0" t="s">
        <v>167</v>
      </c>
      <c r="E28" s="22" t="n">
        <v>20.3153992945394</v>
      </c>
      <c r="F28" s="22" t="s">
        <v>132</v>
      </c>
      <c r="G28" s="22" t="s">
        <v>132</v>
      </c>
      <c r="H28" s="22" t="s">
        <v>132</v>
      </c>
      <c r="I28" s="22" t="s">
        <v>132</v>
      </c>
      <c r="J28" s="22" t="s">
        <v>141</v>
      </c>
    </row>
    <row r="29" customFormat="false" ht="14.4" hidden="false" customHeight="false" outlineLevel="0" collapsed="false">
      <c r="A29" s="0" t="s">
        <v>114</v>
      </c>
      <c r="B29" s="0" t="s">
        <v>129</v>
      </c>
      <c r="C29" s="22" t="s">
        <v>142</v>
      </c>
      <c r="D29" s="0" t="s">
        <v>168</v>
      </c>
      <c r="E29" s="22" t="n">
        <v>2.38886420568475</v>
      </c>
      <c r="F29" s="22" t="s">
        <v>132</v>
      </c>
      <c r="G29" s="22" t="s">
        <v>132</v>
      </c>
      <c r="H29" s="22" t="s">
        <v>132</v>
      </c>
      <c r="I29" s="22" t="s">
        <v>132</v>
      </c>
      <c r="J29" s="22" t="s">
        <v>141</v>
      </c>
    </row>
    <row r="30" customFormat="false" ht="14.4" hidden="false" customHeight="false" outlineLevel="0" collapsed="false">
      <c r="A30" s="0" t="s">
        <v>114</v>
      </c>
      <c r="B30" s="0" t="s">
        <v>129</v>
      </c>
      <c r="C30" s="22" t="s">
        <v>139</v>
      </c>
      <c r="D30" s="0" t="s">
        <v>169</v>
      </c>
      <c r="E30" s="22" t="n">
        <v>0.654402221063279</v>
      </c>
      <c r="F30" s="22" t="n">
        <v>4.51234421035735</v>
      </c>
      <c r="G30" s="22" t="n">
        <v>1.04515146399014</v>
      </c>
      <c r="H30" s="22" t="n">
        <v>2.36529331698376</v>
      </c>
      <c r="I30" s="22" t="n">
        <v>0.0970369860999614</v>
      </c>
      <c r="J30" s="22" t="s">
        <v>136</v>
      </c>
    </row>
    <row r="31" customFormat="false" ht="14.4" hidden="false" customHeight="false" outlineLevel="0" collapsed="false">
      <c r="A31" s="0" t="s">
        <v>114</v>
      </c>
      <c r="B31" s="0" t="s">
        <v>129</v>
      </c>
      <c r="C31" s="22" t="s">
        <v>144</v>
      </c>
      <c r="D31" s="0" t="s">
        <v>170</v>
      </c>
      <c r="E31" s="22" t="n">
        <v>1.13030159428662</v>
      </c>
      <c r="F31" s="22" t="n">
        <v>13.4989999050357</v>
      </c>
      <c r="G31" s="22" t="n">
        <v>1.06551530671636</v>
      </c>
      <c r="H31" s="22" t="n">
        <v>2.26268978452244</v>
      </c>
      <c r="I31" s="22" t="n">
        <v>0.145955088646711</v>
      </c>
      <c r="J31" s="22" t="s">
        <v>136</v>
      </c>
    </row>
    <row r="32" customFormat="false" ht="14.4" hidden="false" customHeight="false" outlineLevel="0" collapsed="false">
      <c r="A32" s="0" t="s">
        <v>114</v>
      </c>
      <c r="B32" s="0" t="s">
        <v>129</v>
      </c>
      <c r="C32" s="22" t="s">
        <v>139</v>
      </c>
      <c r="D32" s="0" t="s">
        <v>171</v>
      </c>
      <c r="E32" s="22" t="n">
        <v>0.456663664823855</v>
      </c>
      <c r="F32" s="22" t="n">
        <v>2.86196069356529</v>
      </c>
      <c r="G32" s="22" t="n">
        <v>1.05421663983009</v>
      </c>
      <c r="H32" s="22" t="n">
        <v>2.466115207322</v>
      </c>
      <c r="I32" s="22" t="n">
        <v>0.11840627856217</v>
      </c>
      <c r="J32" s="22" t="s">
        <v>136</v>
      </c>
    </row>
    <row r="33" customFormat="false" ht="14.4" hidden="false" customHeight="false" outlineLevel="0" collapsed="false">
      <c r="A33" s="0" t="s">
        <v>114</v>
      </c>
      <c r="B33" s="0" t="s">
        <v>129</v>
      </c>
      <c r="C33" s="22" t="s">
        <v>144</v>
      </c>
      <c r="D33" s="0" t="s">
        <v>172</v>
      </c>
      <c r="E33" s="22" t="n">
        <v>1.0607944897677</v>
      </c>
      <c r="F33" s="22" t="n">
        <v>11.5025595350448</v>
      </c>
      <c r="G33" s="22" t="n">
        <v>1.03411864080965</v>
      </c>
      <c r="H33" s="22" t="n">
        <v>1.8012260201759</v>
      </c>
      <c r="I33" s="22" t="n">
        <v>0.0495984227093833</v>
      </c>
      <c r="J33" s="22" t="s">
        <v>148</v>
      </c>
    </row>
    <row r="34" customFormat="false" ht="14.4" hidden="false" customHeight="false" outlineLevel="0" collapsed="false">
      <c r="A34" s="0" t="s">
        <v>114</v>
      </c>
      <c r="B34" s="0" t="s">
        <v>129</v>
      </c>
      <c r="C34" s="22" t="s">
        <v>130</v>
      </c>
      <c r="D34" s="0" t="s">
        <v>173</v>
      </c>
      <c r="E34" s="22" t="n">
        <v>1.37098638014643</v>
      </c>
      <c r="F34" s="22" t="n">
        <v>23.4955913547004</v>
      </c>
      <c r="G34" s="22" t="n">
        <v>1.04693022330458</v>
      </c>
      <c r="H34" s="22" t="n">
        <v>1.69137063719321</v>
      </c>
      <c r="I34" s="22" t="n">
        <v>0.0612154274938879</v>
      </c>
      <c r="J34" s="22" t="s">
        <v>148</v>
      </c>
    </row>
    <row r="35" customFormat="false" ht="14.4" hidden="false" customHeight="false" outlineLevel="0" collapsed="false">
      <c r="A35" s="0" t="s">
        <v>114</v>
      </c>
      <c r="B35" s="0" t="s">
        <v>129</v>
      </c>
      <c r="C35" s="22" t="s">
        <v>142</v>
      </c>
      <c r="D35" s="0" t="s">
        <v>174</v>
      </c>
      <c r="E35" s="22" t="n">
        <v>5.15077957378397</v>
      </c>
      <c r="F35" s="22" t="s">
        <v>132</v>
      </c>
      <c r="G35" s="22" t="s">
        <v>132</v>
      </c>
      <c r="H35" s="22" t="s">
        <v>132</v>
      </c>
      <c r="I35" s="22" t="s">
        <v>132</v>
      </c>
      <c r="J35" s="22" t="s">
        <v>141</v>
      </c>
    </row>
    <row r="36" customFormat="false" ht="14.4" hidden="false" customHeight="false" outlineLevel="0" collapsed="false">
      <c r="A36" s="0" t="s">
        <v>114</v>
      </c>
      <c r="B36" s="0" t="s">
        <v>129</v>
      </c>
      <c r="C36" s="22" t="s">
        <v>137</v>
      </c>
      <c r="D36" s="0" t="s">
        <v>175</v>
      </c>
      <c r="E36" s="22" t="n">
        <v>15.5809247407274</v>
      </c>
      <c r="F36" s="22" t="s">
        <v>132</v>
      </c>
      <c r="G36" s="22" t="s">
        <v>132</v>
      </c>
      <c r="H36" s="22" t="s">
        <v>132</v>
      </c>
      <c r="I36" s="22" t="s">
        <v>132</v>
      </c>
      <c r="J36" s="22" t="s">
        <v>141</v>
      </c>
    </row>
    <row r="37" customFormat="false" ht="14.4" hidden="false" customHeight="false" outlineLevel="0" collapsed="false">
      <c r="A37" s="0" t="s">
        <v>114</v>
      </c>
      <c r="B37" s="0" t="s">
        <v>129</v>
      </c>
      <c r="C37" s="22" t="s">
        <v>134</v>
      </c>
      <c r="D37" s="0" t="s">
        <v>176</v>
      </c>
      <c r="E37" s="22" t="n">
        <v>0.340914224827815</v>
      </c>
      <c r="F37" s="22" t="n">
        <v>2.19237188898258</v>
      </c>
      <c r="G37" s="22" t="n">
        <v>1.03597609974332</v>
      </c>
      <c r="H37" s="22" t="n">
        <v>1.57456189961047</v>
      </c>
      <c r="I37" s="22" t="n">
        <v>0.0364424190960449</v>
      </c>
      <c r="J37" s="22" t="s">
        <v>136</v>
      </c>
    </row>
    <row r="38" customFormat="false" ht="14.4" hidden="false" customHeight="false" outlineLevel="0" collapsed="false">
      <c r="A38" s="0" t="s">
        <v>114</v>
      </c>
      <c r="B38" s="0" t="s">
        <v>129</v>
      </c>
      <c r="C38" s="22" t="s">
        <v>142</v>
      </c>
      <c r="D38" s="0" t="s">
        <v>177</v>
      </c>
      <c r="E38" s="22" t="n">
        <v>1.94056736810247</v>
      </c>
      <c r="F38" s="22" t="s">
        <v>132</v>
      </c>
      <c r="G38" s="22" t="s">
        <v>132</v>
      </c>
      <c r="H38" s="22" t="s">
        <v>132</v>
      </c>
      <c r="I38" s="22" t="s">
        <v>132</v>
      </c>
      <c r="J38" s="22" t="s">
        <v>141</v>
      </c>
    </row>
    <row r="39" customFormat="false" ht="14.4" hidden="false" customHeight="false" outlineLevel="0" collapsed="false">
      <c r="A39" s="0" t="s">
        <v>114</v>
      </c>
      <c r="B39" s="0" t="s">
        <v>129</v>
      </c>
      <c r="C39" s="22" t="s">
        <v>144</v>
      </c>
      <c r="D39" s="0" t="s">
        <v>178</v>
      </c>
      <c r="E39" s="22" t="n">
        <v>11.0446353664409</v>
      </c>
      <c r="F39" s="22" t="s">
        <v>132</v>
      </c>
      <c r="G39" s="22" t="s">
        <v>132</v>
      </c>
      <c r="H39" s="22" t="s">
        <v>132</v>
      </c>
      <c r="I39" s="22" t="s">
        <v>132</v>
      </c>
      <c r="J39" s="22" t="s">
        <v>133</v>
      </c>
    </row>
    <row r="40" customFormat="false" ht="14.4" hidden="false" customHeight="false" outlineLevel="0" collapsed="false">
      <c r="A40" s="0" t="s">
        <v>114</v>
      </c>
      <c r="B40" s="0" t="s">
        <v>129</v>
      </c>
      <c r="C40" s="22" t="s">
        <v>139</v>
      </c>
      <c r="D40" s="0" t="s">
        <v>179</v>
      </c>
      <c r="E40" s="22" t="n">
        <v>1.4588799436621</v>
      </c>
      <c r="F40" s="22" t="n">
        <v>28.7660309684178</v>
      </c>
      <c r="G40" s="22" t="n">
        <v>1.02718407746367</v>
      </c>
      <c r="H40" s="22" t="n">
        <v>2.3614456473436</v>
      </c>
      <c r="I40" s="22" t="n">
        <v>0.0692080222916241</v>
      </c>
      <c r="J40" s="22" t="s">
        <v>148</v>
      </c>
    </row>
    <row r="41" customFormat="false" ht="14.4" hidden="false" customHeight="false" outlineLevel="0" collapsed="false">
      <c r="A41" s="0" t="s">
        <v>114</v>
      </c>
      <c r="B41" s="0" t="s">
        <v>129</v>
      </c>
      <c r="C41" s="22" t="s">
        <v>134</v>
      </c>
      <c r="D41" s="0" t="s">
        <v>180</v>
      </c>
      <c r="E41" s="22" t="n">
        <v>0.564617570331728</v>
      </c>
      <c r="F41" s="22" t="n">
        <v>3.66959022562069</v>
      </c>
      <c r="G41" s="22" t="n">
        <v>1.02930152355558</v>
      </c>
      <c r="H41" s="22" t="n">
        <v>1.81733972911488</v>
      </c>
      <c r="I41" s="22" t="n">
        <v>0.038583401855331</v>
      </c>
      <c r="J41" s="22" t="s">
        <v>136</v>
      </c>
    </row>
    <row r="42" customFormat="false" ht="14.4" hidden="false" customHeight="false" outlineLevel="0" collapsed="false">
      <c r="A42" s="0" t="s">
        <v>114</v>
      </c>
      <c r="B42" s="0" t="s">
        <v>129</v>
      </c>
      <c r="C42" s="22" t="s">
        <v>137</v>
      </c>
      <c r="D42" s="0" t="s">
        <v>181</v>
      </c>
      <c r="E42" s="22" t="n">
        <v>5.27084302353608</v>
      </c>
      <c r="F42" s="22" t="s">
        <v>132</v>
      </c>
      <c r="G42" s="22" t="s">
        <v>132</v>
      </c>
      <c r="H42" s="22" t="s">
        <v>132</v>
      </c>
      <c r="I42" s="22" t="s">
        <v>132</v>
      </c>
      <c r="J42" s="22" t="s">
        <v>141</v>
      </c>
    </row>
    <row r="43" customFormat="false" ht="14.4" hidden="false" customHeight="false" outlineLevel="0" collapsed="false">
      <c r="A43" s="0" t="s">
        <v>114</v>
      </c>
      <c r="B43" s="0" t="s">
        <v>129</v>
      </c>
      <c r="C43" s="22" t="s">
        <v>130</v>
      </c>
      <c r="D43" s="0" t="s">
        <v>182</v>
      </c>
      <c r="E43" s="22" t="n">
        <v>1.36189168162841</v>
      </c>
      <c r="F43" s="22" t="n">
        <v>23.0086788116216</v>
      </c>
      <c r="G43" s="22" t="n">
        <v>1.0272768239031</v>
      </c>
      <c r="H43" s="22" t="n">
        <v>2.47864612651641</v>
      </c>
      <c r="I43" s="22" t="n">
        <v>0.0759108368795043</v>
      </c>
      <c r="J43" s="22" t="s">
        <v>148</v>
      </c>
    </row>
    <row r="44" customFormat="false" ht="14.4" hidden="false" customHeight="false" outlineLevel="0" collapsed="false">
      <c r="A44" s="0" t="s">
        <v>114</v>
      </c>
      <c r="B44" s="0" t="s">
        <v>129</v>
      </c>
      <c r="C44" s="22" t="s">
        <v>137</v>
      </c>
      <c r="D44" s="0" t="s">
        <v>183</v>
      </c>
      <c r="E44" s="22" t="n">
        <v>-0.677359898782292</v>
      </c>
      <c r="F44" s="22" t="n">
        <v>0.210203576585787</v>
      </c>
      <c r="G44" s="22" t="n">
        <v>1.02613039209733</v>
      </c>
      <c r="H44" s="22" t="n">
        <v>2.17615882269651</v>
      </c>
      <c r="I44" s="22" t="n">
        <v>0.0546008623206234</v>
      </c>
      <c r="J44" s="22" t="s">
        <v>184</v>
      </c>
    </row>
    <row r="45" customFormat="false" ht="14.4" hidden="false" customHeight="false" outlineLevel="0" collapsed="false">
      <c r="A45" s="0" t="s">
        <v>114</v>
      </c>
      <c r="B45" s="0" t="s">
        <v>129</v>
      </c>
      <c r="C45" s="22" t="s">
        <v>142</v>
      </c>
      <c r="D45" s="0" t="s">
        <v>185</v>
      </c>
      <c r="E45" s="22" t="n">
        <v>3.01927083448327</v>
      </c>
      <c r="F45" s="22" t="s">
        <v>132</v>
      </c>
      <c r="G45" s="22" t="s">
        <v>132</v>
      </c>
      <c r="H45" s="22" t="s">
        <v>132</v>
      </c>
      <c r="I45" s="22" t="s">
        <v>132</v>
      </c>
      <c r="J45" s="22" t="s">
        <v>141</v>
      </c>
    </row>
    <row r="46" customFormat="false" ht="14.4" hidden="false" customHeight="false" outlineLevel="0" collapsed="false">
      <c r="A46" s="0" t="s">
        <v>114</v>
      </c>
      <c r="B46" s="0" t="s">
        <v>129</v>
      </c>
      <c r="C46" s="22" t="s">
        <v>130</v>
      </c>
      <c r="D46" s="0" t="s">
        <v>186</v>
      </c>
      <c r="E46" s="22" t="n">
        <v>0.855994965848243</v>
      </c>
      <c r="F46" s="22" t="n">
        <v>7.17785970961986</v>
      </c>
      <c r="G46" s="22" t="n">
        <v>1.02679982101984</v>
      </c>
      <c r="H46" s="22" t="n">
        <v>2.30625132523972</v>
      </c>
      <c r="I46" s="22" t="n">
        <v>0.0590133307591046</v>
      </c>
      <c r="J46" s="22" t="s">
        <v>136</v>
      </c>
    </row>
    <row r="47" customFormat="false" ht="14.4" hidden="false" customHeight="false" outlineLevel="0" collapsed="false">
      <c r="A47" s="0" t="s">
        <v>114</v>
      </c>
      <c r="B47" s="0" t="s">
        <v>129</v>
      </c>
      <c r="C47" s="22" t="s">
        <v>144</v>
      </c>
      <c r="D47" s="0" t="s">
        <v>187</v>
      </c>
      <c r="E47" s="22" t="n">
        <v>0.189486023613602</v>
      </c>
      <c r="F47" s="22" t="n">
        <v>1.54698471836467</v>
      </c>
      <c r="G47" s="22" t="n">
        <v>1.08020275983597</v>
      </c>
      <c r="H47" s="22" t="n">
        <v>2.76182227947895</v>
      </c>
      <c r="I47" s="22" t="n">
        <v>0.21463726227235</v>
      </c>
      <c r="J47" s="22" t="s">
        <v>136</v>
      </c>
    </row>
    <row r="48" customFormat="false" ht="14.4" hidden="false" customHeight="false" outlineLevel="0" collapsed="false">
      <c r="A48" s="0" t="s">
        <v>114</v>
      </c>
      <c r="B48" s="0" t="s">
        <v>129</v>
      </c>
      <c r="C48" s="22" t="s">
        <v>139</v>
      </c>
      <c r="D48" s="0" t="s">
        <v>188</v>
      </c>
      <c r="E48" s="22" t="n">
        <v>0.857402113913023</v>
      </c>
      <c r="F48" s="22" t="n">
        <v>7.20115425377611</v>
      </c>
      <c r="G48" s="22" t="n">
        <v>1.02925518140549</v>
      </c>
      <c r="H48" s="22" t="n">
        <v>2.2842648714138</v>
      </c>
      <c r="I48" s="22" t="n">
        <v>0.0632028047800664</v>
      </c>
      <c r="J48" s="22" t="s">
        <v>136</v>
      </c>
    </row>
    <row r="49" customFormat="false" ht="14.4" hidden="false" customHeight="false" outlineLevel="0" collapsed="false">
      <c r="A49" s="0" t="s">
        <v>114</v>
      </c>
      <c r="B49" s="0" t="s">
        <v>129</v>
      </c>
      <c r="C49" s="22" t="s">
        <v>134</v>
      </c>
      <c r="D49" s="0" t="s">
        <v>189</v>
      </c>
      <c r="E49" s="22" t="n">
        <v>1.37133066659135</v>
      </c>
      <c r="F49" s="22" t="n">
        <v>23.5142248422552</v>
      </c>
      <c r="G49" s="22" t="n">
        <v>1.02108519594824</v>
      </c>
      <c r="H49" s="22" t="n">
        <v>2.7720674139115</v>
      </c>
      <c r="I49" s="22" t="n">
        <v>0.0724142502647254</v>
      </c>
      <c r="J49" s="22" t="s">
        <v>148</v>
      </c>
    </row>
    <row r="50" customFormat="false" ht="14.4" hidden="false" customHeight="false" outlineLevel="0" collapsed="false">
      <c r="A50" s="0" t="s">
        <v>114</v>
      </c>
      <c r="B50" s="0" t="s">
        <v>129</v>
      </c>
      <c r="C50" s="22" t="s">
        <v>139</v>
      </c>
      <c r="D50" s="0" t="s">
        <v>190</v>
      </c>
      <c r="E50" s="22" t="n">
        <v>1.90431587599391</v>
      </c>
      <c r="F50" s="22" t="s">
        <v>132</v>
      </c>
      <c r="G50" s="22" t="s">
        <v>132</v>
      </c>
      <c r="H50" s="22" t="s">
        <v>132</v>
      </c>
      <c r="I50" s="22" t="s">
        <v>132</v>
      </c>
      <c r="J50" s="22" t="s">
        <v>141</v>
      </c>
    </row>
    <row r="51" customFormat="false" ht="14.4" hidden="false" customHeight="false" outlineLevel="0" collapsed="false">
      <c r="A51" s="0" t="s">
        <v>114</v>
      </c>
      <c r="B51" s="0" t="s">
        <v>129</v>
      </c>
      <c r="C51" s="22" t="s">
        <v>144</v>
      </c>
      <c r="D51" s="0" t="s">
        <v>191</v>
      </c>
      <c r="E51" s="22" t="n">
        <v>1.17578000283321</v>
      </c>
      <c r="F51" s="22" t="n">
        <v>14.989253442387</v>
      </c>
      <c r="G51" s="22" t="n">
        <v>1.07046238674852</v>
      </c>
      <c r="H51" s="22" t="n">
        <v>2.2500495470597</v>
      </c>
      <c r="I51" s="22" t="n">
        <v>0.156365151977641</v>
      </c>
      <c r="J51" s="22" t="s">
        <v>136</v>
      </c>
    </row>
    <row r="52" customFormat="false" ht="14.4" hidden="false" customHeight="false" outlineLevel="0" collapsed="false">
      <c r="A52" s="0" t="s">
        <v>114</v>
      </c>
      <c r="B52" s="0" t="s">
        <v>129</v>
      </c>
      <c r="C52" s="22" t="s">
        <v>142</v>
      </c>
      <c r="D52" s="0" t="s">
        <v>192</v>
      </c>
      <c r="E52" s="22" t="n">
        <v>94263.2995790558</v>
      </c>
      <c r="F52" s="22" t="s">
        <v>132</v>
      </c>
      <c r="G52" s="22" t="s">
        <v>132</v>
      </c>
      <c r="H52" s="22" t="s">
        <v>132</v>
      </c>
      <c r="I52" s="22" t="s">
        <v>132</v>
      </c>
      <c r="J52" s="22" t="s">
        <v>133</v>
      </c>
    </row>
    <row r="53" customFormat="false" ht="14.4" hidden="false" customHeight="false" outlineLevel="0" collapsed="false">
      <c r="A53" s="0" t="s">
        <v>114</v>
      </c>
      <c r="B53" s="0" t="s">
        <v>129</v>
      </c>
      <c r="C53" s="22" t="s">
        <v>134</v>
      </c>
      <c r="D53" s="0" t="s">
        <v>193</v>
      </c>
      <c r="E53" s="22" t="n">
        <v>0.441816398768755</v>
      </c>
      <c r="F53" s="22" t="n">
        <v>2.76577214741915</v>
      </c>
      <c r="G53" s="22" t="n">
        <v>1.0255096265239</v>
      </c>
      <c r="H53" s="22" t="n">
        <v>1.59269539010283</v>
      </c>
      <c r="I53" s="22" t="n">
        <v>0.0266018554777441</v>
      </c>
      <c r="J53" s="22" t="s">
        <v>136</v>
      </c>
    </row>
    <row r="54" customFormat="false" ht="14.4" hidden="false" customHeight="false" outlineLevel="0" collapsed="false">
      <c r="A54" s="0" t="s">
        <v>114</v>
      </c>
      <c r="B54" s="0" t="s">
        <v>129</v>
      </c>
      <c r="C54" s="22" t="s">
        <v>137</v>
      </c>
      <c r="D54" s="0" t="s">
        <v>194</v>
      </c>
      <c r="E54" s="22" t="n">
        <v>3.16906478864926</v>
      </c>
      <c r="F54" s="22" t="s">
        <v>132</v>
      </c>
      <c r="G54" s="22" t="s">
        <v>132</v>
      </c>
      <c r="H54" s="22" t="s">
        <v>132</v>
      </c>
      <c r="I54" s="22" t="s">
        <v>132</v>
      </c>
      <c r="J54" s="22" t="s">
        <v>141</v>
      </c>
    </row>
    <row r="55" customFormat="false" ht="14.4" hidden="false" customHeight="false" outlineLevel="0" collapsed="false">
      <c r="A55" s="0" t="s">
        <v>114</v>
      </c>
      <c r="B55" s="0" t="s">
        <v>129</v>
      </c>
      <c r="C55" s="22" t="s">
        <v>130</v>
      </c>
      <c r="D55" s="0" t="s">
        <v>195</v>
      </c>
      <c r="E55" s="22" t="n">
        <v>-0.000697300558000109</v>
      </c>
      <c r="F55" s="22" t="n">
        <v>0.998395694406075</v>
      </c>
      <c r="G55" s="22" t="n">
        <v>1.02634220890611</v>
      </c>
      <c r="H55" s="22" t="n">
        <v>2.02130546481196</v>
      </c>
      <c r="I55" s="22" t="n">
        <v>0.04208979668259</v>
      </c>
      <c r="J55" s="22" t="s">
        <v>196</v>
      </c>
    </row>
    <row r="56" customFormat="false" ht="14.4" hidden="false" customHeight="false" outlineLevel="0" collapsed="false">
      <c r="A56" s="0" t="s">
        <v>114</v>
      </c>
      <c r="B56" s="0" t="s">
        <v>129</v>
      </c>
      <c r="C56" s="22" t="s">
        <v>130</v>
      </c>
      <c r="D56" s="0" t="s">
        <v>197</v>
      </c>
      <c r="E56" s="22" t="n">
        <v>-0.436227930216342</v>
      </c>
      <c r="F56" s="22" t="n">
        <v>0.366245308143065</v>
      </c>
      <c r="G56" s="22" t="n">
        <v>1.02366342804821</v>
      </c>
      <c r="H56" s="22" t="n">
        <v>3.09840194372952</v>
      </c>
      <c r="I56" s="22" t="n">
        <v>0.0883548866019986</v>
      </c>
      <c r="J56" s="22" t="s">
        <v>136</v>
      </c>
    </row>
    <row r="57" customFormat="false" ht="14.4" hidden="false" customHeight="false" outlineLevel="0" collapsed="false">
      <c r="A57" s="0" t="s">
        <v>114</v>
      </c>
      <c r="B57" s="0" t="s">
        <v>129</v>
      </c>
      <c r="C57" s="22" t="s">
        <v>139</v>
      </c>
      <c r="D57" s="0" t="s">
        <v>198</v>
      </c>
      <c r="E57" s="22" t="n">
        <v>2.40618810234489</v>
      </c>
      <c r="F57" s="22" t="s">
        <v>132</v>
      </c>
      <c r="G57" s="22" t="s">
        <v>132</v>
      </c>
      <c r="H57" s="22" t="s">
        <v>132</v>
      </c>
      <c r="I57" s="22" t="s">
        <v>132</v>
      </c>
      <c r="J57" s="22" t="s">
        <v>141</v>
      </c>
    </row>
    <row r="58" customFormat="false" ht="14.4" hidden="false" customHeight="false" outlineLevel="0" collapsed="false">
      <c r="A58" s="0" t="s">
        <v>114</v>
      </c>
      <c r="B58" s="0" t="s">
        <v>129</v>
      </c>
      <c r="C58" s="22" t="s">
        <v>134</v>
      </c>
      <c r="D58" s="0" t="s">
        <v>199</v>
      </c>
      <c r="E58" s="22" t="n">
        <v>1.35069479979565</v>
      </c>
      <c r="F58" s="22" t="n">
        <v>22.4230559096373</v>
      </c>
      <c r="G58" s="22" t="n">
        <v>1.03140630860234</v>
      </c>
      <c r="H58" s="22" t="n">
        <v>2.01128602745589</v>
      </c>
      <c r="I58" s="22" t="n">
        <v>0.0584762421938849</v>
      </c>
      <c r="J58" s="22" t="s">
        <v>148</v>
      </c>
    </row>
    <row r="59" customFormat="false" ht="14.4" hidden="false" customHeight="false" outlineLevel="0" collapsed="false">
      <c r="A59" s="0" t="s">
        <v>114</v>
      </c>
      <c r="B59" s="0" t="s">
        <v>129</v>
      </c>
      <c r="C59" s="22" t="s">
        <v>142</v>
      </c>
      <c r="D59" s="0" t="s">
        <v>200</v>
      </c>
      <c r="E59" s="22" t="n">
        <v>5.28356895953352</v>
      </c>
      <c r="F59" s="22" t="s">
        <v>132</v>
      </c>
      <c r="G59" s="22" t="s">
        <v>132</v>
      </c>
      <c r="H59" s="22" t="s">
        <v>132</v>
      </c>
      <c r="I59" s="22" t="s">
        <v>132</v>
      </c>
      <c r="J59" s="22" t="s">
        <v>141</v>
      </c>
    </row>
    <row r="60" customFormat="false" ht="14.4" hidden="false" customHeight="false" outlineLevel="0" collapsed="false">
      <c r="A60" s="0" t="s">
        <v>114</v>
      </c>
      <c r="B60" s="0" t="s">
        <v>129</v>
      </c>
      <c r="C60" s="22" t="s">
        <v>144</v>
      </c>
      <c r="D60" s="0" t="s">
        <v>201</v>
      </c>
      <c r="E60" s="22" t="n">
        <v>1.09496499790678</v>
      </c>
      <c r="F60" s="22" t="n">
        <v>12.4441431378712</v>
      </c>
      <c r="G60" s="22" t="n">
        <v>1.03725149330943</v>
      </c>
      <c r="H60" s="22" t="n">
        <v>2.30996564369819</v>
      </c>
      <c r="I60" s="22" t="n">
        <v>0.0867593930446466</v>
      </c>
      <c r="J60" s="22" t="s">
        <v>136</v>
      </c>
    </row>
    <row r="61" customFormat="false" ht="14.4" hidden="false" customHeight="false" outlineLevel="0" collapsed="false">
      <c r="A61" s="0" t="s">
        <v>114</v>
      </c>
      <c r="B61" s="0" t="s">
        <v>129</v>
      </c>
      <c r="C61" s="22" t="s">
        <v>142</v>
      </c>
      <c r="D61" s="0" t="s">
        <v>202</v>
      </c>
      <c r="E61" s="22" t="n">
        <v>258604.922596405</v>
      </c>
      <c r="F61" s="22" t="s">
        <v>132</v>
      </c>
      <c r="G61" s="22" t="s">
        <v>132</v>
      </c>
      <c r="H61" s="22" t="s">
        <v>132</v>
      </c>
      <c r="I61" s="22" t="s">
        <v>132</v>
      </c>
      <c r="J61" s="22" t="s">
        <v>133</v>
      </c>
    </row>
    <row r="62" customFormat="false" ht="14.4" hidden="false" customHeight="false" outlineLevel="0" collapsed="false">
      <c r="A62" s="0" t="s">
        <v>114</v>
      </c>
      <c r="B62" s="0" t="s">
        <v>129</v>
      </c>
      <c r="C62" s="22" t="s">
        <v>137</v>
      </c>
      <c r="D62" s="0" t="s">
        <v>203</v>
      </c>
      <c r="E62" s="22" t="n">
        <v>371372.800317494</v>
      </c>
      <c r="F62" s="22" t="s">
        <v>132</v>
      </c>
      <c r="G62" s="22" t="s">
        <v>132</v>
      </c>
      <c r="H62" s="22" t="s">
        <v>132</v>
      </c>
      <c r="I62" s="22" t="s">
        <v>132</v>
      </c>
      <c r="J62" s="22" t="s">
        <v>133</v>
      </c>
    </row>
    <row r="63" customFormat="false" ht="14.4" hidden="false" customHeight="false" outlineLevel="0" collapsed="false">
      <c r="A63" s="0" t="s">
        <v>114</v>
      </c>
      <c r="B63" s="0" t="s">
        <v>129</v>
      </c>
      <c r="C63" s="22" t="s">
        <v>130</v>
      </c>
      <c r="D63" s="0" t="s">
        <v>204</v>
      </c>
      <c r="E63" s="22" t="n">
        <v>1.82320860948577</v>
      </c>
      <c r="F63" s="22" t="s">
        <v>132</v>
      </c>
      <c r="G63" s="22" t="s">
        <v>132</v>
      </c>
      <c r="H63" s="22" t="s">
        <v>132</v>
      </c>
      <c r="I63" s="22" t="s">
        <v>132</v>
      </c>
      <c r="J63" s="22" t="s">
        <v>141</v>
      </c>
    </row>
    <row r="64" customFormat="false" ht="14.4" hidden="false" customHeight="false" outlineLevel="0" collapsed="false">
      <c r="A64" s="0" t="s">
        <v>114</v>
      </c>
      <c r="B64" s="0" t="s">
        <v>129</v>
      </c>
      <c r="C64" s="22" t="s">
        <v>134</v>
      </c>
      <c r="D64" s="0" t="s">
        <v>205</v>
      </c>
      <c r="E64" s="22" t="n">
        <v>0.0934616474911594</v>
      </c>
      <c r="F64" s="22" t="n">
        <v>1.24011410591169</v>
      </c>
      <c r="G64" s="22" t="n">
        <v>1.03350510056155</v>
      </c>
      <c r="H64" s="22" t="n">
        <v>1.75298972380174</v>
      </c>
      <c r="I64" s="22" t="n">
        <v>0.0409156621096101</v>
      </c>
      <c r="J64" s="22" t="s">
        <v>136</v>
      </c>
    </row>
    <row r="65" customFormat="false" ht="14.4" hidden="false" customHeight="false" outlineLevel="0" collapsed="false">
      <c r="A65" s="0" t="s">
        <v>114</v>
      </c>
      <c r="B65" s="0" t="s">
        <v>129</v>
      </c>
      <c r="C65" s="22" t="s">
        <v>144</v>
      </c>
      <c r="D65" s="0" t="s">
        <v>206</v>
      </c>
      <c r="E65" s="22" t="n">
        <v>0.796176658875047</v>
      </c>
      <c r="F65" s="22" t="n">
        <v>6.25427047308585</v>
      </c>
      <c r="G65" s="22" t="n">
        <v>1.05933683472567</v>
      </c>
      <c r="H65" s="22" t="n">
        <v>1.96950598682241</v>
      </c>
      <c r="I65" s="22" t="n">
        <v>0.0939973287654846</v>
      </c>
      <c r="J65" s="22" t="s">
        <v>136</v>
      </c>
    </row>
    <row r="66" customFormat="false" ht="14.4" hidden="false" customHeight="false" outlineLevel="0" collapsed="false">
      <c r="A66" s="0" t="s">
        <v>114</v>
      </c>
      <c r="B66" s="0" t="s">
        <v>129</v>
      </c>
      <c r="C66" s="22" t="s">
        <v>139</v>
      </c>
      <c r="D66" s="0" t="s">
        <v>207</v>
      </c>
      <c r="E66" s="22" t="n">
        <v>1.61101818452457</v>
      </c>
      <c r="F66" s="22" t="n">
        <v>40.833648360119</v>
      </c>
      <c r="G66" s="22" t="n">
        <v>1.08091848934665</v>
      </c>
      <c r="H66" s="22" t="n">
        <v>1.92247369856565</v>
      </c>
      <c r="I66" s="22" t="n">
        <v>0.127136974998593</v>
      </c>
      <c r="J66" s="22" t="s">
        <v>148</v>
      </c>
    </row>
    <row r="67" customFormat="false" ht="14.4" hidden="false" customHeight="false" outlineLevel="0" collapsed="false">
      <c r="A67" s="0" t="s">
        <v>114</v>
      </c>
      <c r="B67" s="0" t="s">
        <v>129</v>
      </c>
      <c r="C67" s="22" t="s">
        <v>142</v>
      </c>
      <c r="D67" s="0" t="s">
        <v>208</v>
      </c>
      <c r="E67" s="22" t="n">
        <v>2.08630686224316</v>
      </c>
      <c r="F67" s="22" t="s">
        <v>132</v>
      </c>
      <c r="G67" s="22" t="s">
        <v>132</v>
      </c>
      <c r="H67" s="22" t="s">
        <v>132</v>
      </c>
      <c r="I67" s="22" t="s">
        <v>132</v>
      </c>
      <c r="J67" s="22" t="s">
        <v>141</v>
      </c>
    </row>
    <row r="68" customFormat="false" ht="14.4" hidden="false" customHeight="false" outlineLevel="0" collapsed="false">
      <c r="A68" s="0" t="s">
        <v>114</v>
      </c>
      <c r="B68" s="0" t="s">
        <v>129</v>
      </c>
      <c r="C68" s="22" t="s">
        <v>130</v>
      </c>
      <c r="D68" s="0" t="s">
        <v>209</v>
      </c>
      <c r="E68" s="22" t="n">
        <v>0.797379458672377</v>
      </c>
      <c r="F68" s="22" t="n">
        <v>6.2716159894302</v>
      </c>
      <c r="G68" s="22" t="n">
        <v>1.03088607768694</v>
      </c>
      <c r="H68" s="22" t="n">
        <v>1.99766469514135</v>
      </c>
      <c r="I68" s="22" t="n">
        <v>0.0509308147672034</v>
      </c>
      <c r="J68" s="22" t="s">
        <v>136</v>
      </c>
    </row>
    <row r="69" customFormat="false" ht="14.4" hidden="false" customHeight="false" outlineLevel="0" collapsed="false">
      <c r="A69" s="0" t="s">
        <v>114</v>
      </c>
      <c r="B69" s="0" t="s">
        <v>129</v>
      </c>
      <c r="C69" s="22" t="s">
        <v>144</v>
      </c>
      <c r="D69" s="0" t="s">
        <v>210</v>
      </c>
      <c r="E69" s="22" t="n">
        <v>1.68555208157899</v>
      </c>
      <c r="F69" s="22" t="n">
        <v>48.4788246044227</v>
      </c>
      <c r="G69" s="22" t="n">
        <v>1.07373515914314</v>
      </c>
      <c r="H69" s="22" t="n">
        <v>2.35816130394552</v>
      </c>
      <c r="I69" s="22" t="n">
        <v>0.170825633675235</v>
      </c>
      <c r="J69" s="22" t="s">
        <v>148</v>
      </c>
    </row>
    <row r="70" customFormat="false" ht="14.4" hidden="false" customHeight="false" outlineLevel="0" collapsed="false">
      <c r="A70" s="0" t="s">
        <v>114</v>
      </c>
      <c r="B70" s="0" t="s">
        <v>129</v>
      </c>
      <c r="C70" s="22" t="s">
        <v>139</v>
      </c>
      <c r="D70" s="0" t="s">
        <v>211</v>
      </c>
      <c r="E70" s="22" t="n">
        <v>1.45085435622136</v>
      </c>
      <c r="F70" s="22" t="n">
        <v>28.2393278992664</v>
      </c>
      <c r="G70" s="22" t="n">
        <v>1.11523152963263</v>
      </c>
      <c r="H70" s="22" t="n">
        <v>2.8827308458727</v>
      </c>
      <c r="I70" s="22" t="n">
        <v>0.413083998983223</v>
      </c>
      <c r="J70" s="22" t="s">
        <v>148</v>
      </c>
    </row>
    <row r="71" customFormat="false" ht="14.4" hidden="false" customHeight="false" outlineLevel="0" collapsed="false">
      <c r="A71" s="0" t="s">
        <v>114</v>
      </c>
      <c r="B71" s="0" t="s">
        <v>129</v>
      </c>
      <c r="C71" s="22" t="s">
        <v>134</v>
      </c>
      <c r="D71" s="0" t="s">
        <v>212</v>
      </c>
      <c r="E71" s="22" t="n">
        <v>10.5111730766137</v>
      </c>
      <c r="F71" s="22" t="s">
        <v>132</v>
      </c>
      <c r="G71" s="22" t="s">
        <v>132</v>
      </c>
      <c r="H71" s="22" t="s">
        <v>132</v>
      </c>
      <c r="I71" s="22" t="s">
        <v>132</v>
      </c>
      <c r="J71" s="22" t="s">
        <v>133</v>
      </c>
    </row>
    <row r="72" customFormat="false" ht="14.4" hidden="false" customHeight="false" outlineLevel="0" collapsed="false">
      <c r="A72" s="0" t="s">
        <v>114</v>
      </c>
      <c r="B72" s="0" t="s">
        <v>129</v>
      </c>
      <c r="C72" s="22" t="s">
        <v>144</v>
      </c>
      <c r="D72" s="0" t="s">
        <v>213</v>
      </c>
      <c r="E72" s="22" t="n">
        <v>1.20036451477339</v>
      </c>
      <c r="F72" s="22" t="n">
        <v>15.8622399338386</v>
      </c>
      <c r="G72" s="22" t="n">
        <v>1.11411505616767</v>
      </c>
      <c r="H72" s="22" t="n">
        <v>2.16229857187632</v>
      </c>
      <c r="I72" s="22" t="n">
        <v>0.231457653308962</v>
      </c>
      <c r="J72" s="22" t="s">
        <v>148</v>
      </c>
    </row>
    <row r="73" customFormat="false" ht="14.4" hidden="false" customHeight="false" outlineLevel="0" collapsed="false">
      <c r="A73" s="0" t="s">
        <v>114</v>
      </c>
      <c r="B73" s="0" t="s">
        <v>129</v>
      </c>
      <c r="C73" s="22" t="s">
        <v>134</v>
      </c>
      <c r="D73" s="0" t="s">
        <v>214</v>
      </c>
      <c r="E73" s="22" t="n">
        <v>6.86957351762415</v>
      </c>
      <c r="F73" s="22" t="s">
        <v>132</v>
      </c>
      <c r="G73" s="22" t="s">
        <v>132</v>
      </c>
      <c r="H73" s="22" t="s">
        <v>132</v>
      </c>
      <c r="I73" s="22" t="s">
        <v>132</v>
      </c>
      <c r="J73" s="22" t="s">
        <v>141</v>
      </c>
    </row>
    <row r="74" customFormat="false" ht="14.4" hidden="false" customHeight="false" outlineLevel="0" collapsed="false">
      <c r="A74" s="0" t="s">
        <v>114</v>
      </c>
      <c r="B74" s="0" t="s">
        <v>129</v>
      </c>
      <c r="C74" s="22" t="s">
        <v>139</v>
      </c>
      <c r="D74" s="0" t="s">
        <v>215</v>
      </c>
      <c r="E74" s="22" t="n">
        <v>1.66975972387577</v>
      </c>
      <c r="F74" s="22" t="n">
        <v>46.7476435481998</v>
      </c>
      <c r="G74" s="22" t="n">
        <v>1.04947904866704</v>
      </c>
      <c r="H74" s="22" t="n">
        <v>7.96361544858571</v>
      </c>
      <c r="I74" s="22" t="n">
        <v>1.6430806573359</v>
      </c>
      <c r="J74" s="22" t="s">
        <v>148</v>
      </c>
    </row>
    <row r="75" customFormat="false" ht="14.4" hidden="false" customHeight="false" outlineLevel="0" collapsed="false">
      <c r="A75" s="0" t="s">
        <v>114</v>
      </c>
      <c r="B75" s="0" t="s">
        <v>129</v>
      </c>
      <c r="C75" s="22" t="s">
        <v>137</v>
      </c>
      <c r="D75" s="0" t="s">
        <v>216</v>
      </c>
      <c r="E75" s="22" t="n">
        <v>2.88731101723405</v>
      </c>
      <c r="F75" s="22" t="s">
        <v>132</v>
      </c>
      <c r="G75" s="22" t="s">
        <v>132</v>
      </c>
      <c r="H75" s="22" t="s">
        <v>132</v>
      </c>
      <c r="I75" s="22" t="s">
        <v>132</v>
      </c>
      <c r="J75" s="22" t="s">
        <v>141</v>
      </c>
    </row>
    <row r="76" customFormat="false" ht="14.4" hidden="false" customHeight="false" outlineLevel="0" collapsed="false">
      <c r="A76" s="0" t="s">
        <v>114</v>
      </c>
      <c r="B76" s="0" t="s">
        <v>129</v>
      </c>
      <c r="C76" s="22" t="s">
        <v>130</v>
      </c>
      <c r="D76" s="0" t="s">
        <v>217</v>
      </c>
      <c r="E76" s="22" t="n">
        <v>1.39478243897358</v>
      </c>
      <c r="F76" s="22" t="n">
        <v>24.8188948439633</v>
      </c>
      <c r="G76" s="22" t="n">
        <v>1.03265404228014</v>
      </c>
      <c r="H76" s="22" t="n">
        <v>4.05471441206362</v>
      </c>
      <c r="I76" s="22" t="n">
        <v>0.223407301903592</v>
      </c>
      <c r="J76" s="22" t="s">
        <v>148</v>
      </c>
    </row>
    <row r="77" customFormat="false" ht="14.4" hidden="false" customHeight="false" outlineLevel="0" collapsed="false">
      <c r="A77" s="0" t="s">
        <v>114</v>
      </c>
      <c r="B77" s="0" t="s">
        <v>129</v>
      </c>
      <c r="C77" s="22" t="s">
        <v>142</v>
      </c>
      <c r="D77" s="0" t="s">
        <v>218</v>
      </c>
      <c r="E77" s="22" t="n">
        <v>6.88067393888445</v>
      </c>
      <c r="F77" s="22" t="s">
        <v>132</v>
      </c>
      <c r="G77" s="22" t="s">
        <v>132</v>
      </c>
      <c r="H77" s="22" t="s">
        <v>132</v>
      </c>
      <c r="I77" s="22" t="s">
        <v>132</v>
      </c>
      <c r="J77" s="22" t="s">
        <v>133</v>
      </c>
    </row>
    <row r="78" customFormat="false" ht="14.4" hidden="false" customHeight="false" outlineLevel="0" collapsed="false">
      <c r="A78" s="0" t="s">
        <v>114</v>
      </c>
      <c r="B78" s="0" t="s">
        <v>129</v>
      </c>
      <c r="C78" s="22" t="s">
        <v>134</v>
      </c>
      <c r="D78" s="0" t="s">
        <v>219</v>
      </c>
      <c r="E78" s="22" t="n">
        <v>1.05343956086492</v>
      </c>
      <c r="F78" s="22" t="n">
        <v>11.3093998970259</v>
      </c>
      <c r="G78" s="22" t="n">
        <v>1.0560459408752</v>
      </c>
      <c r="H78" s="22" t="n">
        <v>3.89126355974037</v>
      </c>
      <c r="I78" s="22" t="n">
        <v>0.326343106476568</v>
      </c>
      <c r="J78" s="22" t="s">
        <v>136</v>
      </c>
    </row>
    <row r="79" customFormat="false" ht="14.4" hidden="false" customHeight="false" outlineLevel="0" collapsed="false">
      <c r="A79" s="0" t="s">
        <v>114</v>
      </c>
      <c r="B79" s="0" t="s">
        <v>129</v>
      </c>
      <c r="C79" s="22" t="s">
        <v>144</v>
      </c>
      <c r="D79" s="0" t="s">
        <v>220</v>
      </c>
      <c r="E79" s="22" t="n">
        <v>1.076650253695</v>
      </c>
      <c r="F79" s="22" t="n">
        <v>11.9302694828529</v>
      </c>
      <c r="G79" s="22" t="n">
        <v>1.06341965578927</v>
      </c>
      <c r="H79" s="22" t="n">
        <v>2.32891229602258</v>
      </c>
      <c r="I79" s="22" t="n">
        <v>0.147494869389465</v>
      </c>
      <c r="J79" s="22" t="s">
        <v>148</v>
      </c>
    </row>
    <row r="80" customFormat="false" ht="14.4" hidden="false" customHeight="false" outlineLevel="0" collapsed="false">
      <c r="A80" s="0" t="s">
        <v>114</v>
      </c>
      <c r="B80" s="0" t="s">
        <v>129</v>
      </c>
      <c r="C80" s="22" t="s">
        <v>139</v>
      </c>
      <c r="D80" s="0" t="s">
        <v>221</v>
      </c>
      <c r="E80" s="22" t="n">
        <v>-0.0948743207173613</v>
      </c>
      <c r="F80" s="22" t="n">
        <v>0.803758686043439</v>
      </c>
      <c r="G80" s="22" t="n">
        <v>1.05107854622395</v>
      </c>
      <c r="H80" s="22" t="n">
        <v>3.1240316398374</v>
      </c>
      <c r="I80" s="22" t="n">
        <v>0.198254913722398</v>
      </c>
      <c r="J80" s="22" t="s">
        <v>136</v>
      </c>
    </row>
    <row r="81" customFormat="false" ht="14.4" hidden="false" customHeight="false" outlineLevel="0" collapsed="false">
      <c r="A81" s="0" t="s">
        <v>114</v>
      </c>
      <c r="B81" s="0" t="s">
        <v>129</v>
      </c>
      <c r="C81" s="22" t="s">
        <v>130</v>
      </c>
      <c r="D81" s="0" t="s">
        <v>222</v>
      </c>
      <c r="E81" s="22" t="n">
        <v>0.951065501471129</v>
      </c>
      <c r="F81" s="22" t="n">
        <v>8.93440224648834</v>
      </c>
      <c r="G81" s="22" t="n">
        <v>1.05610298732151</v>
      </c>
      <c r="H81" s="22" t="n">
        <v>2.68200323846964</v>
      </c>
      <c r="I81" s="22" t="n">
        <v>0.166095674469173</v>
      </c>
      <c r="J81" s="22" t="s">
        <v>136</v>
      </c>
    </row>
    <row r="82" customFormat="false" ht="14.4" hidden="false" customHeight="false" outlineLevel="0" collapsed="false">
      <c r="A82" s="0" t="s">
        <v>114</v>
      </c>
      <c r="B82" s="0" t="s">
        <v>129</v>
      </c>
      <c r="C82" s="22" t="s">
        <v>142</v>
      </c>
      <c r="D82" s="0" t="s">
        <v>223</v>
      </c>
      <c r="E82" s="22" t="n">
        <v>1.3714541516644</v>
      </c>
      <c r="F82" s="22" t="n">
        <v>23.5209117073614</v>
      </c>
      <c r="G82" s="22" t="n">
        <v>1.08703037369137</v>
      </c>
      <c r="H82" s="22" t="n">
        <v>2.33146068198636</v>
      </c>
      <c r="I82" s="22" t="n">
        <v>0.209968992853856</v>
      </c>
      <c r="J82" s="22" t="s">
        <v>148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/>
  <cols>
    <col collapsed="false" hidden="false" max="3" min="1" style="0" width="8.71255060728745"/>
    <col collapsed="false" hidden="false" max="4" min="4" style="0" width="14.7732793522267"/>
    <col collapsed="false" hidden="false" max="5" min="5" style="0" width="9.88259109311741"/>
    <col collapsed="false" hidden="false" max="7" min="6" style="0" width="8.71255060728745"/>
    <col collapsed="false" hidden="false" max="8" min="8" style="0" width="9.4412955465587"/>
    <col collapsed="false" hidden="false" max="9" min="9" style="0" width="14.8906882591093"/>
    <col collapsed="false" hidden="false" max="10" min="10" style="0" width="12.8906882591093"/>
    <col collapsed="false" hidden="false" max="14" min="11" style="0" width="8.71255060728745"/>
    <col collapsed="false" hidden="false" max="15" min="15" style="0" width="6"/>
    <col collapsed="false" hidden="false" max="1025" min="16" style="0" width="8.71255060728745"/>
  </cols>
  <sheetData>
    <row r="1" customFormat="false" ht="14.4" hidden="false" customHeight="false" outlineLevel="0" collapsed="false">
      <c r="A1" s="18" t="s">
        <v>14</v>
      </c>
      <c r="B1" s="11" t="s">
        <v>31</v>
      </c>
      <c r="C1" s="11" t="s">
        <v>99</v>
      </c>
      <c r="D1" s="11" t="s">
        <v>83</v>
      </c>
      <c r="E1" s="11" t="s">
        <v>33</v>
      </c>
      <c r="F1" s="11" t="s">
        <v>76</v>
      </c>
      <c r="G1" s="11" t="s">
        <v>77</v>
      </c>
      <c r="H1" s="11" t="s">
        <v>79</v>
      </c>
      <c r="I1" s="11" t="s">
        <v>65</v>
      </c>
      <c r="J1" s="11" t="s">
        <v>74</v>
      </c>
      <c r="K1" s="23" t="s">
        <v>69</v>
      </c>
      <c r="L1" s="23" t="s">
        <v>46</v>
      </c>
      <c r="M1" s="23" t="s">
        <v>67</v>
      </c>
      <c r="N1" s="23" t="s">
        <v>68</v>
      </c>
      <c r="O1" s="1" t="s">
        <v>56</v>
      </c>
      <c r="P1" s="23" t="s">
        <v>81</v>
      </c>
      <c r="Q1" s="23" t="s">
        <v>58</v>
      </c>
      <c r="R1" s="23" t="s">
        <v>62</v>
      </c>
      <c r="S1" s="18" t="s">
        <v>29</v>
      </c>
    </row>
    <row r="2" customFormat="false" ht="14.4" hidden="false" customHeight="false" outlineLevel="0" collapsed="false">
      <c r="A2" s="0" t="s">
        <v>107</v>
      </c>
      <c r="B2" s="2" t="s">
        <v>111</v>
      </c>
      <c r="C2" s="2" t="s">
        <v>224</v>
      </c>
      <c r="D2" s="2" t="s">
        <v>225</v>
      </c>
      <c r="E2" s="2" t="s">
        <v>117</v>
      </c>
      <c r="F2" s="2" t="s">
        <v>119</v>
      </c>
      <c r="G2" s="2" t="s">
        <v>58</v>
      </c>
      <c r="H2" s="2" t="s">
        <v>120</v>
      </c>
      <c r="I2" s="2"/>
      <c r="J2" s="2" t="s">
        <v>121</v>
      </c>
      <c r="K2" s="2" t="s">
        <v>226</v>
      </c>
      <c r="L2" s="2" t="s">
        <v>226</v>
      </c>
      <c r="M2" s="2" t="s">
        <v>227</v>
      </c>
      <c r="N2" s="2" t="s">
        <v>226</v>
      </c>
      <c r="O2" s="24" t="s">
        <v>130</v>
      </c>
      <c r="P2" s="25" t="s">
        <v>228</v>
      </c>
      <c r="Q2" s="26" t="s">
        <v>119</v>
      </c>
      <c r="R2" s="27" t="n">
        <v>25</v>
      </c>
      <c r="S2" s="28" t="s">
        <v>122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2015-08-27T13:36:51Z</dcterms:created>
  <dc:creator>ahendry</dc:creator>
  <dc:language>en-GB</dc:language>
  <cp:lastModifiedBy>ahendry</cp:lastModifiedBy>
  <dcterms:modified xsi:type="dcterms:W3CDTF">2015-08-28T15:10:28Z</dcterms:modified>
  <cp:revision>0</cp:revision>
</cp:coreProperties>
</file>