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shoregroup-my.sharepoint.com/personal/ian_richardson_theshoregroup_co_uk/Documents/"/>
    </mc:Choice>
  </mc:AlternateContent>
  <xr:revisionPtr revIDLastSave="0" documentId="8_{B2FF79CD-84C9-4B7B-BCB1-B80D04FA5E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day" sheetId="8" r:id="rId1"/>
    <sheet name="Tuesday" sheetId="17" r:id="rId2"/>
    <sheet name="Wednesday" sheetId="18" r:id="rId3"/>
    <sheet name="Thursday" sheetId="19" r:id="rId4"/>
    <sheet name="Friday" sheetId="12" r:id="rId5"/>
    <sheet name="Saturday &amp; Sunday" sheetId="10" r:id="rId6"/>
    <sheet name="Monday " sheetId="16" r:id="rId7"/>
    <sheet name="Pre Book" sheetId="15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8" l="1"/>
  <c r="S16" i="8"/>
  <c r="R22" i="8"/>
  <c r="S22" i="8"/>
  <c r="R15" i="8"/>
  <c r="S15" i="8"/>
  <c r="R20" i="8"/>
  <c r="S20" i="8" s="1"/>
  <c r="R42" i="8"/>
  <c r="S42" i="8"/>
  <c r="R12" i="8"/>
  <c r="S12" i="8"/>
  <c r="R11" i="8"/>
  <c r="S11" i="8" s="1"/>
  <c r="R14" i="8"/>
  <c r="S14" i="8" s="1"/>
  <c r="R6" i="12"/>
  <c r="R7" i="12"/>
  <c r="R8" i="12"/>
  <c r="R9" i="12"/>
  <c r="R10" i="12"/>
  <c r="R11" i="12"/>
  <c r="S11" i="12" s="1"/>
  <c r="R12" i="12"/>
  <c r="R13" i="12"/>
  <c r="R14" i="12"/>
  <c r="R15" i="12"/>
  <c r="R16" i="12"/>
  <c r="R17" i="12"/>
  <c r="R18" i="12"/>
  <c r="R19" i="12"/>
  <c r="R20" i="12"/>
  <c r="R5" i="12"/>
  <c r="R45" i="8"/>
  <c r="S45" i="8" s="1"/>
  <c r="R46" i="8"/>
  <c r="S46" i="8" s="1"/>
  <c r="R47" i="8"/>
  <c r="S47" i="8" s="1"/>
  <c r="R48" i="8"/>
  <c r="S48" i="8" s="1"/>
  <c r="R36" i="8"/>
  <c r="S36" i="8" s="1"/>
  <c r="S9" i="12" l="1"/>
  <c r="S8" i="12"/>
  <c r="R6" i="10"/>
  <c r="S13" i="12"/>
  <c r="S7" i="12"/>
  <c r="S5" i="12"/>
  <c r="R7" i="8"/>
  <c r="S7" i="8" s="1"/>
  <c r="R6" i="8"/>
  <c r="S6" i="8" s="1"/>
  <c r="R5" i="8"/>
  <c r="S5" i="8" s="1"/>
  <c r="R9" i="8"/>
  <c r="S9" i="8" s="1"/>
  <c r="R20" i="19"/>
  <c r="S20" i="19" s="1"/>
  <c r="R17" i="19"/>
  <c r="S17" i="19" s="1"/>
  <c r="R13" i="19"/>
  <c r="S13" i="19" s="1"/>
  <c r="R12" i="19"/>
  <c r="S12" i="19" s="1"/>
  <c r="R10" i="19"/>
  <c r="S10" i="19" s="1"/>
  <c r="R21" i="19"/>
  <c r="S21" i="19" s="1"/>
  <c r="R22" i="19"/>
  <c r="S22" i="19" s="1"/>
  <c r="R23" i="19"/>
  <c r="S23" i="19"/>
  <c r="R24" i="19"/>
  <c r="S24" i="19" s="1"/>
  <c r="R25" i="19"/>
  <c r="S25" i="19" s="1"/>
  <c r="R26" i="19"/>
  <c r="S26" i="19" s="1"/>
  <c r="R15" i="19"/>
  <c r="S15" i="19" s="1"/>
  <c r="R8" i="19"/>
  <c r="S8" i="19" s="1"/>
  <c r="R7" i="19"/>
  <c r="S7" i="19" s="1"/>
  <c r="R5" i="19"/>
  <c r="S5" i="19" s="1"/>
  <c r="R8" i="18"/>
  <c r="S8" i="18" s="1"/>
  <c r="R12" i="18"/>
  <c r="S12" i="18" s="1"/>
  <c r="R14" i="18"/>
  <c r="S14" i="18" s="1"/>
  <c r="R15" i="18"/>
  <c r="S15" i="18" s="1"/>
  <c r="R11" i="18"/>
  <c r="S11" i="18" s="1"/>
  <c r="R10" i="18"/>
  <c r="S10" i="18" s="1"/>
  <c r="R23" i="17"/>
  <c r="S23" i="17" s="1"/>
  <c r="R5" i="18"/>
  <c r="S5" i="18" s="1"/>
  <c r="R6" i="18"/>
  <c r="S6" i="18" s="1"/>
  <c r="R16" i="18"/>
  <c r="S16" i="18"/>
  <c r="R17" i="18"/>
  <c r="S17" i="18" s="1"/>
  <c r="R18" i="18"/>
  <c r="S18" i="18" s="1"/>
  <c r="R19" i="18"/>
  <c r="S19" i="18" s="1"/>
  <c r="R20" i="18"/>
  <c r="S20" i="18"/>
  <c r="R21" i="18"/>
  <c r="S21" i="18" s="1"/>
  <c r="R22" i="18"/>
  <c r="S22" i="18" s="1"/>
  <c r="R23" i="18"/>
  <c r="S23" i="18" s="1"/>
  <c r="R24" i="18"/>
  <c r="S24" i="18"/>
  <c r="R25" i="18"/>
  <c r="S25" i="18"/>
  <c r="R26" i="18"/>
  <c r="S26" i="18"/>
  <c r="R11" i="17"/>
  <c r="S11" i="17" s="1"/>
  <c r="R26" i="17"/>
  <c r="S26" i="17" s="1"/>
  <c r="R13" i="17"/>
  <c r="S13" i="17" s="1"/>
  <c r="R10" i="17"/>
  <c r="S10" i="17" s="1"/>
  <c r="R53" i="17"/>
  <c r="S53" i="17"/>
  <c r="R54" i="17"/>
  <c r="S54" i="17"/>
  <c r="R19" i="17"/>
  <c r="S19" i="17" s="1"/>
  <c r="R7" i="17"/>
  <c r="S7" i="17" s="1"/>
  <c r="R8" i="17"/>
  <c r="S8" i="17" s="1"/>
  <c r="R9" i="17"/>
  <c r="S9" i="17" s="1"/>
  <c r="R28" i="17"/>
  <c r="S28" i="17" s="1"/>
  <c r="R25" i="17"/>
  <c r="S25" i="17" s="1"/>
  <c r="R32" i="17"/>
  <c r="S32" i="17" s="1"/>
  <c r="R31" i="17"/>
  <c r="S31" i="17" s="1"/>
  <c r="R30" i="17"/>
  <c r="S30" i="17" s="1"/>
  <c r="R22" i="17"/>
  <c r="S22" i="17" s="1"/>
  <c r="R24" i="17"/>
  <c r="S24" i="17" s="1"/>
  <c r="R57" i="16"/>
  <c r="S57" i="16" s="1"/>
  <c r="R58" i="16"/>
  <c r="S58" i="16"/>
  <c r="R59" i="16"/>
  <c r="S59" i="16"/>
  <c r="R60" i="16"/>
  <c r="S60" i="16" s="1"/>
  <c r="R61" i="16"/>
  <c r="S61" i="16"/>
  <c r="R62" i="16"/>
  <c r="S62" i="16"/>
  <c r="R63" i="16"/>
  <c r="S63" i="16" s="1"/>
  <c r="R64" i="16"/>
  <c r="S64" i="16" s="1"/>
  <c r="R65" i="16"/>
  <c r="S65" i="16"/>
  <c r="R66" i="16"/>
  <c r="S66" i="16" s="1"/>
  <c r="R17" i="17"/>
  <c r="S17" i="17" s="1"/>
  <c r="R9" i="16"/>
  <c r="S9" i="16" s="1"/>
  <c r="R34" i="16"/>
  <c r="S34" i="16" s="1"/>
  <c r="R15" i="17"/>
  <c r="S15" i="17" s="1"/>
  <c r="R55" i="17"/>
  <c r="S55" i="17" s="1"/>
  <c r="R6" i="17"/>
  <c r="S6" i="17" s="1"/>
  <c r="R5" i="17"/>
  <c r="S5" i="17" s="1"/>
  <c r="R17" i="16"/>
  <c r="R18" i="16"/>
  <c r="S18" i="16" s="1"/>
  <c r="R41" i="16"/>
  <c r="S41" i="16" s="1"/>
  <c r="R40" i="16" l="1"/>
  <c r="S40" i="16" s="1"/>
  <c r="R43" i="16"/>
  <c r="S43" i="16" s="1"/>
  <c r="R44" i="16"/>
  <c r="S44" i="16" s="1"/>
  <c r="R46" i="16"/>
  <c r="S46" i="16" s="1"/>
  <c r="R20" i="16"/>
  <c r="S20" i="16" s="1"/>
  <c r="R38" i="16"/>
  <c r="S38" i="16" s="1"/>
  <c r="R39" i="16"/>
  <c r="S39" i="16" s="1"/>
  <c r="R32" i="16"/>
  <c r="S32" i="16" s="1"/>
  <c r="R28" i="16"/>
  <c r="S28" i="16" s="1"/>
  <c r="R30" i="16"/>
  <c r="S30" i="16" s="1"/>
  <c r="R56" i="16"/>
  <c r="S56" i="16" s="1"/>
  <c r="R67" i="16"/>
  <c r="S67" i="16" s="1"/>
  <c r="R68" i="16"/>
  <c r="S68" i="16" s="1"/>
  <c r="R69" i="16"/>
  <c r="S69" i="16" s="1"/>
  <c r="Q70" i="16"/>
  <c r="P70" i="16"/>
  <c r="R12" i="16"/>
  <c r="S12" i="16" s="1"/>
  <c r="R23" i="16"/>
  <c r="S23" i="16" s="1"/>
  <c r="R27" i="16"/>
  <c r="S27" i="16" s="1"/>
  <c r="R36" i="16"/>
  <c r="S36" i="16" s="1"/>
  <c r="S17" i="16"/>
  <c r="R16" i="16"/>
  <c r="S16" i="16" s="1"/>
  <c r="R22" i="16"/>
  <c r="S22" i="16" s="1"/>
  <c r="R25" i="16"/>
  <c r="S25" i="16" s="1"/>
  <c r="R11" i="16"/>
  <c r="S11" i="16" s="1"/>
  <c r="R8" i="16"/>
  <c r="S8" i="16" s="1"/>
  <c r="S3" i="15"/>
  <c r="T3" i="15" s="1"/>
  <c r="S4" i="15"/>
  <c r="T4" i="15" s="1"/>
  <c r="S5" i="15"/>
  <c r="T5" i="15" s="1"/>
  <c r="S6" i="15"/>
  <c r="T6" i="15" s="1"/>
  <c r="S7" i="15"/>
  <c r="T7" i="15" s="1"/>
  <c r="S8" i="15"/>
  <c r="T8" i="15" s="1"/>
  <c r="S9" i="15"/>
  <c r="T9" i="15" s="1"/>
  <c r="S10" i="15"/>
  <c r="T10" i="15" s="1"/>
  <c r="S11" i="15"/>
  <c r="T11" i="15" s="1"/>
  <c r="S12" i="15"/>
  <c r="T12" i="15" s="1"/>
  <c r="S13" i="15"/>
  <c r="T13" i="15" s="1"/>
  <c r="J2" i="16" l="1"/>
  <c r="R24" i="8"/>
  <c r="S24" i="8" s="1"/>
  <c r="R8" i="8" l="1"/>
  <c r="S8" i="8" s="1"/>
  <c r="R18" i="19" l="1"/>
  <c r="S18" i="19" s="1"/>
  <c r="R30" i="18" l="1"/>
  <c r="R29" i="18"/>
  <c r="S29" i="18" s="1"/>
  <c r="R27" i="18"/>
  <c r="S27" i="18" s="1"/>
  <c r="R21" i="17"/>
  <c r="S21" i="17" s="1"/>
  <c r="R56" i="17"/>
  <c r="S56" i="17" s="1"/>
  <c r="R57" i="17"/>
  <c r="S57" i="17" s="1"/>
  <c r="R14" i="16" l="1"/>
  <c r="S14" i="16" s="1"/>
  <c r="R15" i="16"/>
  <c r="S15" i="16" s="1"/>
  <c r="R13" i="16"/>
  <c r="S13" i="16" s="1"/>
  <c r="R7" i="16"/>
  <c r="S7" i="16" s="1"/>
  <c r="R6" i="16"/>
  <c r="R28" i="18"/>
  <c r="S28" i="18" s="1"/>
  <c r="P58" i="17"/>
  <c r="Q58" i="17"/>
  <c r="S6" i="16" l="1"/>
  <c r="R41" i="8"/>
  <c r="S41" i="8" s="1"/>
  <c r="R40" i="8"/>
  <c r="S40" i="8" s="1"/>
  <c r="R39" i="8"/>
  <c r="S39" i="8" s="1"/>
  <c r="R38" i="8"/>
  <c r="S38" i="8" s="1"/>
  <c r="R37" i="8"/>
  <c r="S37" i="8" s="1"/>
  <c r="R18" i="8"/>
  <c r="S18" i="8" s="1"/>
  <c r="R33" i="8"/>
  <c r="S33" i="8" s="1"/>
  <c r="R31" i="8"/>
  <c r="S31" i="8" s="1"/>
  <c r="R5" i="10"/>
  <c r="R29" i="8"/>
  <c r="S29" i="8" s="1"/>
  <c r="R27" i="8"/>
  <c r="S27" i="8" s="1"/>
  <c r="R25" i="8"/>
  <c r="S25" i="8" s="1"/>
  <c r="R38" i="17"/>
  <c r="S38" i="17" s="1"/>
  <c r="R36" i="17"/>
  <c r="S36" i="17" s="1"/>
  <c r="R34" i="17"/>
  <c r="S34" i="17" s="1"/>
  <c r="R50" i="8" l="1"/>
  <c r="S50" i="8" s="1"/>
  <c r="P52" i="8"/>
  <c r="Q52" i="8"/>
  <c r="J2" i="8" l="1"/>
  <c r="J2" i="10" l="1"/>
  <c r="Q69" i="10"/>
  <c r="P69" i="10"/>
  <c r="Q36" i="12"/>
  <c r="P36" i="12"/>
  <c r="Q41" i="19"/>
  <c r="P41" i="19"/>
  <c r="Q56" i="18"/>
  <c r="P56" i="18"/>
  <c r="F2" i="19"/>
  <c r="H2" i="19"/>
  <c r="R27" i="19"/>
  <c r="S27" i="19" s="1"/>
  <c r="R37" i="19"/>
  <c r="R38" i="19"/>
  <c r="S37" i="19" s="1"/>
  <c r="R39" i="19"/>
  <c r="S38" i="19" s="1"/>
  <c r="R40" i="19"/>
  <c r="S39" i="19" s="1"/>
  <c r="F2" i="18"/>
  <c r="H2" i="18"/>
  <c r="S30" i="18"/>
  <c r="R31" i="18"/>
  <c r="R32" i="18"/>
  <c r="S32" i="18" s="1"/>
  <c r="R33" i="18"/>
  <c r="R34" i="18"/>
  <c r="S34" i="18" s="1"/>
  <c r="F2" i="17"/>
  <c r="H2" i="17"/>
  <c r="R58" i="17" l="1"/>
  <c r="F3" i="19"/>
  <c r="S40" i="19"/>
  <c r="H3" i="18"/>
  <c r="H3" i="19"/>
  <c r="F3" i="18"/>
  <c r="J2" i="12"/>
  <c r="J2" i="18"/>
  <c r="J2" i="19"/>
  <c r="R41" i="19"/>
  <c r="R56" i="18"/>
  <c r="H3" i="17"/>
  <c r="F3" i="17"/>
  <c r="R70" i="16" l="1"/>
  <c r="R41" i="10"/>
  <c r="S41" i="10" s="1"/>
  <c r="S5" i="10"/>
  <c r="F2" i="16" l="1"/>
  <c r="H2" i="16"/>
  <c r="H3" i="16" l="1"/>
  <c r="F3" i="16"/>
  <c r="S2" i="15" l="1"/>
  <c r="T2" i="15" s="1"/>
  <c r="S7" i="10"/>
  <c r="R51" i="8"/>
  <c r="S15" i="12"/>
  <c r="R15" i="10"/>
  <c r="S15" i="10"/>
  <c r="R16" i="10"/>
  <c r="S16" i="10" s="1"/>
  <c r="R18" i="10"/>
  <c r="S18" i="10" s="1"/>
  <c r="R20" i="10"/>
  <c r="S20" i="10" s="1"/>
  <c r="R22" i="10"/>
  <c r="S22" i="10" s="1"/>
  <c r="R24" i="10"/>
  <c r="S24" i="10"/>
  <c r="R26" i="10"/>
  <c r="S26" i="10" s="1"/>
  <c r="R28" i="10"/>
  <c r="S28" i="10" s="1"/>
  <c r="R30" i="10"/>
  <c r="S30" i="10" s="1"/>
  <c r="R32" i="10"/>
  <c r="S32" i="10"/>
  <c r="R34" i="10"/>
  <c r="S34" i="10" s="1"/>
  <c r="R36" i="10"/>
  <c r="S36" i="10" s="1"/>
  <c r="R38" i="10"/>
  <c r="S38" i="10"/>
  <c r="R42" i="10"/>
  <c r="S42" i="10"/>
  <c r="R43" i="10"/>
  <c r="S43" i="10" s="1"/>
  <c r="R44" i="10"/>
  <c r="S44" i="10"/>
  <c r="R45" i="10"/>
  <c r="S45" i="10" s="1"/>
  <c r="R46" i="10"/>
  <c r="S46" i="10" s="1"/>
  <c r="R47" i="10"/>
  <c r="S47" i="10" s="1"/>
  <c r="R48" i="10"/>
  <c r="S48" i="10" s="1"/>
  <c r="R49" i="10"/>
  <c r="S49" i="10" s="1"/>
  <c r="R50" i="10"/>
  <c r="S50" i="10" s="1"/>
  <c r="R51" i="10"/>
  <c r="S51" i="10" s="1"/>
  <c r="R52" i="10"/>
  <c r="S52" i="10"/>
  <c r="R53" i="10"/>
  <c r="S53" i="10"/>
  <c r="R54" i="10"/>
  <c r="S54" i="10" s="1"/>
  <c r="R55" i="10"/>
  <c r="S55" i="10"/>
  <c r="R56" i="10"/>
  <c r="S56" i="10"/>
  <c r="R57" i="10"/>
  <c r="S57" i="10" s="1"/>
  <c r="R58" i="10"/>
  <c r="S58" i="10" s="1"/>
  <c r="R59" i="10"/>
  <c r="S59" i="10" s="1"/>
  <c r="R60" i="10"/>
  <c r="S60" i="10"/>
  <c r="R61" i="10"/>
  <c r="S61" i="10" s="1"/>
  <c r="R62" i="10"/>
  <c r="S62" i="10" s="1"/>
  <c r="R63" i="10"/>
  <c r="S63" i="10"/>
  <c r="R64" i="10"/>
  <c r="S64" i="10"/>
  <c r="R65" i="10"/>
  <c r="S65" i="10"/>
  <c r="R66" i="10"/>
  <c r="S66" i="10"/>
  <c r="R67" i="10"/>
  <c r="S67" i="10"/>
  <c r="R68" i="10"/>
  <c r="S68" i="10"/>
  <c r="S6" i="10"/>
  <c r="R8" i="10"/>
  <c r="R10" i="10"/>
  <c r="S10" i="10"/>
  <c r="R12" i="10"/>
  <c r="S12" i="10" s="1"/>
  <c r="R13" i="10"/>
  <c r="S13" i="10"/>
  <c r="S18" i="12"/>
  <c r="S20" i="12"/>
  <c r="S16" i="12"/>
  <c r="S14" i="12"/>
  <c r="H2" i="8"/>
  <c r="F2" i="8"/>
  <c r="H2" i="10"/>
  <c r="F2" i="10"/>
  <c r="H2" i="12"/>
  <c r="F2" i="12"/>
  <c r="S51" i="8" l="1"/>
  <c r="R52" i="8"/>
  <c r="S8" i="10"/>
  <c r="R69" i="10"/>
  <c r="R36" i="12"/>
  <c r="H3" i="10"/>
  <c r="H3" i="8"/>
  <c r="F3" i="10"/>
  <c r="H3" i="12"/>
  <c r="F3" i="8"/>
  <c r="F3" i="12"/>
  <c r="J2" i="17"/>
</calcChain>
</file>

<file path=xl/sharedStrings.xml><?xml version="1.0" encoding="utf-8"?>
<sst xmlns="http://schemas.openxmlformats.org/spreadsheetml/2006/main" count="491" uniqueCount="133">
  <si>
    <t>DATE 17th January</t>
  </si>
  <si>
    <t xml:space="preserve"> ~ New Operative</t>
  </si>
  <si>
    <t>REQ</t>
  </si>
  <si>
    <t>Total filled</t>
  </si>
  <si>
    <t>Average Daily Margin</t>
  </si>
  <si>
    <t>~ Compliant Operative</t>
  </si>
  <si>
    <t>% Filled</t>
  </si>
  <si>
    <t>Unfilled</t>
  </si>
  <si>
    <t>~ Recheck Operative</t>
  </si>
  <si>
    <t>Duration</t>
  </si>
  <si>
    <t>Client Name</t>
  </si>
  <si>
    <t>Site name</t>
  </si>
  <si>
    <t>Location</t>
  </si>
  <si>
    <t>AM</t>
  </si>
  <si>
    <t>Requirement</t>
  </si>
  <si>
    <t>Filled</t>
  </si>
  <si>
    <t>Operative name</t>
  </si>
  <si>
    <t>Mobile #</t>
  </si>
  <si>
    <t>Email Address</t>
  </si>
  <si>
    <t>TSG Form Sent</t>
  </si>
  <si>
    <t>Payment Type</t>
  </si>
  <si>
    <t>Job details/ replacement info</t>
  </si>
  <si>
    <t>PO?</t>
  </si>
  <si>
    <t>Pay:</t>
  </si>
  <si>
    <t>Charge:</t>
  </si>
  <si>
    <t>Margin £</t>
  </si>
  <si>
    <t>Margin %</t>
  </si>
  <si>
    <t>Job filled by</t>
  </si>
  <si>
    <t xml:space="preserve">On Going </t>
  </si>
  <si>
    <t>Pets Corner</t>
  </si>
  <si>
    <t>Midhurst</t>
  </si>
  <si>
    <t xml:space="preserve">AM </t>
  </si>
  <si>
    <t>3 x Painters</t>
  </si>
  <si>
    <t>Martin Cook</t>
  </si>
  <si>
    <t>JA</t>
  </si>
  <si>
    <t>Guy Charteris</t>
  </si>
  <si>
    <t>Marijus Ivanauskas</t>
  </si>
  <si>
    <t>2 x Carpenters</t>
  </si>
  <si>
    <t>Kyle Smithson</t>
  </si>
  <si>
    <t>Mark Mullyak</t>
  </si>
  <si>
    <t xml:space="preserve">Scope </t>
  </si>
  <si>
    <t>SOHO</t>
  </si>
  <si>
    <t>Brighton</t>
  </si>
  <si>
    <t xml:space="preserve">1x Cleaner </t>
  </si>
  <si>
    <t>Lerato Ntepane Muofhe</t>
  </si>
  <si>
    <t>07902 416757</t>
  </si>
  <si>
    <t>ladybugperson3@gmail.com</t>
  </si>
  <si>
    <t>Chris Tuckott</t>
  </si>
  <si>
    <t>16 Weeks</t>
  </si>
  <si>
    <t>Du Boulay Contracts</t>
  </si>
  <si>
    <t xml:space="preserve">The Ivy </t>
  </si>
  <si>
    <t>Chichester</t>
  </si>
  <si>
    <t>2X Labourers</t>
  </si>
  <si>
    <t>Keiran Maynard</t>
  </si>
  <si>
    <t>07928 925856</t>
  </si>
  <si>
    <t xml:space="preserve">David Pullen </t>
  </si>
  <si>
    <t>07824 333301</t>
  </si>
  <si>
    <t>Greg Clingo</t>
  </si>
  <si>
    <t>07919 158608</t>
  </si>
  <si>
    <t>Sussex Steel Erectors</t>
  </si>
  <si>
    <t xml:space="preserve">Big Yellow Storage </t>
  </si>
  <si>
    <t xml:space="preserve">Hove </t>
  </si>
  <si>
    <t xml:space="preserve">1x Labourer </t>
  </si>
  <si>
    <t xml:space="preserve">Harry Breeds </t>
  </si>
  <si>
    <t>07598 641247</t>
  </si>
  <si>
    <t>harrybreeds18@Icloud.com</t>
  </si>
  <si>
    <t>Beech Homes</t>
  </si>
  <si>
    <t>Lower Dicker</t>
  </si>
  <si>
    <t>1x Groundworker</t>
  </si>
  <si>
    <t>Jack Hesketh</t>
  </si>
  <si>
    <t>Barracuda</t>
  </si>
  <si>
    <t>Greens</t>
  </si>
  <si>
    <t xml:space="preserve">1X Carpenter </t>
  </si>
  <si>
    <t xml:space="preserve">Alex Raileanu </t>
  </si>
  <si>
    <t xml:space="preserve">On going </t>
  </si>
  <si>
    <t>McLaren</t>
  </si>
  <si>
    <t>EQS</t>
  </si>
  <si>
    <t>DB</t>
  </si>
  <si>
    <t>x1 TM</t>
  </si>
  <si>
    <t>Jon Benson</t>
  </si>
  <si>
    <t>07818 194800</t>
  </si>
  <si>
    <t>jonathanpaulbenson@yahoo.com</t>
  </si>
  <si>
    <t>Yes</t>
  </si>
  <si>
    <t>Boost CIS</t>
  </si>
  <si>
    <t xml:space="preserve">Beech Homes </t>
  </si>
  <si>
    <t xml:space="preserve">Swallows Business Park </t>
  </si>
  <si>
    <t xml:space="preserve">Lower Dicker </t>
  </si>
  <si>
    <t xml:space="preserve">1x Groundworker </t>
  </si>
  <si>
    <t xml:space="preserve">1X Painter </t>
  </si>
  <si>
    <t>1 week</t>
  </si>
  <si>
    <t>Polypal</t>
  </si>
  <si>
    <t>Havant</t>
  </si>
  <si>
    <t>x1 Night Labourer</t>
  </si>
  <si>
    <t>Frome</t>
  </si>
  <si>
    <t>x1 Labourer</t>
  </si>
  <si>
    <t>7 Weeks</t>
  </si>
  <si>
    <t>B&amp;Q</t>
  </si>
  <si>
    <t>Yeading</t>
  </si>
  <si>
    <t>DATE 18th January</t>
  </si>
  <si>
    <t>2 Weeks</t>
  </si>
  <si>
    <t>3 Weeks</t>
  </si>
  <si>
    <t>On Going</t>
  </si>
  <si>
    <t>DATE 19th January</t>
  </si>
  <si>
    <t>DATE 20th January</t>
  </si>
  <si>
    <t>DATE 21st January</t>
  </si>
  <si>
    <t xml:space="preserve">DATE 22nd/23rd January  </t>
  </si>
  <si>
    <t>5 Weeks</t>
  </si>
  <si>
    <t xml:space="preserve">Havant </t>
  </si>
  <si>
    <t>x1 N/Lab</t>
  </si>
  <si>
    <t>Algis Trepsis</t>
  </si>
  <si>
    <t xml:space="preserve"> </t>
  </si>
  <si>
    <t>DATE 24th January</t>
  </si>
  <si>
    <t>Notes</t>
  </si>
  <si>
    <t>8 Weeks</t>
  </si>
  <si>
    <t>St Helens</t>
  </si>
  <si>
    <t>x1  Counter Balance</t>
  </si>
  <si>
    <t>24/01/2022</t>
  </si>
  <si>
    <t>Wednesbury</t>
  </si>
  <si>
    <t>31/01/2022</t>
  </si>
  <si>
    <t>4 Weeks</t>
  </si>
  <si>
    <t>Edinburgh</t>
  </si>
  <si>
    <t>4 Months</t>
  </si>
  <si>
    <t>Project FF &amp; E</t>
  </si>
  <si>
    <t>Bermondsey</t>
  </si>
  <si>
    <t>London</t>
  </si>
  <si>
    <t>2 X labs</t>
  </si>
  <si>
    <t>1 x Sk Lab/Ganger</t>
  </si>
  <si>
    <t xml:space="preserve">6 Months </t>
  </si>
  <si>
    <t xml:space="preserve">Cheesmur </t>
  </si>
  <si>
    <t xml:space="preserve">Hastings </t>
  </si>
  <si>
    <t xml:space="preserve">Labourer </t>
  </si>
  <si>
    <t>John Farrington</t>
  </si>
  <si>
    <t>Eastbourne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</si>
</sst>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rgb="FF000000"/>
      <name val="Calibri"/>
      <charset val="1"/>
    </font>
    <font>
      <sz val="10"/>
      <color rgb="FFFF0000"/>
      <name val="Calibri"/>
    </font>
    <font>
      <sz val="11"/>
      <color theme="1"/>
      <name val="Calibri"/>
    </font>
    <font>
      <sz val="11"/>
      <color rgb="FF00B0F0"/>
      <name val="Calibri"/>
      <family val="2"/>
      <scheme val="minor"/>
    </font>
    <font>
      <sz val="11"/>
      <color rgb="FF00B0F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B0F0"/>
      <name val="Calibri"/>
      <family val="2"/>
    </font>
    <font>
      <sz val="11"/>
      <color rgb="FFFFFFFF"/>
      <name val="Calibri"/>
    </font>
    <font>
      <sz val="11"/>
      <color rgb="FFFFFFFF"/>
      <name val="Calibri"/>
      <family val="2"/>
      <scheme val="minor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name val="Calibri"/>
      <family val="2"/>
    </font>
    <font>
      <sz val="11"/>
      <color rgb="FF161616"/>
      <name val="Calibri"/>
    </font>
    <font>
      <sz val="11"/>
      <color rgb="FF161616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D9D9D9"/>
      <name val="Calibri"/>
      <family val="2"/>
      <scheme val="minor"/>
    </font>
    <font>
      <sz val="9"/>
      <color rgb="FF000000"/>
      <name val="Calibri"/>
    </font>
    <font>
      <u/>
      <sz val="11"/>
      <color rgb="FF0070C0"/>
      <name val="Calibri"/>
      <scheme val="minor"/>
    </font>
    <font>
      <u/>
      <sz val="11"/>
      <color rgb="FF0070C0"/>
      <name val="Calibri"/>
      <family val="2"/>
      <scheme val="minor"/>
    </font>
    <font>
      <sz val="12"/>
      <color rgb="FF0070C0"/>
      <name val="Calibri"/>
    </font>
    <font>
      <u/>
      <sz val="12"/>
      <color rgb="FF0070C0"/>
      <name val="Calibri"/>
      <scheme val="minor"/>
    </font>
    <font>
      <sz val="12"/>
      <color rgb="FF0070C0"/>
      <name val="Helvetica Neue"/>
      <charset val="1"/>
    </font>
    <font>
      <sz val="9"/>
      <color rgb="FF000000"/>
      <name val="Helvetica Neue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239">
    <xf numFmtId="0" fontId="0" fillId="0" borderId="0" xfId="0"/>
    <xf numFmtId="0" fontId="1" fillId="0" borderId="1" xfId="0" applyFont="1" applyBorder="1"/>
    <xf numFmtId="9" fontId="1" fillId="0" borderId="1" xfId="0" applyNumberFormat="1" applyFont="1" applyBorder="1"/>
    <xf numFmtId="0" fontId="0" fillId="0" borderId="1" xfId="0" applyBorder="1"/>
    <xf numFmtId="0" fontId="1" fillId="0" borderId="2" xfId="0" applyFont="1" applyBorder="1"/>
    <xf numFmtId="9" fontId="1" fillId="0" borderId="2" xfId="0" applyNumberFormat="1" applyFont="1" applyBorder="1"/>
    <xf numFmtId="0" fontId="2" fillId="0" borderId="1" xfId="0" applyFont="1" applyBorder="1"/>
    <xf numFmtId="164" fontId="0" fillId="0" borderId="1" xfId="0" applyNumberFormat="1" applyBorder="1"/>
    <xf numFmtId="0" fontId="3" fillId="0" borderId="1" xfId="0" applyFont="1" applyBorder="1"/>
    <xf numFmtId="0" fontId="0" fillId="2" borderId="0" xfId="0" applyFill="1"/>
    <xf numFmtId="0" fontId="0" fillId="2" borderId="1" xfId="0" applyFill="1" applyBorder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4" fillId="0" borderId="1" xfId="0" applyFont="1" applyBorder="1"/>
    <xf numFmtId="9" fontId="0" fillId="4" borderId="1" xfId="0" applyNumberFormat="1" applyFill="1" applyBorder="1"/>
    <xf numFmtId="164" fontId="0" fillId="3" borderId="0" xfId="0" applyNumberFormat="1" applyFill="1"/>
    <xf numFmtId="0" fontId="5" fillId="0" borderId="1" xfId="0" applyFont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7" fillId="0" borderId="1" xfId="0" applyFont="1" applyBorder="1"/>
    <xf numFmtId="0" fontId="8" fillId="0" borderId="1" xfId="0" applyFont="1" applyBorder="1"/>
    <xf numFmtId="0" fontId="5" fillId="0" borderId="3" xfId="0" applyFont="1" applyBorder="1"/>
    <xf numFmtId="49" fontId="1" fillId="0" borderId="5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0" borderId="5" xfId="0" applyFont="1" applyBorder="1"/>
    <xf numFmtId="0" fontId="2" fillId="0" borderId="2" xfId="0" applyFont="1" applyBorder="1"/>
    <xf numFmtId="0" fontId="10" fillId="0" borderId="1" xfId="0" applyFont="1" applyBorder="1" applyAlignment="1">
      <alignment wrapText="1"/>
    </xf>
    <xf numFmtId="0" fontId="12" fillId="0" borderId="1" xfId="0" applyFont="1" applyBorder="1"/>
    <xf numFmtId="0" fontId="5" fillId="0" borderId="5" xfId="0" applyFont="1" applyBorder="1"/>
    <xf numFmtId="0" fontId="0" fillId="0" borderId="7" xfId="0" applyBorder="1"/>
    <xf numFmtId="0" fontId="13" fillId="0" borderId="1" xfId="0" applyFont="1" applyBorder="1"/>
    <xf numFmtId="0" fontId="5" fillId="0" borderId="2" xfId="0" applyFont="1" applyBorder="1"/>
    <xf numFmtId="9" fontId="0" fillId="4" borderId="5" xfId="0" applyNumberFormat="1" applyFill="1" applyBorder="1"/>
    <xf numFmtId="0" fontId="11" fillId="0" borderId="2" xfId="0" applyFont="1" applyBorder="1"/>
    <xf numFmtId="164" fontId="5" fillId="0" borderId="1" xfId="0" applyNumberFormat="1" applyFont="1" applyBorder="1"/>
    <xf numFmtId="0" fontId="14" fillId="0" borderId="1" xfId="0" applyFont="1" applyBorder="1"/>
    <xf numFmtId="0" fontId="0" fillId="0" borderId="2" xfId="0" applyBorder="1" applyAlignment="1">
      <alignment horizontal="left"/>
    </xf>
    <xf numFmtId="0" fontId="5" fillId="8" borderId="1" xfId="0" applyFont="1" applyFill="1" applyBorder="1"/>
    <xf numFmtId="0" fontId="0" fillId="8" borderId="1" xfId="0" applyFill="1" applyBorder="1"/>
    <xf numFmtId="0" fontId="2" fillId="0" borderId="0" xfId="0" applyFont="1"/>
    <xf numFmtId="0" fontId="5" fillId="0" borderId="0" xfId="0" applyFont="1"/>
    <xf numFmtId="0" fontId="3" fillId="0" borderId="0" xfId="0" applyFont="1"/>
    <xf numFmtId="0" fontId="7" fillId="0" borderId="0" xfId="0" applyFont="1"/>
    <xf numFmtId="164" fontId="0" fillId="0" borderId="2" xfId="0" applyNumberFormat="1" applyBorder="1"/>
    <xf numFmtId="0" fontId="5" fillId="0" borderId="10" xfId="0" applyFont="1" applyBorder="1" applyAlignment="1">
      <alignment wrapText="1"/>
    </xf>
    <xf numFmtId="0" fontId="7" fillId="0" borderId="4" xfId="0" applyFont="1" applyBorder="1"/>
    <xf numFmtId="0" fontId="3" fillId="0" borderId="5" xfId="0" applyFont="1" applyBorder="1"/>
    <xf numFmtId="0" fontId="8" fillId="9" borderId="9" xfId="0" applyFont="1" applyFill="1" applyBorder="1" applyAlignment="1">
      <alignment wrapText="1"/>
    </xf>
    <xf numFmtId="0" fontId="5" fillId="0" borderId="7" xfId="0" applyFont="1" applyBorder="1"/>
    <xf numFmtId="0" fontId="2" fillId="8" borderId="1" xfId="0" applyFont="1" applyFill="1" applyBorder="1"/>
    <xf numFmtId="0" fontId="0" fillId="2" borderId="2" xfId="0" applyFill="1" applyBorder="1"/>
    <xf numFmtId="0" fontId="3" fillId="2" borderId="2" xfId="0" applyFont="1" applyFill="1" applyBorder="1"/>
    <xf numFmtId="0" fontId="0" fillId="2" borderId="4" xfId="0" applyFill="1" applyBorder="1"/>
    <xf numFmtId="0" fontId="3" fillId="0" borderId="14" xfId="0" applyFont="1" applyBorder="1"/>
    <xf numFmtId="0" fontId="5" fillId="0" borderId="1" xfId="0" applyFont="1" applyBorder="1" applyAlignment="1">
      <alignment wrapText="1"/>
    </xf>
    <xf numFmtId="0" fontId="0" fillId="2" borderId="11" xfId="0" applyFill="1" applyBorder="1"/>
    <xf numFmtId="0" fontId="4" fillId="0" borderId="5" xfId="0" applyFont="1" applyBorder="1"/>
    <xf numFmtId="0" fontId="2" fillId="0" borderId="4" xfId="0" applyFont="1" applyBorder="1"/>
    <xf numFmtId="0" fontId="7" fillId="0" borderId="3" xfId="0" applyFont="1" applyBorder="1"/>
    <xf numFmtId="0" fontId="9" fillId="0" borderId="1" xfId="0" applyFont="1" applyBorder="1" applyAlignment="1">
      <alignment wrapText="1"/>
    </xf>
    <xf numFmtId="0" fontId="11" fillId="0" borderId="11" xfId="0" applyFont="1" applyBorder="1"/>
    <xf numFmtId="0" fontId="14" fillId="0" borderId="7" xfId="0" applyFont="1" applyBorder="1"/>
    <xf numFmtId="0" fontId="0" fillId="0" borderId="11" xfId="0" applyBorder="1"/>
    <xf numFmtId="0" fontId="14" fillId="0" borderId="0" xfId="0" applyFont="1"/>
    <xf numFmtId="0" fontId="5" fillId="8" borderId="3" xfId="0" applyFont="1" applyFill="1" applyBorder="1"/>
    <xf numFmtId="0" fontId="18" fillId="0" borderId="1" xfId="0" applyFont="1" applyBorder="1"/>
    <xf numFmtId="164" fontId="18" fillId="0" borderId="1" xfId="0" applyNumberFormat="1" applyFont="1" applyBorder="1"/>
    <xf numFmtId="0" fontId="17" fillId="0" borderId="1" xfId="0" applyFont="1" applyBorder="1"/>
    <xf numFmtId="0" fontId="17" fillId="0" borderId="6" xfId="0" applyFont="1" applyBorder="1"/>
    <xf numFmtId="0" fontId="17" fillId="0" borderId="13" xfId="0" applyFont="1" applyBorder="1"/>
    <xf numFmtId="0" fontId="18" fillId="0" borderId="5" xfId="0" applyFont="1" applyBorder="1"/>
    <xf numFmtId="0" fontId="17" fillId="0" borderId="5" xfId="0" applyFont="1" applyBorder="1"/>
    <xf numFmtId="0" fontId="16" fillId="0" borderId="1" xfId="0" applyFont="1" applyBorder="1"/>
    <xf numFmtId="0" fontId="15" fillId="0" borderId="1" xfId="0" applyFont="1" applyBorder="1"/>
    <xf numFmtId="0" fontId="7" fillId="8" borderId="1" xfId="0" applyFont="1" applyFill="1" applyBorder="1"/>
    <xf numFmtId="0" fontId="21" fillId="0" borderId="1" xfId="0" applyFont="1" applyBorder="1"/>
    <xf numFmtId="164" fontId="21" fillId="0" borderId="1" xfId="0" applyNumberFormat="1" applyFont="1" applyBorder="1"/>
    <xf numFmtId="0" fontId="21" fillId="0" borderId="0" xfId="0" applyFont="1"/>
    <xf numFmtId="0" fontId="21" fillId="0" borderId="3" xfId="0" applyFont="1" applyBorder="1"/>
    <xf numFmtId="0" fontId="21" fillId="0" borderId="7" xfId="0" applyFont="1" applyBorder="1"/>
    <xf numFmtId="0" fontId="22" fillId="0" borderId="1" xfId="0" applyFont="1" applyBorder="1"/>
    <xf numFmtId="0" fontId="22" fillId="8" borderId="1" xfId="0" applyFont="1" applyFill="1" applyBorder="1"/>
    <xf numFmtId="0" fontId="2" fillId="8" borderId="4" xfId="0" applyFont="1" applyFill="1" applyBorder="1"/>
    <xf numFmtId="0" fontId="2" fillId="8" borderId="2" xfId="0" applyFont="1" applyFill="1" applyBorder="1"/>
    <xf numFmtId="0" fontId="0" fillId="8" borderId="5" xfId="0" applyFill="1" applyBorder="1"/>
    <xf numFmtId="0" fontId="0" fillId="8" borderId="0" xfId="0" applyFill="1"/>
    <xf numFmtId="49" fontId="1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/>
    <xf numFmtId="0" fontId="15" fillId="8" borderId="3" xfId="0" applyFont="1" applyFill="1" applyBorder="1"/>
    <xf numFmtId="0" fontId="8" fillId="9" borderId="1" xfId="0" applyFont="1" applyFill="1" applyBorder="1" applyAlignment="1">
      <alignment wrapText="1"/>
    </xf>
    <xf numFmtId="0" fontId="22" fillId="0" borderId="5" xfId="0" applyFont="1" applyBorder="1"/>
    <xf numFmtId="0" fontId="12" fillId="8" borderId="1" xfId="0" applyFont="1" applyFill="1" applyBorder="1"/>
    <xf numFmtId="164" fontId="0" fillId="8" borderId="1" xfId="0" applyNumberFormat="1" applyFill="1" applyBorder="1"/>
    <xf numFmtId="0" fontId="3" fillId="8" borderId="1" xfId="0" applyFont="1" applyFill="1" applyBorder="1"/>
    <xf numFmtId="0" fontId="4" fillId="8" borderId="1" xfId="0" applyFont="1" applyFill="1" applyBorder="1"/>
    <xf numFmtId="0" fontId="5" fillId="8" borderId="5" xfId="0" applyFont="1" applyFill="1" applyBorder="1"/>
    <xf numFmtId="0" fontId="0" fillId="8" borderId="7" xfId="0" applyFill="1" applyBorder="1"/>
    <xf numFmtId="0" fontId="9" fillId="8" borderId="1" xfId="0" applyFont="1" applyFill="1" applyBorder="1"/>
    <xf numFmtId="0" fontId="14" fillId="8" borderId="1" xfId="0" applyFont="1" applyFill="1" applyBorder="1"/>
    <xf numFmtId="164" fontId="14" fillId="8" borderId="1" xfId="0" applyNumberFormat="1" applyFont="1" applyFill="1" applyBorder="1"/>
    <xf numFmtId="0" fontId="11" fillId="8" borderId="2" xfId="0" applyFont="1" applyFill="1" applyBorder="1"/>
    <xf numFmtId="9" fontId="0" fillId="4" borderId="12" xfId="0" applyNumberFormat="1" applyFill="1" applyBorder="1"/>
    <xf numFmtId="0" fontId="22" fillId="0" borderId="2" xfId="0" applyFont="1" applyBorder="1"/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9" fontId="1" fillId="0" borderId="0" xfId="0" applyNumberFormat="1" applyFont="1"/>
    <xf numFmtId="0" fontId="0" fillId="2" borderId="3" xfId="0" applyFill="1" applyBorder="1"/>
    <xf numFmtId="0" fontId="0" fillId="0" borderId="4" xfId="0" applyBorder="1"/>
    <xf numFmtId="0" fontId="22" fillId="0" borderId="1" xfId="0" applyFont="1" applyBorder="1" applyAlignment="1">
      <alignment wrapText="1"/>
    </xf>
    <xf numFmtId="0" fontId="24" fillId="0" borderId="1" xfId="1" applyBorder="1"/>
    <xf numFmtId="49" fontId="0" fillId="0" borderId="1" xfId="0" applyNumberFormat="1" applyBorder="1"/>
    <xf numFmtId="49" fontId="14" fillId="8" borderId="1" xfId="0" applyNumberFormat="1" applyFont="1" applyFill="1" applyBorder="1"/>
    <xf numFmtId="0" fontId="0" fillId="0" borderId="0" xfId="0" applyAlignment="1">
      <alignment horizontal="left"/>
    </xf>
    <xf numFmtId="0" fontId="5" fillId="0" borderId="4" xfId="0" applyFont="1" applyBorder="1"/>
    <xf numFmtId="0" fontId="3" fillId="0" borderId="2" xfId="0" applyFont="1" applyBorder="1"/>
    <xf numFmtId="164" fontId="0" fillId="0" borderId="0" xfId="0" applyNumberFormat="1"/>
    <xf numFmtId="0" fontId="24" fillId="0" borderId="0" xfId="1"/>
    <xf numFmtId="49" fontId="0" fillId="8" borderId="1" xfId="0" applyNumberFormat="1" applyFill="1" applyBorder="1"/>
    <xf numFmtId="0" fontId="5" fillId="0" borderId="8" xfId="0" applyFont="1" applyBorder="1"/>
    <xf numFmtId="164" fontId="5" fillId="0" borderId="2" xfId="0" applyNumberFormat="1" applyFont="1" applyBorder="1"/>
    <xf numFmtId="0" fontId="15" fillId="0" borderId="5" xfId="0" applyFont="1" applyBorder="1"/>
    <xf numFmtId="0" fontId="22" fillId="0" borderId="4" xfId="0" applyFont="1" applyBorder="1"/>
    <xf numFmtId="0" fontId="21" fillId="0" borderId="4" xfId="0" applyFont="1" applyBorder="1"/>
    <xf numFmtId="0" fontId="2" fillId="0" borderId="15" xfId="0" applyFont="1" applyBorder="1"/>
    <xf numFmtId="0" fontId="14" fillId="0" borderId="4" xfId="0" applyFont="1" applyBorder="1"/>
    <xf numFmtId="0" fontId="25" fillId="0" borderId="4" xfId="0" applyFont="1" applyBorder="1"/>
    <xf numFmtId="0" fontId="24" fillId="0" borderId="4" xfId="1" applyBorder="1"/>
    <xf numFmtId="0" fontId="3" fillId="0" borderId="4" xfId="0" applyFont="1" applyBorder="1"/>
    <xf numFmtId="49" fontId="5" fillId="0" borderId="1" xfId="0" applyNumberFormat="1" applyFont="1" applyBorder="1"/>
    <xf numFmtId="0" fontId="21" fillId="0" borderId="5" xfId="0" applyFont="1" applyBorder="1"/>
    <xf numFmtId="0" fontId="26" fillId="0" borderId="4" xfId="0" applyFont="1" applyBorder="1"/>
    <xf numFmtId="49" fontId="14" fillId="0" borderId="1" xfId="0" applyNumberFormat="1" applyFont="1" applyBorder="1"/>
    <xf numFmtId="49" fontId="14" fillId="0" borderId="4" xfId="0" applyNumberFormat="1" applyFont="1" applyBorder="1"/>
    <xf numFmtId="0" fontId="7" fillId="9" borderId="1" xfId="0" applyFont="1" applyFill="1" applyBorder="1" applyAlignment="1">
      <alignment wrapText="1"/>
    </xf>
    <xf numFmtId="0" fontId="13" fillId="9" borderId="1" xfId="0" applyFont="1" applyFill="1" applyBorder="1" applyAlignment="1">
      <alignment wrapText="1"/>
    </xf>
    <xf numFmtId="0" fontId="14" fillId="0" borderId="15" xfId="0" applyFont="1" applyBorder="1"/>
    <xf numFmtId="0" fontId="2" fillId="0" borderId="3" xfId="0" applyFont="1" applyBorder="1"/>
    <xf numFmtId="0" fontId="20" fillId="0" borderId="4" xfId="0" applyFont="1" applyBorder="1"/>
    <xf numFmtId="0" fontId="15" fillId="0" borderId="2" xfId="0" applyFont="1" applyBorder="1"/>
    <xf numFmtId="0" fontId="15" fillId="0" borderId="7" xfId="0" applyFont="1" applyBorder="1"/>
    <xf numFmtId="0" fontId="19" fillId="9" borderId="1" xfId="0" applyFont="1" applyFill="1" applyBorder="1" applyAlignment="1">
      <alignment wrapText="1"/>
    </xf>
    <xf numFmtId="49" fontId="21" fillId="0" borderId="1" xfId="0" applyNumberFormat="1" applyFont="1" applyBorder="1"/>
    <xf numFmtId="0" fontId="21" fillId="0" borderId="12" xfId="0" applyFont="1" applyBorder="1"/>
    <xf numFmtId="0" fontId="27" fillId="0" borderId="7" xfId="0" applyFont="1" applyBorder="1"/>
    <xf numFmtId="0" fontId="28" fillId="0" borderId="15" xfId="0" applyFont="1" applyBorder="1"/>
    <xf numFmtId="49" fontId="14" fillId="0" borderId="15" xfId="0" applyNumberFormat="1" applyFont="1" applyBorder="1"/>
    <xf numFmtId="0" fontId="21" fillId="0" borderId="15" xfId="0" applyFont="1" applyBorder="1"/>
    <xf numFmtId="49" fontId="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/>
    <xf numFmtId="49" fontId="21" fillId="0" borderId="15" xfId="0" applyNumberFormat="1" applyFont="1" applyBorder="1"/>
    <xf numFmtId="0" fontId="20" fillId="0" borderId="1" xfId="0" applyFont="1" applyBorder="1"/>
    <xf numFmtId="0" fontId="29" fillId="0" borderId="1" xfId="0" applyFont="1" applyBorder="1"/>
    <xf numFmtId="14" fontId="0" fillId="0" borderId="1" xfId="0" applyNumberFormat="1" applyBorder="1"/>
    <xf numFmtId="0" fontId="0" fillId="2" borderId="16" xfId="0" applyFill="1" applyBorder="1"/>
    <xf numFmtId="0" fontId="21" fillId="8" borderId="1" xfId="0" applyFont="1" applyFill="1" applyBorder="1"/>
    <xf numFmtId="1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right"/>
    </xf>
    <xf numFmtId="49" fontId="24" fillId="0" borderId="15" xfId="1" applyNumberFormat="1" applyBorder="1"/>
    <xf numFmtId="0" fontId="12" fillId="0" borderId="4" xfId="0" applyFont="1" applyBorder="1"/>
    <xf numFmtId="0" fontId="26" fillId="0" borderId="5" xfId="0" applyFont="1" applyBorder="1"/>
    <xf numFmtId="0" fontId="5" fillId="0" borderId="11" xfId="0" applyFont="1" applyBorder="1"/>
    <xf numFmtId="0" fontId="13" fillId="0" borderId="3" xfId="0" applyFont="1" applyBorder="1"/>
    <xf numFmtId="0" fontId="15" fillId="0" borderId="11" xfId="0" applyFont="1" applyBorder="1"/>
    <xf numFmtId="0" fontId="24" fillId="0" borderId="1" xfId="1" applyFill="1" applyBorder="1"/>
    <xf numFmtId="0" fontId="5" fillId="0" borderId="12" xfId="0" applyFont="1" applyBorder="1"/>
    <xf numFmtId="164" fontId="0" fillId="0" borderId="12" xfId="0" applyNumberFormat="1" applyBorder="1"/>
    <xf numFmtId="0" fontId="5" fillId="0" borderId="15" xfId="0" applyFont="1" applyBorder="1"/>
    <xf numFmtId="0" fontId="5" fillId="8" borderId="4" xfId="0" applyFont="1" applyFill="1" applyBorder="1"/>
    <xf numFmtId="0" fontId="5" fillId="8" borderId="0" xfId="0" applyFont="1" applyFill="1"/>
    <xf numFmtId="0" fontId="4" fillId="0" borderId="2" xfId="0" applyFont="1" applyBorder="1"/>
    <xf numFmtId="49" fontId="0" fillId="0" borderId="2" xfId="0" applyNumberFormat="1" applyBorder="1"/>
    <xf numFmtId="0" fontId="24" fillId="0" borderId="2" xfId="1" applyBorder="1"/>
    <xf numFmtId="164" fontId="14" fillId="8" borderId="2" xfId="0" applyNumberFormat="1" applyFont="1" applyFill="1" applyBorder="1"/>
    <xf numFmtId="0" fontId="4" fillId="0" borderId="4" xfId="1" applyFont="1" applyBorder="1"/>
    <xf numFmtId="0" fontId="30" fillId="2" borderId="4" xfId="0" applyFont="1" applyFill="1" applyBorder="1"/>
    <xf numFmtId="0" fontId="30" fillId="2" borderId="1" xfId="0" applyFont="1" applyFill="1" applyBorder="1"/>
    <xf numFmtId="0" fontId="30" fillId="2" borderId="15" xfId="0" applyFont="1" applyFill="1" applyBorder="1"/>
    <xf numFmtId="0" fontId="30" fillId="2" borderId="5" xfId="0" applyFont="1" applyFill="1" applyBorder="1"/>
    <xf numFmtId="164" fontId="30" fillId="2" borderId="1" xfId="0" applyNumberFormat="1" applyFont="1" applyFill="1" applyBorder="1"/>
    <xf numFmtId="0" fontId="2" fillId="0" borderId="4" xfId="1" applyFont="1" applyBorder="1"/>
    <xf numFmtId="0" fontId="0" fillId="8" borderId="13" xfId="0" applyFill="1" applyBorder="1"/>
    <xf numFmtId="0" fontId="20" fillId="0" borderId="17" xfId="0" applyFont="1" applyBorder="1"/>
    <xf numFmtId="0" fontId="0" fillId="0" borderId="16" xfId="0" applyBorder="1"/>
    <xf numFmtId="0" fontId="2" fillId="0" borderId="16" xfId="0" applyFont="1" applyBorder="1"/>
    <xf numFmtId="0" fontId="31" fillId="0" borderId="0" xfId="0" applyFont="1"/>
    <xf numFmtId="0" fontId="14" fillId="0" borderId="3" xfId="0" applyFont="1" applyBorder="1"/>
    <xf numFmtId="0" fontId="14" fillId="0" borderId="2" xfId="0" applyFont="1" applyBorder="1"/>
    <xf numFmtId="0" fontId="24" fillId="0" borderId="16" xfId="1" applyBorder="1"/>
    <xf numFmtId="0" fontId="12" fillId="8" borderId="4" xfId="0" applyFont="1" applyFill="1" applyBorder="1"/>
    <xf numFmtId="0" fontId="0" fillId="8" borderId="15" xfId="0" applyFill="1" applyBorder="1"/>
    <xf numFmtId="0" fontId="31" fillId="0" borderId="1" xfId="0" applyFont="1" applyBorder="1"/>
    <xf numFmtId="0" fontId="32" fillId="0" borderId="1" xfId="1" applyFont="1" applyBorder="1"/>
    <xf numFmtId="0" fontId="33" fillId="0" borderId="3" xfId="1" applyFont="1" applyBorder="1"/>
    <xf numFmtId="0" fontId="33" fillId="0" borderId="4" xfId="1" applyFont="1" applyBorder="1"/>
    <xf numFmtId="0" fontId="34" fillId="0" borderId="1" xfId="0" applyFont="1" applyBorder="1"/>
    <xf numFmtId="0" fontId="35" fillId="0" borderId="1" xfId="1" applyFont="1" applyBorder="1"/>
    <xf numFmtId="0" fontId="33" fillId="0" borderId="1" xfId="1" applyFont="1" applyBorder="1"/>
    <xf numFmtId="0" fontId="36" fillId="0" borderId="1" xfId="0" applyFont="1" applyBorder="1"/>
    <xf numFmtId="9" fontId="0" fillId="0" borderId="12" xfId="0" applyNumberFormat="1" applyBorder="1"/>
    <xf numFmtId="9" fontId="0" fillId="0" borderId="5" xfId="0" applyNumberFormat="1" applyBorder="1"/>
    <xf numFmtId="0" fontId="0" fillId="0" borderId="15" xfId="0" applyBorder="1"/>
    <xf numFmtId="0" fontId="4" fillId="0" borderId="4" xfId="0" applyFont="1" applyBorder="1"/>
    <xf numFmtId="0" fontId="14" fillId="0" borderId="1" xfId="1" applyFont="1" applyBorder="1"/>
    <xf numFmtId="0" fontId="14" fillId="0" borderId="4" xfId="1" applyFont="1" applyBorder="1"/>
    <xf numFmtId="0" fontId="26" fillId="0" borderId="15" xfId="0" applyFont="1" applyBorder="1"/>
    <xf numFmtId="0" fontId="20" fillId="0" borderId="19" xfId="0" applyFont="1" applyBorder="1"/>
    <xf numFmtId="0" fontId="15" fillId="0" borderId="20" xfId="0" applyFont="1" applyBorder="1"/>
    <xf numFmtId="0" fontId="15" fillId="0" borderId="18" xfId="0" applyFont="1" applyBorder="1"/>
    <xf numFmtId="0" fontId="15" fillId="0" borderId="16" xfId="0" applyFont="1" applyBorder="1"/>
    <xf numFmtId="0" fontId="2" fillId="0" borderId="1" xfId="1" applyFont="1" applyBorder="1"/>
    <xf numFmtId="49" fontId="2" fillId="0" borderId="15" xfId="0" applyNumberFormat="1" applyFont="1" applyBorder="1"/>
    <xf numFmtId="0" fontId="15" fillId="0" borderId="4" xfId="0" applyFont="1" applyBorder="1"/>
    <xf numFmtId="0" fontId="2" fillId="0" borderId="6" xfId="0" applyFont="1" applyBorder="1"/>
    <xf numFmtId="49" fontId="24" fillId="0" borderId="1" xfId="1" applyNumberFormat="1" applyBorder="1"/>
    <xf numFmtId="0" fontId="5" fillId="0" borderId="17" xfId="0" applyFont="1" applyBorder="1"/>
    <xf numFmtId="49" fontId="0" fillId="0" borderId="15" xfId="0" applyNumberFormat="1" applyBorder="1"/>
    <xf numFmtId="49" fontId="24" fillId="0" borderId="4" xfId="1" applyNumberFormat="1" applyBorder="1"/>
    <xf numFmtId="164" fontId="14" fillId="0" borderId="1" xfId="0" applyNumberFormat="1" applyFont="1" applyBorder="1"/>
    <xf numFmtId="164" fontId="14" fillId="0" borderId="2" xfId="0" applyNumberFormat="1" applyFont="1" applyBorder="1"/>
    <xf numFmtId="9" fontId="0" fillId="4" borderId="8" xfId="0" applyNumberFormat="1" applyFill="1" applyBorder="1"/>
    <xf numFmtId="49" fontId="14" fillId="0" borderId="2" xfId="0" applyNumberFormat="1" applyFont="1" applyBorder="1"/>
    <xf numFmtId="0" fontId="25" fillId="0" borderId="1" xfId="0" applyFont="1" applyBorder="1"/>
    <xf numFmtId="0" fontId="25" fillId="0" borderId="2" xfId="0" applyFont="1" applyBorder="1"/>
    <xf numFmtId="164" fontId="0" fillId="0" borderId="1" xfId="0" applyNumberFormat="1" applyBorder="1" applyAlignment="1">
      <alignment horizontal="left"/>
    </xf>
    <xf numFmtId="0" fontId="37" fillId="0" borderId="1" xfId="0" applyFont="1" applyBorder="1"/>
    <xf numFmtId="164" fontId="15" fillId="0" borderId="1" xfId="0" applyNumberFormat="1" applyFont="1" applyBorder="1"/>
    <xf numFmtId="0" fontId="19" fillId="0" borderId="1" xfId="0" applyFont="1" applyBorder="1"/>
    <xf numFmtId="0" fontId="6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adybugperson3@gmail.com" TargetMode="External"/><Relationship Id="rId1" Type="http://schemas.openxmlformats.org/officeDocument/2006/relationships/hyperlink" Target="mailto:harrybreeds18@Iclou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1A90-2BF9-4983-9083-C9A9F5C25CF3}">
  <dimension ref="A1:BT53"/>
  <sheetViews>
    <sheetView tabSelected="1" zoomScale="70" zoomScaleNormal="70" workbookViewId="0">
      <pane ySplit="4" topLeftCell="A5" activePane="bottomLeft" state="frozen"/>
      <selection pane="bottomLeft" activeCell="K30" sqref="K30"/>
      <selection activeCell="F1" sqref="F1"/>
    </sheetView>
  </sheetViews>
  <sheetFormatPr defaultColWidth="8.85546875" defaultRowHeight="15"/>
  <cols>
    <col min="1" max="1" width="12" customWidth="1"/>
    <col min="2" max="2" width="21.7109375" bestFit="1" customWidth="1"/>
    <col min="3" max="3" width="27.5703125" customWidth="1"/>
    <col min="4" max="4" width="30" customWidth="1"/>
    <col min="5" max="5" width="11" bestFit="1" customWidth="1"/>
    <col min="6" max="6" width="8" customWidth="1"/>
    <col min="7" max="7" width="30.140625" bestFit="1" customWidth="1"/>
    <col min="8" max="8" width="7.7109375" bestFit="1" customWidth="1"/>
    <col min="9" max="9" width="30" customWidth="1"/>
    <col min="10" max="10" width="15.85546875" bestFit="1" customWidth="1"/>
    <col min="11" max="11" width="28.5703125" bestFit="1" customWidth="1"/>
    <col min="12" max="12" width="14.85546875" customWidth="1"/>
    <col min="13" max="13" width="10" customWidth="1"/>
    <col min="14" max="14" width="29.28515625" bestFit="1" customWidth="1"/>
    <col min="15" max="15" width="10" customWidth="1"/>
    <col min="16" max="16" width="11" bestFit="1" customWidth="1"/>
    <col min="17" max="17" width="11.85546875" bestFit="1" customWidth="1"/>
    <col min="18" max="18" width="10.28515625" customWidth="1"/>
    <col min="19" max="19" width="9.7109375" customWidth="1"/>
    <col min="20" max="20" width="8.5703125" customWidth="1"/>
    <col min="21" max="23" width="9.140625"/>
  </cols>
  <sheetData>
    <row r="1" spans="1:72">
      <c r="E1" s="234" t="s">
        <v>0</v>
      </c>
      <c r="F1" s="234"/>
      <c r="G1" s="234"/>
      <c r="H1" s="234"/>
      <c r="I1" s="1"/>
      <c r="K1" s="22"/>
      <c r="L1" s="236" t="s">
        <v>1</v>
      </c>
      <c r="M1" s="236"/>
    </row>
    <row r="2" spans="1:72">
      <c r="E2" s="1" t="s">
        <v>2</v>
      </c>
      <c r="F2" s="1">
        <f>SUM(F5:F53)</f>
        <v>25</v>
      </c>
      <c r="G2" s="1" t="s">
        <v>3</v>
      </c>
      <c r="H2" s="1">
        <f>SUM(H5:H52)</f>
        <v>0</v>
      </c>
      <c r="I2" s="11" t="s">
        <v>4</v>
      </c>
      <c r="J2" s="2">
        <f>(Q52-P52)/Q52</f>
        <v>0.16582214340005058</v>
      </c>
      <c r="K2" s="23"/>
      <c r="L2" s="236" t="s">
        <v>5</v>
      </c>
      <c r="M2" s="236"/>
    </row>
    <row r="3" spans="1:72">
      <c r="E3" s="4" t="s">
        <v>6</v>
      </c>
      <c r="F3" s="5">
        <f>H2/F2</f>
        <v>0</v>
      </c>
      <c r="G3" s="4" t="s">
        <v>7</v>
      </c>
      <c r="H3" s="5">
        <f>(F2-H2)/F2</f>
        <v>1</v>
      </c>
      <c r="I3" s="12"/>
      <c r="J3" s="3"/>
      <c r="K3" s="24"/>
      <c r="L3" s="237" t="s">
        <v>8</v>
      </c>
      <c r="M3" s="237"/>
    </row>
    <row r="4" spans="1:72" s="30" customFormat="1" ht="30">
      <c r="A4" s="93" t="s">
        <v>9</v>
      </c>
      <c r="B4" s="93" t="s">
        <v>10</v>
      </c>
      <c r="C4" s="93" t="s">
        <v>11</v>
      </c>
      <c r="D4" s="93" t="s">
        <v>12</v>
      </c>
      <c r="E4" s="93" t="s">
        <v>13</v>
      </c>
      <c r="F4" s="235" t="s">
        <v>14</v>
      </c>
      <c r="G4" s="235"/>
      <c r="H4" s="93" t="s">
        <v>15</v>
      </c>
      <c r="I4" s="93" t="s">
        <v>16</v>
      </c>
      <c r="J4" s="28" t="s">
        <v>17</v>
      </c>
      <c r="K4" s="111" t="s">
        <v>18</v>
      </c>
      <c r="L4" s="93" t="s">
        <v>19</v>
      </c>
      <c r="M4" s="93" t="s">
        <v>20</v>
      </c>
      <c r="N4" s="93" t="s">
        <v>21</v>
      </c>
      <c r="O4" s="93" t="s">
        <v>22</v>
      </c>
      <c r="P4" s="93" t="s">
        <v>23</v>
      </c>
      <c r="Q4" s="93" t="s">
        <v>24</v>
      </c>
      <c r="R4" s="29" t="s">
        <v>25</v>
      </c>
      <c r="S4" s="29" t="s">
        <v>26</v>
      </c>
      <c r="T4" s="93" t="s">
        <v>27</v>
      </c>
    </row>
    <row r="5" spans="1:72">
      <c r="A5" s="52" t="s">
        <v>28</v>
      </c>
      <c r="B5" s="120" t="s">
        <v>29</v>
      </c>
      <c r="C5" s="35" t="s">
        <v>30</v>
      </c>
      <c r="D5" s="35" t="s">
        <v>30</v>
      </c>
      <c r="E5" s="19" t="s">
        <v>31</v>
      </c>
      <c r="F5" s="6">
        <v>1</v>
      </c>
      <c r="G5" s="120" t="s">
        <v>32</v>
      </c>
      <c r="H5" s="34"/>
      <c r="I5" s="16" t="s">
        <v>33</v>
      </c>
      <c r="J5" s="138"/>
      <c r="K5" s="116"/>
      <c r="L5" s="3"/>
      <c r="M5" s="3"/>
      <c r="N5" s="15"/>
      <c r="O5" s="36"/>
      <c r="P5" s="7">
        <v>19.5</v>
      </c>
      <c r="Q5" s="7">
        <v>23.52</v>
      </c>
      <c r="R5" s="7">
        <f>Q5-P5</f>
        <v>4.0199999999999996</v>
      </c>
      <c r="S5" s="39">
        <f>R5/Q5</f>
        <v>0.17091836734693877</v>
      </c>
      <c r="T5" s="3" t="s">
        <v>34</v>
      </c>
    </row>
    <row r="6" spans="1:72" s="84" customFormat="1">
      <c r="A6" s="52" t="s">
        <v>28</v>
      </c>
      <c r="B6" s="120" t="s">
        <v>29</v>
      </c>
      <c r="C6" s="35" t="s">
        <v>30</v>
      </c>
      <c r="D6" s="35" t="s">
        <v>30</v>
      </c>
      <c r="E6" s="19" t="s">
        <v>31</v>
      </c>
      <c r="F6" s="6">
        <v>1</v>
      </c>
      <c r="G6" s="120" t="s">
        <v>32</v>
      </c>
      <c r="H6" s="8"/>
      <c r="I6" s="8" t="s">
        <v>35</v>
      </c>
      <c r="J6" s="117"/>
      <c r="K6" s="116"/>
      <c r="L6" s="82"/>
      <c r="M6" s="82"/>
      <c r="N6" s="35"/>
      <c r="O6" s="36"/>
      <c r="P6" s="7">
        <v>19.5</v>
      </c>
      <c r="Q6" s="7">
        <v>23.52</v>
      </c>
      <c r="R6" s="7">
        <f>Q6-P6</f>
        <v>4.0199999999999996</v>
      </c>
      <c r="S6" s="39">
        <f>R6/Q6</f>
        <v>0.17091836734693877</v>
      </c>
      <c r="T6" s="82" t="s">
        <v>34</v>
      </c>
    </row>
    <row r="7" spans="1:72" s="84" customFormat="1">
      <c r="A7" s="52" t="s">
        <v>28</v>
      </c>
      <c r="B7" s="120" t="s">
        <v>29</v>
      </c>
      <c r="C7" s="35" t="s">
        <v>30</v>
      </c>
      <c r="D7" s="35" t="s">
        <v>30</v>
      </c>
      <c r="E7" s="19" t="s">
        <v>31</v>
      </c>
      <c r="F7" s="6">
        <v>1</v>
      </c>
      <c r="G7" s="120" t="s">
        <v>32</v>
      </c>
      <c r="H7" s="34"/>
      <c r="I7" s="16" t="s">
        <v>36</v>
      </c>
      <c r="J7" s="117"/>
      <c r="K7" s="116"/>
      <c r="L7" s="82"/>
      <c r="M7" s="82"/>
      <c r="N7" s="35"/>
      <c r="O7" s="36"/>
      <c r="P7" s="7">
        <v>19.5</v>
      </c>
      <c r="Q7" s="7">
        <v>23.52</v>
      </c>
      <c r="R7" s="7">
        <f>Q7-P7</f>
        <v>4.0199999999999996</v>
      </c>
      <c r="S7" s="39">
        <f>R7/Q7</f>
        <v>0.17091836734693877</v>
      </c>
      <c r="T7" s="82" t="s">
        <v>13</v>
      </c>
    </row>
    <row r="8" spans="1:72">
      <c r="A8" s="52" t="s">
        <v>28</v>
      </c>
      <c r="B8" s="120" t="s">
        <v>29</v>
      </c>
      <c r="C8" s="35" t="s">
        <v>30</v>
      </c>
      <c r="D8" s="35" t="s">
        <v>30</v>
      </c>
      <c r="E8" s="19" t="s">
        <v>31</v>
      </c>
      <c r="F8" s="64">
        <v>1</v>
      </c>
      <c r="G8" s="120" t="s">
        <v>37</v>
      </c>
      <c r="H8" s="64"/>
      <c r="I8" s="6" t="s">
        <v>38</v>
      </c>
      <c r="J8" s="3"/>
      <c r="K8" s="116"/>
      <c r="L8" s="82"/>
      <c r="M8" s="13"/>
      <c r="N8" s="19"/>
      <c r="O8" s="36"/>
      <c r="P8" s="7">
        <v>22.8</v>
      </c>
      <c r="Q8" s="7">
        <v>29.41</v>
      </c>
      <c r="R8" s="7">
        <f t="shared" ref="R8" si="0">Q8-P8</f>
        <v>6.6099999999999994</v>
      </c>
      <c r="S8" s="39">
        <f t="shared" ref="S8" si="1">R8/Q8</f>
        <v>0.22475348520911254</v>
      </c>
      <c r="T8" s="230" t="s">
        <v>34</v>
      </c>
    </row>
    <row r="9" spans="1:72" s="64" customFormat="1">
      <c r="A9" s="52" t="s">
        <v>28</v>
      </c>
      <c r="B9" s="120" t="s">
        <v>29</v>
      </c>
      <c r="C9" s="35" t="s">
        <v>30</v>
      </c>
      <c r="D9" s="35" t="s">
        <v>30</v>
      </c>
      <c r="E9" s="19" t="s">
        <v>31</v>
      </c>
      <c r="F9" s="64">
        <v>1</v>
      </c>
      <c r="G9" s="120" t="s">
        <v>37</v>
      </c>
      <c r="H9" s="134"/>
      <c r="I9" s="132" t="s">
        <v>39</v>
      </c>
      <c r="J9" s="139"/>
      <c r="K9" s="133"/>
      <c r="N9" s="6"/>
      <c r="O9" s="130"/>
      <c r="P9" s="7">
        <v>22.8</v>
      </c>
      <c r="Q9" s="7">
        <v>29.41</v>
      </c>
      <c r="R9" s="7">
        <f t="shared" ref="R9" si="2">Q9-P9</f>
        <v>6.6099999999999994</v>
      </c>
      <c r="S9" s="39">
        <f t="shared" ref="S9" si="3">R9/Q9</f>
        <v>0.22475348520911254</v>
      </c>
      <c r="T9" s="42" t="s">
        <v>13</v>
      </c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</row>
    <row r="10" spans="1:72" s="46" customFormat="1">
      <c r="A10" s="52"/>
      <c r="B10" s="120"/>
      <c r="C10" s="35"/>
      <c r="D10" s="35"/>
      <c r="E10" s="19"/>
      <c r="F10" s="64"/>
      <c r="G10" s="120"/>
      <c r="H10" s="134"/>
      <c r="I10" s="132"/>
      <c r="J10" s="139"/>
      <c r="K10" s="133"/>
      <c r="L10" s="64"/>
      <c r="M10" s="64"/>
      <c r="N10" s="31"/>
      <c r="O10" s="130"/>
      <c r="P10" s="7"/>
      <c r="Q10" s="7"/>
      <c r="R10" s="7"/>
      <c r="S10" s="108"/>
      <c r="T10" s="42"/>
    </row>
    <row r="11" spans="1:72">
      <c r="A11" s="144" t="s">
        <v>28</v>
      </c>
      <c r="B11" s="145" t="s">
        <v>40</v>
      </c>
      <c r="C11" s="127" t="s">
        <v>41</v>
      </c>
      <c r="D11" s="127" t="s">
        <v>42</v>
      </c>
      <c r="E11" s="80" t="s">
        <v>13</v>
      </c>
      <c r="F11" s="6">
        <v>1</v>
      </c>
      <c r="G11" s="80" t="s">
        <v>43</v>
      </c>
      <c r="H11" s="8"/>
      <c r="I11" s="147" t="s">
        <v>44</v>
      </c>
      <c r="J11" s="117" t="s">
        <v>45</v>
      </c>
      <c r="K11" s="116" t="s">
        <v>46</v>
      </c>
      <c r="L11" s="3"/>
      <c r="M11" s="3"/>
      <c r="N11" s="127"/>
      <c r="O11" s="36"/>
      <c r="P11" s="232">
        <v>13</v>
      </c>
      <c r="Q11" s="83">
        <v>17.670000000000002</v>
      </c>
      <c r="R11" s="7">
        <f>Q11-P11</f>
        <v>4.6700000000000017</v>
      </c>
      <c r="S11" s="108">
        <f>R11/Q11</f>
        <v>0.26428975664968879</v>
      </c>
      <c r="T11" s="3" t="s">
        <v>13</v>
      </c>
    </row>
    <row r="12" spans="1:72" s="46" customFormat="1">
      <c r="A12" s="144" t="s">
        <v>28</v>
      </c>
      <c r="B12" s="145" t="s">
        <v>40</v>
      </c>
      <c r="C12" s="127" t="s">
        <v>41</v>
      </c>
      <c r="D12" s="127" t="s">
        <v>42</v>
      </c>
      <c r="E12" s="80" t="s">
        <v>13</v>
      </c>
      <c r="F12" s="6">
        <v>1</v>
      </c>
      <c r="G12" s="80" t="s">
        <v>43</v>
      </c>
      <c r="H12" s="134"/>
      <c r="I12" s="208" t="s">
        <v>47</v>
      </c>
      <c r="J12" s="139"/>
      <c r="K12" s="133"/>
      <c r="L12" s="64"/>
      <c r="M12" s="64"/>
      <c r="N12" s="6"/>
      <c r="O12" s="130"/>
      <c r="P12" s="7">
        <v>18</v>
      </c>
      <c r="Q12" s="7">
        <v>20</v>
      </c>
      <c r="R12" s="7">
        <f>Q12-P12</f>
        <v>2</v>
      </c>
      <c r="S12" s="39">
        <f>R12/Q12</f>
        <v>0.1</v>
      </c>
      <c r="T12" s="42" t="s">
        <v>13</v>
      </c>
    </row>
    <row r="13" spans="1:72" s="46" customFormat="1">
      <c r="A13" s="144"/>
      <c r="B13" s="218"/>
      <c r="C13" s="127"/>
      <c r="D13" s="127"/>
      <c r="E13" s="146"/>
      <c r="F13" s="64"/>
      <c r="G13" s="218"/>
      <c r="H13" s="134"/>
      <c r="I13" s="132"/>
      <c r="J13" s="139"/>
      <c r="K13" s="133"/>
      <c r="L13" s="64"/>
      <c r="M13" s="64"/>
      <c r="N13" s="6"/>
      <c r="O13" s="130"/>
      <c r="P13" s="7"/>
      <c r="Q13" s="7"/>
      <c r="R13" s="7"/>
      <c r="S13" s="39"/>
      <c r="T13" s="42"/>
    </row>
    <row r="14" spans="1:72">
      <c r="A14" s="52" t="s">
        <v>48</v>
      </c>
      <c r="B14" s="128" t="s">
        <v>49</v>
      </c>
      <c r="C14" s="136" t="s">
        <v>50</v>
      </c>
      <c r="D14" s="136" t="s">
        <v>51</v>
      </c>
      <c r="E14" s="36" t="s">
        <v>13</v>
      </c>
      <c r="F14" s="64">
        <v>1</v>
      </c>
      <c r="G14" s="128" t="s">
        <v>52</v>
      </c>
      <c r="H14" s="8"/>
      <c r="I14" s="16" t="s">
        <v>53</v>
      </c>
      <c r="J14" s="117" t="s">
        <v>54</v>
      </c>
      <c r="K14" s="3"/>
      <c r="L14" s="3"/>
      <c r="M14" s="3"/>
      <c r="N14" s="3"/>
      <c r="O14" s="3"/>
      <c r="P14" s="7">
        <v>12</v>
      </c>
      <c r="Q14" s="7">
        <v>13.75</v>
      </c>
      <c r="R14" s="7">
        <f>Q14-P14</f>
        <v>1.75</v>
      </c>
      <c r="S14" s="39">
        <f>R14/Q14</f>
        <v>0.12727272727272726</v>
      </c>
      <c r="T14" s="3" t="s">
        <v>34</v>
      </c>
    </row>
    <row r="15" spans="1:72">
      <c r="A15" s="52" t="s">
        <v>48</v>
      </c>
      <c r="B15" s="128" t="s">
        <v>49</v>
      </c>
      <c r="C15" s="136" t="s">
        <v>50</v>
      </c>
      <c r="D15" s="136" t="s">
        <v>51</v>
      </c>
      <c r="E15" s="36" t="s">
        <v>13</v>
      </c>
      <c r="F15" s="64">
        <v>1</v>
      </c>
      <c r="G15" s="128" t="s">
        <v>52</v>
      </c>
      <c r="H15" s="8"/>
      <c r="I15" s="16" t="s">
        <v>55</v>
      </c>
      <c r="J15" s="117" t="s">
        <v>56</v>
      </c>
      <c r="K15" s="3"/>
      <c r="L15" s="13"/>
      <c r="M15" s="3"/>
      <c r="N15" s="15"/>
      <c r="O15" s="36"/>
      <c r="P15" s="7">
        <v>12</v>
      </c>
      <c r="Q15" s="7">
        <v>13.75</v>
      </c>
      <c r="R15" s="7">
        <f>Q15-P15</f>
        <v>1.75</v>
      </c>
      <c r="S15" s="39">
        <f>R15/Q15</f>
        <v>0.12727272727272726</v>
      </c>
      <c r="T15" s="3" t="s">
        <v>13</v>
      </c>
    </row>
    <row r="16" spans="1:72">
      <c r="A16" s="52" t="s">
        <v>48</v>
      </c>
      <c r="B16" s="128" t="s">
        <v>49</v>
      </c>
      <c r="C16" s="136" t="s">
        <v>50</v>
      </c>
      <c r="D16" s="136" t="s">
        <v>51</v>
      </c>
      <c r="E16" s="36" t="s">
        <v>13</v>
      </c>
      <c r="F16" s="64">
        <v>1</v>
      </c>
      <c r="G16" s="128" t="s">
        <v>52</v>
      </c>
      <c r="H16" s="8"/>
      <c r="I16" s="16" t="s">
        <v>57</v>
      </c>
      <c r="J16" s="117" t="s">
        <v>58</v>
      </c>
      <c r="K16" s="3"/>
      <c r="L16" s="13"/>
      <c r="M16" s="3"/>
      <c r="N16" s="15"/>
      <c r="O16" s="36"/>
      <c r="P16" s="7">
        <v>12</v>
      </c>
      <c r="Q16" s="7">
        <v>13.75</v>
      </c>
      <c r="R16" s="7">
        <f>Q16-P16</f>
        <v>1.75</v>
      </c>
      <c r="S16" s="39">
        <f>R16/Q16</f>
        <v>0.12727272727272726</v>
      </c>
      <c r="T16" s="3" t="s">
        <v>13</v>
      </c>
    </row>
    <row r="17" spans="1:20">
      <c r="A17" s="52"/>
      <c r="B17" s="128"/>
      <c r="C17" s="136"/>
      <c r="D17" s="136"/>
      <c r="E17" s="36"/>
      <c r="F17" s="64"/>
      <c r="G17" s="128"/>
      <c r="H17" s="8"/>
      <c r="I17" s="3"/>
      <c r="J17" s="117"/>
      <c r="K17" s="3"/>
      <c r="L17" s="13"/>
      <c r="M17" s="3"/>
      <c r="N17" s="15"/>
      <c r="O17" s="36"/>
      <c r="P17" s="7"/>
      <c r="Q17" s="7"/>
      <c r="R17" s="7"/>
      <c r="S17" s="39"/>
      <c r="T17" s="3"/>
    </row>
    <row r="18" spans="1:20">
      <c r="A18" s="52" t="s">
        <v>28</v>
      </c>
      <c r="B18" s="38" t="s">
        <v>59</v>
      </c>
      <c r="C18" s="35" t="s">
        <v>60</v>
      </c>
      <c r="D18" s="35" t="s">
        <v>61</v>
      </c>
      <c r="E18" s="19" t="s">
        <v>13</v>
      </c>
      <c r="F18" s="6">
        <v>1</v>
      </c>
      <c r="G18" s="19" t="s">
        <v>62</v>
      </c>
      <c r="H18" s="8"/>
      <c r="I18" s="8" t="s">
        <v>63</v>
      </c>
      <c r="J18" s="3" t="s">
        <v>64</v>
      </c>
      <c r="K18" s="116" t="s">
        <v>65</v>
      </c>
      <c r="L18" s="27"/>
      <c r="M18" s="3"/>
      <c r="N18" s="35"/>
      <c r="O18" s="36"/>
      <c r="P18" s="41">
        <v>12</v>
      </c>
      <c r="Q18" s="7">
        <v>14.5</v>
      </c>
      <c r="R18" s="7">
        <f>Q18-P18</f>
        <v>2.5</v>
      </c>
      <c r="S18" s="39">
        <f>R18/Q18</f>
        <v>0.17241379310344829</v>
      </c>
      <c r="T18" s="3" t="s">
        <v>34</v>
      </c>
    </row>
    <row r="19" spans="1:20">
      <c r="A19" s="64"/>
      <c r="B19" s="19"/>
      <c r="C19" s="19"/>
      <c r="D19" s="19"/>
      <c r="E19" s="3"/>
      <c r="F19" s="6"/>
      <c r="G19" s="19"/>
      <c r="H19" s="80"/>
      <c r="I19" s="80"/>
      <c r="J19" s="80"/>
      <c r="K19" s="80"/>
      <c r="L19" s="80"/>
      <c r="M19" s="80"/>
      <c r="N19" s="80"/>
      <c r="O19" s="15"/>
      <c r="P19" s="7"/>
      <c r="Q19" s="7"/>
      <c r="R19" s="7"/>
      <c r="S19" s="39"/>
      <c r="T19" s="3"/>
    </row>
    <row r="20" spans="1:20">
      <c r="A20" s="64" t="s">
        <v>28</v>
      </c>
      <c r="B20" s="80" t="s">
        <v>66</v>
      </c>
      <c r="C20" s="80" t="s">
        <v>67</v>
      </c>
      <c r="D20" s="80" t="s">
        <v>67</v>
      </c>
      <c r="E20" s="3" t="s">
        <v>13</v>
      </c>
      <c r="F20" s="6">
        <v>1</v>
      </c>
      <c r="G20" s="80" t="s">
        <v>68</v>
      </c>
      <c r="H20" s="80"/>
      <c r="I20" s="233" t="s">
        <v>69</v>
      </c>
      <c r="J20" s="80"/>
      <c r="K20" s="80"/>
      <c r="L20" s="80"/>
      <c r="M20" s="80"/>
      <c r="N20" s="127"/>
      <c r="O20" s="15"/>
      <c r="P20" s="7">
        <v>21.2</v>
      </c>
      <c r="Q20" s="7">
        <v>24</v>
      </c>
      <c r="R20" s="7">
        <f t="shared" ref="R20" si="4">Q20-P20</f>
        <v>2.8000000000000007</v>
      </c>
      <c r="S20" s="39">
        <f t="shared" ref="S20" si="5">R20/Q20</f>
        <v>0.1166666666666667</v>
      </c>
      <c r="T20" s="3" t="s">
        <v>13</v>
      </c>
    </row>
    <row r="21" spans="1:20">
      <c r="A21" s="64"/>
      <c r="B21" s="19"/>
      <c r="C21" s="19"/>
      <c r="D21" s="19"/>
      <c r="E21" s="3"/>
      <c r="F21" s="6"/>
      <c r="G21" s="19"/>
      <c r="H21" s="80"/>
      <c r="I21" s="80"/>
      <c r="J21" s="80"/>
      <c r="K21" s="80"/>
      <c r="L21" s="80"/>
      <c r="M21" s="80"/>
      <c r="N21" s="127"/>
      <c r="O21" s="15"/>
      <c r="P21" s="7"/>
      <c r="Q21" s="7"/>
      <c r="R21" s="7"/>
      <c r="S21" s="39"/>
      <c r="T21" s="3"/>
    </row>
    <row r="22" spans="1:20">
      <c r="A22" s="64" t="s">
        <v>28</v>
      </c>
      <c r="B22" s="137" t="s">
        <v>70</v>
      </c>
      <c r="C22" s="166" t="s">
        <v>71</v>
      </c>
      <c r="D22" s="166" t="s">
        <v>42</v>
      </c>
      <c r="E22" s="36" t="s">
        <v>13</v>
      </c>
      <c r="F22" s="64">
        <v>1</v>
      </c>
      <c r="G22" s="218" t="s">
        <v>72</v>
      </c>
      <c r="H22" s="80"/>
      <c r="I22" s="157" t="s">
        <v>73</v>
      </c>
      <c r="J22" s="80"/>
      <c r="K22" s="80"/>
      <c r="L22" s="80"/>
      <c r="M22" s="80"/>
      <c r="N22" s="127"/>
      <c r="O22" s="15"/>
      <c r="P22" s="7">
        <v>25</v>
      </c>
      <c r="Q22" s="7">
        <v>27.5</v>
      </c>
      <c r="R22" s="7">
        <f>Q22-P22</f>
        <v>2.5</v>
      </c>
      <c r="S22" s="39">
        <f>R22/Q22</f>
        <v>9.0909090909090912E-2</v>
      </c>
      <c r="T22" s="3" t="s">
        <v>13</v>
      </c>
    </row>
    <row r="23" spans="1:20">
      <c r="A23" s="64"/>
      <c r="B23" s="19"/>
      <c r="C23" s="19"/>
      <c r="D23" s="19"/>
      <c r="E23" s="3"/>
      <c r="F23" s="6"/>
      <c r="G23" s="19"/>
      <c r="H23" s="80"/>
      <c r="I23" s="80"/>
      <c r="J23" s="80"/>
      <c r="K23" s="80"/>
      <c r="L23" s="80"/>
      <c r="M23" s="80"/>
      <c r="N23" s="127"/>
      <c r="O23" s="15"/>
      <c r="P23" s="7"/>
      <c r="Q23" s="7"/>
      <c r="R23" s="7"/>
      <c r="S23" s="39"/>
      <c r="T23" s="3"/>
    </row>
    <row r="24" spans="1:20">
      <c r="A24" s="64" t="s">
        <v>74</v>
      </c>
      <c r="B24" s="19" t="s">
        <v>75</v>
      </c>
      <c r="C24" s="19" t="s">
        <v>76</v>
      </c>
      <c r="D24" s="19" t="s">
        <v>42</v>
      </c>
      <c r="E24" s="3" t="s">
        <v>77</v>
      </c>
      <c r="F24" s="6">
        <v>1</v>
      </c>
      <c r="G24" s="3" t="s">
        <v>78</v>
      </c>
      <c r="H24" s="8"/>
      <c r="I24" s="16" t="s">
        <v>79</v>
      </c>
      <c r="J24" s="117" t="s">
        <v>80</v>
      </c>
      <c r="K24" s="231" t="s">
        <v>81</v>
      </c>
      <c r="L24" s="3" t="s">
        <v>82</v>
      </c>
      <c r="M24" s="3" t="s">
        <v>83</v>
      </c>
      <c r="N24" s="15"/>
      <c r="O24" s="3"/>
      <c r="P24" s="7">
        <v>125</v>
      </c>
      <c r="Q24" s="7">
        <v>140</v>
      </c>
      <c r="R24" s="7">
        <f>Q24-P24</f>
        <v>15</v>
      </c>
      <c r="S24" s="39">
        <f>R24/Q24</f>
        <v>0.10714285714285714</v>
      </c>
      <c r="T24" s="3" t="s">
        <v>77</v>
      </c>
    </row>
    <row r="25" spans="1:20">
      <c r="A25" s="64"/>
      <c r="B25" s="19"/>
      <c r="C25" s="19"/>
      <c r="D25" s="19"/>
      <c r="E25" s="3"/>
      <c r="F25" s="6"/>
      <c r="G25" s="19"/>
      <c r="H25" s="8"/>
      <c r="I25" s="54"/>
      <c r="J25" s="117"/>
      <c r="K25" s="116"/>
      <c r="L25" s="3"/>
      <c r="M25" s="3"/>
      <c r="N25" s="19"/>
      <c r="O25" s="3"/>
      <c r="P25" s="7"/>
      <c r="Q25" s="7"/>
      <c r="R25" s="7">
        <f t="shared" ref="R25" si="6">Q25-P25</f>
        <v>0</v>
      </c>
      <c r="S25" s="39" t="e">
        <f t="shared" ref="S25" si="7">R25/Q25</f>
        <v>#DIV/0!</v>
      </c>
      <c r="T25" s="3"/>
    </row>
    <row r="26" spans="1:20">
      <c r="A26" s="52"/>
      <c r="B26" s="38"/>
      <c r="C26" s="35"/>
      <c r="D26" s="35"/>
      <c r="E26" s="19"/>
      <c r="F26" s="6"/>
      <c r="G26" s="19"/>
      <c r="H26" s="8"/>
      <c r="I26" s="8"/>
      <c r="J26" s="3"/>
      <c r="K26" s="3"/>
      <c r="L26" s="3"/>
      <c r="M26" s="3"/>
      <c r="N26" s="35"/>
      <c r="O26" s="36"/>
      <c r="P26" s="41"/>
      <c r="Q26" s="7"/>
      <c r="R26" s="7"/>
      <c r="S26" s="7"/>
      <c r="T26" s="3"/>
    </row>
    <row r="27" spans="1:20">
      <c r="A27" s="52"/>
      <c r="B27" s="38"/>
      <c r="C27" s="35"/>
      <c r="D27" s="35"/>
      <c r="E27" s="19"/>
      <c r="F27" s="6"/>
      <c r="G27" s="19"/>
      <c r="H27" s="8"/>
      <c r="I27" s="96"/>
      <c r="J27" s="117"/>
      <c r="K27" s="116"/>
      <c r="L27" s="3"/>
      <c r="M27" s="3"/>
      <c r="N27" s="35"/>
      <c r="O27" s="36"/>
      <c r="P27" s="41"/>
      <c r="Q27" s="7"/>
      <c r="R27" s="7">
        <f>Q27-P27</f>
        <v>0</v>
      </c>
      <c r="S27" s="108" t="e">
        <f>R27/Q27</f>
        <v>#DIV/0!</v>
      </c>
      <c r="T27" s="3"/>
    </row>
    <row r="28" spans="1:20">
      <c r="A28" s="52"/>
      <c r="B28" s="38"/>
      <c r="C28" s="35"/>
      <c r="D28" s="35"/>
      <c r="E28" s="19"/>
      <c r="F28" s="6"/>
      <c r="G28" s="19"/>
      <c r="H28" s="8"/>
      <c r="I28" s="8"/>
      <c r="J28" s="3"/>
      <c r="K28" s="3"/>
      <c r="L28" s="3"/>
      <c r="M28" s="3"/>
      <c r="N28" s="35"/>
      <c r="O28" s="36"/>
      <c r="P28" s="41"/>
      <c r="Q28" s="7"/>
      <c r="R28" s="7"/>
      <c r="S28" s="7"/>
      <c r="T28" s="3"/>
    </row>
    <row r="29" spans="1:20">
      <c r="A29" s="52"/>
      <c r="B29" s="38"/>
      <c r="C29" s="35"/>
      <c r="D29" s="35"/>
      <c r="E29" s="19"/>
      <c r="F29" s="6"/>
      <c r="G29" s="19"/>
      <c r="H29" s="8"/>
      <c r="I29" s="140"/>
      <c r="J29" s="117"/>
      <c r="K29" s="116"/>
      <c r="L29" s="3"/>
      <c r="M29" s="3"/>
      <c r="N29" s="35"/>
      <c r="O29" s="36"/>
      <c r="P29" s="41"/>
      <c r="Q29" s="7"/>
      <c r="R29" s="7">
        <f>Q29-P29</f>
        <v>0</v>
      </c>
      <c r="S29" s="108" t="e">
        <f>R29/Q29</f>
        <v>#DIV/0!</v>
      </c>
      <c r="T29" s="3"/>
    </row>
    <row r="30" spans="1:20">
      <c r="A30" s="52"/>
      <c r="B30" s="38"/>
      <c r="C30" s="35"/>
      <c r="D30" s="35"/>
      <c r="E30" s="19"/>
      <c r="F30" s="6"/>
      <c r="G30" s="19"/>
      <c r="H30" s="8"/>
      <c r="I30" s="140"/>
      <c r="J30" s="117"/>
      <c r="K30" s="116"/>
      <c r="L30" s="3"/>
      <c r="M30" s="3"/>
      <c r="N30" s="35"/>
      <c r="O30" s="36"/>
      <c r="P30" s="41"/>
      <c r="Q30" s="7"/>
      <c r="R30" s="7"/>
      <c r="S30" s="7"/>
      <c r="T30" s="3"/>
    </row>
    <row r="31" spans="1:20">
      <c r="A31" s="52"/>
      <c r="B31" s="38"/>
      <c r="C31" s="35"/>
      <c r="D31" s="35"/>
      <c r="E31" s="19"/>
      <c r="F31" s="6"/>
      <c r="G31" s="19"/>
      <c r="H31" s="8"/>
      <c r="I31" s="140"/>
      <c r="J31" s="117"/>
      <c r="K31" s="116"/>
      <c r="L31" s="3"/>
      <c r="M31" s="3"/>
      <c r="N31" s="35"/>
      <c r="O31" s="36"/>
      <c r="P31" s="41"/>
      <c r="Q31" s="7"/>
      <c r="R31" s="7">
        <f>Q31-P31</f>
        <v>0</v>
      </c>
      <c r="S31" s="108" t="e">
        <f>R31/Q31</f>
        <v>#DIV/0!</v>
      </c>
      <c r="T31" s="3"/>
    </row>
    <row r="32" spans="1:20">
      <c r="A32" s="52"/>
      <c r="B32" s="38"/>
      <c r="C32" s="35"/>
      <c r="D32" s="35"/>
      <c r="E32" s="19"/>
      <c r="F32" s="6"/>
      <c r="G32" s="19"/>
      <c r="H32" s="8"/>
      <c r="I32" s="140"/>
      <c r="J32" s="117"/>
      <c r="K32" s="116"/>
      <c r="L32" s="3"/>
      <c r="M32" s="3"/>
      <c r="N32" s="35"/>
      <c r="O32" s="36"/>
      <c r="P32" s="41"/>
      <c r="Q32" s="7"/>
      <c r="R32" s="7"/>
      <c r="S32" s="7"/>
      <c r="T32" s="3"/>
    </row>
    <row r="33" spans="1:47">
      <c r="A33" s="52"/>
      <c r="B33" s="38"/>
      <c r="C33" s="35"/>
      <c r="D33" s="35"/>
      <c r="E33" s="19"/>
      <c r="F33" s="6"/>
      <c r="G33" s="19"/>
      <c r="H33" s="8"/>
      <c r="I33" s="141"/>
      <c r="J33" s="117"/>
      <c r="K33" s="116"/>
      <c r="L33" s="3"/>
      <c r="M33" s="3"/>
      <c r="N33" s="35"/>
      <c r="O33" s="36"/>
      <c r="P33" s="41"/>
      <c r="Q33" s="7"/>
      <c r="R33" s="7">
        <f>Q33-P33</f>
        <v>0</v>
      </c>
      <c r="S33" s="108" t="e">
        <f>R33/Q33</f>
        <v>#DIV/0!</v>
      </c>
      <c r="T33" s="3"/>
    </row>
    <row r="34" spans="1:47">
      <c r="A34" s="52"/>
      <c r="B34" s="38"/>
      <c r="C34" s="35"/>
      <c r="D34" s="35"/>
      <c r="E34" s="19"/>
      <c r="F34" s="6"/>
      <c r="G34" s="19"/>
      <c r="H34" s="8"/>
      <c r="I34" s="141"/>
      <c r="J34" s="117"/>
      <c r="K34" s="116"/>
      <c r="L34" s="3"/>
      <c r="M34" s="3"/>
      <c r="N34" s="35"/>
      <c r="O34" s="36"/>
      <c r="P34" s="41"/>
      <c r="Q34" s="7"/>
      <c r="R34" s="7"/>
      <c r="S34" s="108"/>
      <c r="T34" s="3"/>
    </row>
    <row r="35" spans="1:47" s="9" customFormat="1">
      <c r="A35" s="10" t="s">
        <v>7</v>
      </c>
      <c r="B35" s="10"/>
      <c r="C35" s="10"/>
      <c r="D35" s="10"/>
      <c r="E35" s="10"/>
      <c r="F35" s="20"/>
      <c r="G35" s="10"/>
      <c r="H35" s="2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13"/>
      <c r="T35" s="10"/>
      <c r="U35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</row>
    <row r="36" spans="1:47">
      <c r="A36" s="52" t="s">
        <v>48</v>
      </c>
      <c r="B36" s="128" t="s">
        <v>49</v>
      </c>
      <c r="C36" s="136" t="s">
        <v>50</v>
      </c>
      <c r="D36" s="136" t="s">
        <v>51</v>
      </c>
      <c r="E36" s="36" t="s">
        <v>13</v>
      </c>
      <c r="F36" s="64">
        <v>2</v>
      </c>
      <c r="G36" s="128" t="s">
        <v>52</v>
      </c>
      <c r="H36" s="64"/>
      <c r="I36" s="6"/>
      <c r="J36" s="130"/>
      <c r="K36" s="64"/>
      <c r="L36" s="64"/>
      <c r="M36" s="64"/>
      <c r="N36" s="31"/>
      <c r="O36" s="130"/>
      <c r="P36" s="7">
        <v>12</v>
      </c>
      <c r="Q36" s="7">
        <v>15</v>
      </c>
      <c r="R36" s="7">
        <f t="shared" ref="R36" si="8">Q36-P36</f>
        <v>3</v>
      </c>
      <c r="S36" s="39">
        <f t="shared" ref="S36" si="9">R36/Q36</f>
        <v>0.2</v>
      </c>
      <c r="T36" s="3"/>
    </row>
    <row r="37" spans="1:47">
      <c r="A37" s="52" t="s">
        <v>28</v>
      </c>
      <c r="B37" s="120" t="s">
        <v>29</v>
      </c>
      <c r="C37" s="35" t="s">
        <v>30</v>
      </c>
      <c r="D37" s="35" t="s">
        <v>30</v>
      </c>
      <c r="E37" s="19" t="s">
        <v>31</v>
      </c>
      <c r="F37" s="64">
        <v>2</v>
      </c>
      <c r="G37" s="120" t="s">
        <v>37</v>
      </c>
      <c r="H37" s="64"/>
      <c r="I37" s="6"/>
      <c r="J37" s="130"/>
      <c r="K37" s="64"/>
      <c r="L37" s="64"/>
      <c r="M37" s="64"/>
      <c r="N37" s="31"/>
      <c r="O37" s="130"/>
      <c r="P37" s="7">
        <v>22.8</v>
      </c>
      <c r="Q37" s="7">
        <v>29.41</v>
      </c>
      <c r="R37" s="7">
        <f t="shared" ref="R37:R39" si="10">Q37-P37</f>
        <v>6.6099999999999994</v>
      </c>
      <c r="S37" s="39">
        <f t="shared" ref="S37:S39" si="11">R37/Q37</f>
        <v>0.22475348520911254</v>
      </c>
      <c r="T37" s="3"/>
    </row>
    <row r="38" spans="1:47">
      <c r="A38" s="52" t="s">
        <v>28</v>
      </c>
      <c r="B38" s="120" t="s">
        <v>29</v>
      </c>
      <c r="C38" s="35" t="s">
        <v>30</v>
      </c>
      <c r="D38" s="35" t="s">
        <v>30</v>
      </c>
      <c r="E38" s="19" t="s">
        <v>31</v>
      </c>
      <c r="F38" s="64">
        <v>3</v>
      </c>
      <c r="G38" s="120" t="s">
        <v>32</v>
      </c>
      <c r="H38" s="64"/>
      <c r="I38" s="6"/>
      <c r="J38" s="130"/>
      <c r="K38" s="64"/>
      <c r="L38" s="64"/>
      <c r="M38" s="64"/>
      <c r="N38" s="31"/>
      <c r="O38" s="130"/>
      <c r="P38" s="7">
        <v>19.5</v>
      </c>
      <c r="Q38" s="7">
        <v>23.52</v>
      </c>
      <c r="R38" s="7">
        <f t="shared" si="10"/>
        <v>4.0199999999999996</v>
      </c>
      <c r="S38" s="39">
        <f t="shared" si="11"/>
        <v>0.17091836734693877</v>
      </c>
      <c r="T38" s="3"/>
    </row>
    <row r="39" spans="1:47">
      <c r="A39" s="52" t="s">
        <v>28</v>
      </c>
      <c r="B39" s="128" t="s">
        <v>84</v>
      </c>
      <c r="C39" s="136" t="s">
        <v>85</v>
      </c>
      <c r="D39" s="136" t="s">
        <v>86</v>
      </c>
      <c r="E39" s="36" t="s">
        <v>13</v>
      </c>
      <c r="F39" s="64">
        <v>1</v>
      </c>
      <c r="G39" s="128" t="s">
        <v>87</v>
      </c>
      <c r="H39" s="64"/>
      <c r="I39" s="6"/>
      <c r="J39" s="130"/>
      <c r="K39" s="64"/>
      <c r="L39" s="64"/>
      <c r="M39" s="64"/>
      <c r="N39" s="31"/>
      <c r="O39" s="130"/>
      <c r="P39" s="7">
        <v>21.2</v>
      </c>
      <c r="Q39" s="7">
        <v>24</v>
      </c>
      <c r="R39" s="7">
        <f t="shared" si="10"/>
        <v>2.8000000000000007</v>
      </c>
      <c r="S39" s="39">
        <f t="shared" si="11"/>
        <v>0.1166666666666667</v>
      </c>
      <c r="T39" s="3"/>
    </row>
    <row r="40" spans="1:47">
      <c r="A40" s="52" t="s">
        <v>28</v>
      </c>
      <c r="B40" s="38" t="s">
        <v>40</v>
      </c>
      <c r="C40" s="35" t="s">
        <v>41</v>
      </c>
      <c r="D40" s="35" t="s">
        <v>42</v>
      </c>
      <c r="E40" s="19" t="s">
        <v>13</v>
      </c>
      <c r="F40" s="6">
        <v>1</v>
      </c>
      <c r="G40" s="19" t="s">
        <v>88</v>
      </c>
      <c r="H40" s="8"/>
      <c r="I40" s="8"/>
      <c r="J40" s="3"/>
      <c r="K40" s="3"/>
      <c r="L40" s="13"/>
      <c r="M40" s="3"/>
      <c r="N40" s="125"/>
      <c r="O40" s="36"/>
      <c r="P40" s="41">
        <v>18</v>
      </c>
      <c r="Q40" s="7">
        <v>20</v>
      </c>
      <c r="R40" s="7">
        <f t="shared" ref="R40:R42" si="12">Q40-P40</f>
        <v>2</v>
      </c>
      <c r="S40" s="39">
        <f t="shared" ref="S40:S42" si="13">R40/Q40</f>
        <v>0.1</v>
      </c>
      <c r="T40" s="3"/>
    </row>
    <row r="41" spans="1:47">
      <c r="A41" s="52" t="s">
        <v>28</v>
      </c>
      <c r="B41" s="38" t="s">
        <v>40</v>
      </c>
      <c r="C41" s="35" t="s">
        <v>41</v>
      </c>
      <c r="D41" s="35" t="s">
        <v>42</v>
      </c>
      <c r="E41" s="19" t="s">
        <v>13</v>
      </c>
      <c r="F41" s="6">
        <v>1</v>
      </c>
      <c r="G41" s="19" t="s">
        <v>43</v>
      </c>
      <c r="H41" s="8"/>
      <c r="I41" s="26"/>
      <c r="J41" s="3"/>
      <c r="K41" s="3"/>
      <c r="L41" s="13"/>
      <c r="M41" s="13"/>
      <c r="N41" s="87"/>
      <c r="O41" s="55"/>
      <c r="P41" s="7">
        <v>13</v>
      </c>
      <c r="Q41" s="83">
        <v>17.670000000000002</v>
      </c>
      <c r="R41" s="7">
        <f t="shared" si="12"/>
        <v>4.6700000000000017</v>
      </c>
      <c r="S41" s="39">
        <f t="shared" si="13"/>
        <v>0.26428975664968879</v>
      </c>
      <c r="T41" s="3"/>
    </row>
    <row r="42" spans="1:47">
      <c r="A42" s="64" t="s">
        <v>28</v>
      </c>
      <c r="B42" s="137" t="s">
        <v>70</v>
      </c>
      <c r="C42" s="166" t="s">
        <v>71</v>
      </c>
      <c r="D42" s="166" t="s">
        <v>42</v>
      </c>
      <c r="E42" s="36" t="s">
        <v>13</v>
      </c>
      <c r="F42" s="64">
        <v>1</v>
      </c>
      <c r="G42" s="218" t="s">
        <v>72</v>
      </c>
      <c r="H42" s="134"/>
      <c r="I42" s="26"/>
      <c r="J42" s="207"/>
      <c r="K42" s="114"/>
      <c r="L42" s="114"/>
      <c r="M42" s="114"/>
      <c r="N42" s="97"/>
      <c r="O42" s="173"/>
      <c r="P42" s="7">
        <v>25</v>
      </c>
      <c r="Q42" s="83">
        <v>27.5</v>
      </c>
      <c r="R42" s="7">
        <f t="shared" si="12"/>
        <v>2.5</v>
      </c>
      <c r="S42" s="39">
        <f t="shared" si="13"/>
        <v>9.0909090909090912E-2</v>
      </c>
      <c r="T42" s="3"/>
    </row>
    <row r="43" spans="1:47">
      <c r="A43" s="64"/>
      <c r="B43" s="128"/>
      <c r="C43" s="97"/>
      <c r="D43" s="97"/>
      <c r="E43" s="36"/>
      <c r="F43" s="64"/>
      <c r="G43" s="120"/>
      <c r="H43" s="134"/>
      <c r="I43" s="26"/>
      <c r="J43" s="207"/>
      <c r="K43" s="114"/>
      <c r="L43" s="114"/>
      <c r="M43" s="114"/>
      <c r="N43" s="97"/>
      <c r="O43" s="173"/>
      <c r="P43" s="7"/>
      <c r="Q43" s="83"/>
      <c r="R43" s="7"/>
      <c r="S43" s="39"/>
      <c r="T43" s="3"/>
    </row>
    <row r="44" spans="1:47">
      <c r="A44" s="64"/>
      <c r="B44" s="128"/>
      <c r="C44" s="97"/>
      <c r="D44" s="97"/>
      <c r="E44" s="36"/>
      <c r="F44" s="64"/>
      <c r="G44" s="120"/>
      <c r="H44" s="134"/>
      <c r="I44" s="26"/>
      <c r="J44" s="207"/>
      <c r="K44" s="114"/>
      <c r="L44" s="114"/>
      <c r="M44" s="114"/>
      <c r="N44" s="97"/>
      <c r="O44" s="173"/>
      <c r="P44" s="7"/>
      <c r="Q44" s="83"/>
      <c r="R44" s="7"/>
      <c r="S44" s="39"/>
      <c r="T44" s="3"/>
    </row>
    <row r="45" spans="1:47">
      <c r="A45" s="52" t="s">
        <v>89</v>
      </c>
      <c r="B45" s="128" t="s">
        <v>90</v>
      </c>
      <c r="C45" s="136" t="s">
        <v>91</v>
      </c>
      <c r="D45" s="136" t="s">
        <v>91</v>
      </c>
      <c r="E45" s="36" t="s">
        <v>77</v>
      </c>
      <c r="F45" s="64"/>
      <c r="G45" s="128" t="s">
        <v>92</v>
      </c>
      <c r="H45" s="64"/>
      <c r="I45" s="6"/>
      <c r="J45" s="130"/>
      <c r="K45" s="64"/>
      <c r="L45" s="64"/>
      <c r="M45" s="129"/>
      <c r="N45" s="97"/>
      <c r="O45" s="153"/>
      <c r="P45" s="7">
        <v>15</v>
      </c>
      <c r="Q45" s="7">
        <v>20.04</v>
      </c>
      <c r="R45" s="7">
        <f>Q45-P45</f>
        <v>5.0399999999999991</v>
      </c>
      <c r="S45" s="39">
        <f>R45/Q45</f>
        <v>0.25149700598802394</v>
      </c>
      <c r="T45" s="3"/>
    </row>
    <row r="46" spans="1:47">
      <c r="A46" s="52" t="s">
        <v>89</v>
      </c>
      <c r="B46" s="128" t="s">
        <v>90</v>
      </c>
      <c r="C46" s="136" t="s">
        <v>93</v>
      </c>
      <c r="D46" s="136" t="s">
        <v>93</v>
      </c>
      <c r="E46" s="36" t="s">
        <v>77</v>
      </c>
      <c r="F46" s="64"/>
      <c r="G46" s="128" t="s">
        <v>94</v>
      </c>
      <c r="H46" s="64"/>
      <c r="I46" s="6"/>
      <c r="J46" s="130"/>
      <c r="K46" s="64"/>
      <c r="L46" s="64"/>
      <c r="M46" s="129"/>
      <c r="N46" s="97"/>
      <c r="O46" s="153"/>
      <c r="P46" s="7">
        <v>13</v>
      </c>
      <c r="Q46" s="7">
        <v>20.04</v>
      </c>
      <c r="R46" s="7">
        <f>Q46-P46</f>
        <v>7.0399999999999991</v>
      </c>
      <c r="S46" s="39">
        <f>R46/Q46</f>
        <v>0.35129740518962072</v>
      </c>
      <c r="T46" s="3"/>
    </row>
    <row r="47" spans="1:47">
      <c r="A47" s="52" t="s">
        <v>95</v>
      </c>
      <c r="B47" s="128" t="s">
        <v>96</v>
      </c>
      <c r="C47" s="136" t="s">
        <v>97</v>
      </c>
      <c r="D47" s="136" t="s">
        <v>97</v>
      </c>
      <c r="E47" s="36" t="s">
        <v>77</v>
      </c>
      <c r="F47" s="64"/>
      <c r="G47" s="128" t="s">
        <v>92</v>
      </c>
      <c r="H47" s="64"/>
      <c r="I47" s="6"/>
      <c r="J47" s="130"/>
      <c r="K47" s="64"/>
      <c r="L47" s="64"/>
      <c r="M47" s="129"/>
      <c r="N47" s="31"/>
      <c r="O47" s="130"/>
      <c r="P47" s="7">
        <v>13</v>
      </c>
      <c r="Q47" s="7">
        <v>20.04</v>
      </c>
      <c r="R47" s="7">
        <f>Q47-P47</f>
        <v>7.0399999999999991</v>
      </c>
      <c r="S47" s="39">
        <f>R47/Q47</f>
        <v>0.35129740518962072</v>
      </c>
      <c r="T47" s="3"/>
    </row>
    <row r="48" spans="1:47">
      <c r="A48" s="52"/>
      <c r="B48" s="38"/>
      <c r="C48" s="35"/>
      <c r="D48" s="35"/>
      <c r="E48" s="19"/>
      <c r="F48" s="6"/>
      <c r="G48" s="19"/>
      <c r="H48" s="121"/>
      <c r="I48" s="121"/>
      <c r="J48" s="14"/>
      <c r="K48" s="38"/>
      <c r="L48" s="120"/>
      <c r="M48" s="114"/>
      <c r="N48" s="35"/>
      <c r="O48" s="69"/>
      <c r="P48" s="126"/>
      <c r="Q48" s="50"/>
      <c r="R48" s="7">
        <f>Q48-P48</f>
        <v>0</v>
      </c>
      <c r="S48" s="39" t="e">
        <f>R48/Q48</f>
        <v>#DIV/0!</v>
      </c>
      <c r="T48" s="3"/>
    </row>
    <row r="49" spans="1:20">
      <c r="A49" s="52"/>
      <c r="B49" s="128"/>
      <c r="C49" s="136"/>
      <c r="D49" s="136"/>
      <c r="E49" s="36"/>
      <c r="F49" s="64"/>
      <c r="G49" s="128"/>
      <c r="H49" s="64"/>
      <c r="I49" s="6"/>
      <c r="J49" s="130"/>
      <c r="K49" s="64"/>
      <c r="L49" s="64"/>
      <c r="M49" s="64"/>
      <c r="N49" s="31"/>
      <c r="O49" s="130"/>
      <c r="P49" s="7"/>
      <c r="Q49" s="7"/>
      <c r="R49" s="7"/>
      <c r="S49" s="39"/>
      <c r="T49" s="3"/>
    </row>
    <row r="50" spans="1:20">
      <c r="A50" s="6"/>
      <c r="B50" s="19"/>
      <c r="C50" s="19"/>
      <c r="D50" s="19"/>
      <c r="E50" s="19"/>
      <c r="F50" s="6"/>
      <c r="G50" s="19"/>
      <c r="H50" s="8"/>
      <c r="I50" s="16"/>
      <c r="J50" s="3"/>
      <c r="K50" s="3"/>
      <c r="L50" s="3"/>
      <c r="M50" s="36"/>
      <c r="N50" s="19"/>
      <c r="O50" s="3"/>
      <c r="P50" s="7"/>
      <c r="Q50" s="7"/>
      <c r="R50" s="7">
        <f t="shared" ref="R50" si="14">Q50-P50</f>
        <v>0</v>
      </c>
      <c r="S50" s="39" t="e">
        <f t="shared" ref="S50" si="15">R50/Q50</f>
        <v>#DIV/0!</v>
      </c>
      <c r="T50" s="3"/>
    </row>
    <row r="51" spans="1:20">
      <c r="A51" s="6"/>
      <c r="B51" s="19"/>
      <c r="C51" s="19"/>
      <c r="D51" s="19"/>
      <c r="E51" s="19"/>
      <c r="F51" s="6"/>
      <c r="G51" s="19"/>
      <c r="H51" s="8"/>
      <c r="I51" s="16"/>
      <c r="J51" s="3"/>
      <c r="K51" s="3"/>
      <c r="L51" s="3"/>
      <c r="M51" s="36"/>
      <c r="N51" s="3"/>
      <c r="O51" s="3"/>
      <c r="P51" s="7"/>
      <c r="Q51" s="7"/>
      <c r="R51" s="7">
        <f t="shared" ref="R51" si="16">Q51-P51</f>
        <v>0</v>
      </c>
      <c r="S51" s="39" t="e">
        <f t="shared" ref="S51" si="17">R51/Q51</f>
        <v>#DIV/0!</v>
      </c>
      <c r="T51" s="3"/>
    </row>
    <row r="52" spans="1:20">
      <c r="A52" s="46"/>
      <c r="F52" s="46"/>
      <c r="G52" s="119"/>
      <c r="H52" s="119"/>
      <c r="I52" s="119"/>
      <c r="J52" s="119"/>
      <c r="K52" s="119"/>
      <c r="L52" s="119"/>
      <c r="M52" s="122"/>
      <c r="N52" s="122"/>
      <c r="O52" s="122"/>
      <c r="P52" s="18">
        <f>SUM(P5:P51)</f>
        <v>526.79999999999995</v>
      </c>
      <c r="Q52" s="18">
        <f>SUM(Q5:Q51)</f>
        <v>631.51999999999987</v>
      </c>
      <c r="R52" s="18">
        <f>SUM(R5:R51)</f>
        <v>104.71999999999997</v>
      </c>
    </row>
    <row r="53" spans="1:20">
      <c r="A53" s="46"/>
    </row>
  </sheetData>
  <protectedRanges>
    <protectedRange algorithmName="SHA-512" hashValue="Nq3PQFyThFr5H6QNJ2ZcZaK7h0jnBmZ/6I79z1q6fPeTQ4xl47jizwN7/MR+kp9zSXq52sh2ZuSEP1Tj8DSOvg==" saltValue="ggR8fYmUsjSr9Eig3c3pLA==" spinCount="100000" sqref="E2:J3 I1:J1" name="Range1"/>
    <protectedRange algorithmName="SHA-512" hashValue="Nq3PQFyThFr5H6QNJ2ZcZaK7h0jnBmZ/6I79z1q6fPeTQ4xl47jizwN7/MR+kp9zSXq52sh2ZuSEP1Tj8DSOvg==" saltValue="ggR8fYmUsjSr9Eig3c3pLA==" spinCount="100000" sqref="E1:H1" name="Range1_1"/>
  </protectedRanges>
  <mergeCells count="5">
    <mergeCell ref="E1:H1"/>
    <mergeCell ref="F4:G4"/>
    <mergeCell ref="L1:M1"/>
    <mergeCell ref="L2:M2"/>
    <mergeCell ref="L3:M3"/>
  </mergeCells>
  <conditionalFormatting sqref="S51 S36:S44 S49 S9:S24">
    <cfRule type="cellIs" dxfId="251" priority="420" operator="greaterThan">
      <formula>0.13</formula>
    </cfRule>
  </conditionalFormatting>
  <conditionalFormatting sqref="S51 S36:S44 S49 S9:S24">
    <cfRule type="cellIs" dxfId="250" priority="419" operator="lessThan">
      <formula>0.13</formula>
    </cfRule>
  </conditionalFormatting>
  <conditionalFormatting sqref="S50">
    <cfRule type="cellIs" dxfId="249" priority="70" operator="greaterThan">
      <formula>0.13</formula>
    </cfRule>
  </conditionalFormatting>
  <conditionalFormatting sqref="S50">
    <cfRule type="cellIs" dxfId="248" priority="69" operator="lessThan">
      <formula>0.13</formula>
    </cfRule>
  </conditionalFormatting>
  <conditionalFormatting sqref="S25">
    <cfRule type="cellIs" dxfId="247" priority="52" operator="greaterThan">
      <formula>0.13</formula>
    </cfRule>
  </conditionalFormatting>
  <conditionalFormatting sqref="S25">
    <cfRule type="cellIs" dxfId="246" priority="51" operator="lessThan">
      <formula>0.13</formula>
    </cfRule>
  </conditionalFormatting>
  <conditionalFormatting sqref="S11">
    <cfRule type="cellIs" dxfId="245" priority="50" operator="greaterThan">
      <formula>0.13</formula>
    </cfRule>
  </conditionalFormatting>
  <conditionalFormatting sqref="S11">
    <cfRule type="cellIs" dxfId="244" priority="49" operator="lessThan">
      <formula>0.13</formula>
    </cfRule>
  </conditionalFormatting>
  <conditionalFormatting sqref="S27">
    <cfRule type="cellIs" dxfId="243" priority="48" operator="greaterThan">
      <formula>0.13</formula>
    </cfRule>
  </conditionalFormatting>
  <conditionalFormatting sqref="S27">
    <cfRule type="cellIs" dxfId="242" priority="47" operator="lessThan">
      <formula>0.13</formula>
    </cfRule>
  </conditionalFormatting>
  <conditionalFormatting sqref="S29">
    <cfRule type="cellIs" dxfId="241" priority="46" operator="greaterThan">
      <formula>0.13</formula>
    </cfRule>
  </conditionalFormatting>
  <conditionalFormatting sqref="S29">
    <cfRule type="cellIs" dxfId="240" priority="45" operator="lessThan">
      <formula>0.13</formula>
    </cfRule>
  </conditionalFormatting>
  <conditionalFormatting sqref="S31">
    <cfRule type="cellIs" dxfId="239" priority="44" operator="greaterThan">
      <formula>0.13</formula>
    </cfRule>
  </conditionalFormatting>
  <conditionalFormatting sqref="S31">
    <cfRule type="cellIs" dxfId="238" priority="43" operator="lessThan">
      <formula>0.13</formula>
    </cfRule>
  </conditionalFormatting>
  <conditionalFormatting sqref="S33:S34">
    <cfRule type="cellIs" dxfId="237" priority="42" operator="greaterThan">
      <formula>0.13</formula>
    </cfRule>
  </conditionalFormatting>
  <conditionalFormatting sqref="S33:S34">
    <cfRule type="cellIs" dxfId="236" priority="41" operator="lessThan">
      <formula>0.13</formula>
    </cfRule>
  </conditionalFormatting>
  <conditionalFormatting sqref="S41:S44">
    <cfRule type="cellIs" dxfId="235" priority="40" operator="greaterThan">
      <formula>0.13</formula>
    </cfRule>
  </conditionalFormatting>
  <conditionalFormatting sqref="S41:S44">
    <cfRule type="cellIs" dxfId="234" priority="39" operator="lessThan">
      <formula>0.13</formula>
    </cfRule>
  </conditionalFormatting>
  <conditionalFormatting sqref="S40">
    <cfRule type="cellIs" dxfId="233" priority="36" operator="greaterThan">
      <formula>0.13</formula>
    </cfRule>
  </conditionalFormatting>
  <conditionalFormatting sqref="S40">
    <cfRule type="cellIs" dxfId="232" priority="35" operator="lessThan">
      <formula>0.13</formula>
    </cfRule>
  </conditionalFormatting>
  <conditionalFormatting sqref="S8">
    <cfRule type="cellIs" dxfId="231" priority="24" operator="greaterThan">
      <formula>0.13</formula>
    </cfRule>
  </conditionalFormatting>
  <conditionalFormatting sqref="S8">
    <cfRule type="cellIs" dxfId="230" priority="23" operator="lessThan">
      <formula>0.13</formula>
    </cfRule>
  </conditionalFormatting>
  <conditionalFormatting sqref="S5:S7">
    <cfRule type="cellIs" dxfId="229" priority="14" operator="greaterThan">
      <formula>0.13</formula>
    </cfRule>
  </conditionalFormatting>
  <conditionalFormatting sqref="S5:S7">
    <cfRule type="cellIs" dxfId="228" priority="13" operator="lessThan">
      <formula>0.13</formula>
    </cfRule>
  </conditionalFormatting>
  <conditionalFormatting sqref="S45">
    <cfRule type="cellIs" dxfId="227" priority="12" operator="greaterThan">
      <formula>0.13</formula>
    </cfRule>
  </conditionalFormatting>
  <conditionalFormatting sqref="S45">
    <cfRule type="cellIs" dxfId="226" priority="11" operator="lessThan">
      <formula>0.13</formula>
    </cfRule>
  </conditionalFormatting>
  <conditionalFormatting sqref="S48">
    <cfRule type="cellIs" dxfId="225" priority="10" operator="greaterThan">
      <formula>0.13</formula>
    </cfRule>
  </conditionalFormatting>
  <conditionalFormatting sqref="S48">
    <cfRule type="cellIs" dxfId="224" priority="9" operator="lessThan">
      <formula>0.13</formula>
    </cfRule>
  </conditionalFormatting>
  <conditionalFormatting sqref="S46">
    <cfRule type="cellIs" dxfId="223" priority="8" operator="greaterThan">
      <formula>0.13</formula>
    </cfRule>
  </conditionalFormatting>
  <conditionalFormatting sqref="S46">
    <cfRule type="cellIs" dxfId="222" priority="7" operator="lessThan">
      <formula>0.13</formula>
    </cfRule>
  </conditionalFormatting>
  <conditionalFormatting sqref="S47">
    <cfRule type="cellIs" dxfId="221" priority="6" operator="greaterThan">
      <formula>0.13</formula>
    </cfRule>
  </conditionalFormatting>
  <conditionalFormatting sqref="S47">
    <cfRule type="cellIs" dxfId="220" priority="5" operator="lessThan">
      <formula>0.13</formula>
    </cfRule>
  </conditionalFormatting>
  <hyperlinks>
    <hyperlink ref="K18" r:id="rId1" xr:uid="{5D805AF7-98B8-4606-B012-44BF6B3DFFE5}"/>
    <hyperlink ref="K11" r:id="rId2" xr:uid="{9E8FB6CA-3C83-4991-9D58-BE2F35AFA559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D0F3-A056-4064-87F0-3F28F8A563D7}">
  <dimension ref="A1:Y58"/>
  <sheetViews>
    <sheetView topLeftCell="B1" zoomScale="90" zoomScaleNormal="90" workbookViewId="0">
      <selection activeCell="P11" sqref="P11:Q11"/>
    </sheetView>
  </sheetViews>
  <sheetFormatPr defaultRowHeight="15"/>
  <cols>
    <col min="1" max="1" width="11" customWidth="1"/>
    <col min="2" max="2" width="21.5703125" customWidth="1"/>
    <col min="3" max="3" width="21.42578125" bestFit="1" customWidth="1"/>
    <col min="4" max="4" width="21.85546875" bestFit="1" customWidth="1"/>
    <col min="5" max="5" width="8" bestFit="1" customWidth="1"/>
    <col min="6" max="6" width="6.42578125" customWidth="1"/>
    <col min="7" max="7" width="23" bestFit="1" customWidth="1"/>
    <col min="8" max="8" width="6" bestFit="1" customWidth="1"/>
    <col min="9" max="9" width="21.7109375" bestFit="1" customWidth="1"/>
    <col min="10" max="10" width="14.85546875" bestFit="1" customWidth="1"/>
    <col min="11" max="11" width="32.140625" customWidth="1"/>
    <col min="12" max="12" width="12.42578125" customWidth="1"/>
    <col min="13" max="13" width="13.7109375" bestFit="1" customWidth="1"/>
    <col min="14" max="14" width="29.28515625" bestFit="1" customWidth="1"/>
    <col min="15" max="15" width="9" bestFit="1" customWidth="1"/>
    <col min="16" max="16" width="9.5703125" bestFit="1" customWidth="1"/>
    <col min="17" max="17" width="10.28515625" customWidth="1"/>
    <col min="18" max="18" width="9" bestFit="1" customWidth="1"/>
    <col min="19" max="19" width="10.5703125" bestFit="1" customWidth="1"/>
  </cols>
  <sheetData>
    <row r="1" spans="1:25">
      <c r="E1" s="234" t="s">
        <v>98</v>
      </c>
      <c r="F1" s="234"/>
      <c r="G1" s="234"/>
      <c r="H1" s="234"/>
      <c r="I1" s="1"/>
      <c r="M1" s="22"/>
      <c r="N1" s="236" t="s">
        <v>1</v>
      </c>
      <c r="O1" s="236"/>
    </row>
    <row r="2" spans="1:25">
      <c r="E2" s="1" t="s">
        <v>2</v>
      </c>
      <c r="F2" s="1">
        <f>SUM(F5:F46)</f>
        <v>0</v>
      </c>
      <c r="G2" s="1" t="s">
        <v>3</v>
      </c>
      <c r="H2" s="1">
        <f>SUM(H5:H46)</f>
        <v>0</v>
      </c>
      <c r="I2" s="11" t="s">
        <v>4</v>
      </c>
      <c r="J2" s="2" t="e">
        <f>(Q58-P58)/Q58</f>
        <v>#DIV/0!</v>
      </c>
      <c r="K2" s="112"/>
      <c r="L2" s="112"/>
      <c r="M2" s="23"/>
      <c r="N2" s="236" t="s">
        <v>5</v>
      </c>
      <c r="O2" s="236"/>
    </row>
    <row r="3" spans="1:25">
      <c r="E3" s="4" t="s">
        <v>6</v>
      </c>
      <c r="F3" s="5" t="e">
        <f>H2/F2</f>
        <v>#DIV/0!</v>
      </c>
      <c r="G3" s="4" t="s">
        <v>7</v>
      </c>
      <c r="H3" s="5" t="e">
        <f>(F2-H2)/F2</f>
        <v>#DIV/0!</v>
      </c>
      <c r="I3" s="12"/>
      <c r="J3" s="3"/>
      <c r="M3" s="24"/>
      <c r="N3" s="237" t="s">
        <v>8</v>
      </c>
      <c r="O3" s="237"/>
    </row>
    <row r="4" spans="1:25" ht="30">
      <c r="A4" s="93" t="s">
        <v>9</v>
      </c>
      <c r="B4" s="93"/>
      <c r="C4" s="93"/>
      <c r="D4" s="93"/>
      <c r="E4" s="93"/>
      <c r="F4" s="235"/>
      <c r="G4" s="235"/>
      <c r="H4" s="93"/>
      <c r="I4" s="93"/>
      <c r="J4" s="28"/>
      <c r="K4" s="111"/>
      <c r="L4" s="110"/>
      <c r="M4" s="93"/>
      <c r="N4" s="93"/>
      <c r="O4" s="93"/>
      <c r="P4" s="93"/>
      <c r="Q4" s="93"/>
      <c r="R4" s="29" t="s">
        <v>25</v>
      </c>
      <c r="S4" s="29" t="s">
        <v>26</v>
      </c>
      <c r="T4" s="93" t="s">
        <v>27</v>
      </c>
    </row>
    <row r="5" spans="1:25">
      <c r="A5" s="52" t="s">
        <v>28</v>
      </c>
      <c r="B5" s="128"/>
      <c r="C5" s="82"/>
      <c r="D5" s="82"/>
      <c r="E5" s="69"/>
      <c r="F5" s="64"/>
      <c r="G5" s="19"/>
      <c r="H5" s="165"/>
      <c r="I5" s="216"/>
      <c r="J5" s="116"/>
      <c r="K5" s="133"/>
      <c r="L5" s="114"/>
      <c r="M5" s="131"/>
      <c r="N5" s="19"/>
      <c r="O5" s="130"/>
      <c r="P5" s="41"/>
      <c r="Q5" s="7"/>
      <c r="R5" s="7">
        <f t="shared" ref="R5" si="0">Q5-P5</f>
        <v>0</v>
      </c>
      <c r="S5" s="108" t="e">
        <f t="shared" ref="S5" si="1">R5/Q5</f>
        <v>#DIV/0!</v>
      </c>
      <c r="T5" s="3"/>
    </row>
    <row r="6" spans="1:25" s="9" customFormat="1">
      <c r="A6" s="52" t="s">
        <v>28</v>
      </c>
      <c r="B6" s="128"/>
      <c r="C6" s="82"/>
      <c r="D6" s="82"/>
      <c r="E6" s="189"/>
      <c r="F6" s="64"/>
      <c r="G6" s="19"/>
      <c r="H6" s="34"/>
      <c r="I6" s="6"/>
      <c r="J6" s="117"/>
      <c r="K6" s="116"/>
      <c r="L6" s="114"/>
      <c r="M6" s="131"/>
      <c r="N6" s="19"/>
      <c r="O6" s="3"/>
      <c r="P6" s="41"/>
      <c r="Q6" s="7"/>
      <c r="R6" s="7">
        <f t="shared" ref="R6:R11" si="2">Q6-P6</f>
        <v>0</v>
      </c>
      <c r="S6" s="108" t="e">
        <f t="shared" ref="S6:S11" si="3">R6/Q6</f>
        <v>#DIV/0!</v>
      </c>
      <c r="T6" s="3"/>
      <c r="U6"/>
      <c r="V6"/>
      <c r="W6"/>
      <c r="X6"/>
      <c r="Y6"/>
    </row>
    <row r="7" spans="1:25">
      <c r="A7" s="52" t="s">
        <v>28</v>
      </c>
      <c r="B7" s="128"/>
      <c r="C7" s="82"/>
      <c r="D7" s="82"/>
      <c r="E7" s="69"/>
      <c r="F7" s="64"/>
      <c r="G7" s="19"/>
      <c r="H7" s="165"/>
      <c r="I7" s="56"/>
      <c r="J7" s="196"/>
      <c r="K7" s="178"/>
      <c r="L7" s="114"/>
      <c r="M7" s="131"/>
      <c r="N7" s="45"/>
      <c r="O7" s="196"/>
      <c r="P7" s="99"/>
      <c r="Q7" s="99"/>
      <c r="R7" s="7">
        <f t="shared" si="2"/>
        <v>0</v>
      </c>
      <c r="S7" s="108" t="e">
        <f t="shared" si="3"/>
        <v>#DIV/0!</v>
      </c>
      <c r="T7" s="3"/>
    </row>
    <row r="8" spans="1:25">
      <c r="A8" s="52" t="s">
        <v>28</v>
      </c>
      <c r="B8" s="128"/>
      <c r="C8" s="82"/>
      <c r="D8" s="82"/>
      <c r="E8" s="69"/>
      <c r="F8" s="64"/>
      <c r="G8" s="19"/>
      <c r="H8" s="195"/>
      <c r="I8" s="56"/>
      <c r="J8" s="196"/>
      <c r="K8" s="178"/>
      <c r="L8" s="114"/>
      <c r="M8" s="131"/>
      <c r="N8" s="45"/>
      <c r="O8" s="196"/>
      <c r="P8" s="99"/>
      <c r="Q8" s="99"/>
      <c r="R8" s="7">
        <f t="shared" si="2"/>
        <v>0</v>
      </c>
      <c r="S8" s="108" t="e">
        <f t="shared" si="3"/>
        <v>#DIV/0!</v>
      </c>
      <c r="T8" s="3"/>
    </row>
    <row r="9" spans="1:25">
      <c r="A9" s="52" t="s">
        <v>28</v>
      </c>
      <c r="B9" s="128"/>
      <c r="C9" s="82"/>
      <c r="D9" s="82"/>
      <c r="E9" s="69"/>
      <c r="F9" s="64"/>
      <c r="G9" s="19"/>
      <c r="H9" s="195"/>
      <c r="I9" s="56"/>
      <c r="J9" s="196"/>
      <c r="K9" s="178"/>
      <c r="L9" s="114"/>
      <c r="M9" s="131"/>
      <c r="N9" s="45"/>
      <c r="O9" s="196"/>
      <c r="P9" s="99"/>
      <c r="Q9" s="99"/>
      <c r="R9" s="7">
        <f t="shared" si="2"/>
        <v>0</v>
      </c>
      <c r="S9" s="108" t="e">
        <f t="shared" si="3"/>
        <v>#DIV/0!</v>
      </c>
      <c r="T9" s="3"/>
    </row>
    <row r="10" spans="1:25">
      <c r="A10" s="52" t="s">
        <v>28</v>
      </c>
      <c r="B10" s="128"/>
      <c r="C10" s="82"/>
      <c r="D10" s="82"/>
      <c r="E10" s="69"/>
      <c r="F10" s="64"/>
      <c r="G10" s="19"/>
      <c r="H10" s="195"/>
      <c r="I10" s="101"/>
      <c r="J10" s="196"/>
      <c r="K10" s="178"/>
      <c r="L10" s="114"/>
      <c r="M10" s="131"/>
      <c r="N10" s="45"/>
      <c r="O10" s="196"/>
      <c r="P10" s="99"/>
      <c r="Q10" s="99"/>
      <c r="R10" s="7">
        <f t="shared" si="2"/>
        <v>0</v>
      </c>
      <c r="S10" s="108" t="e">
        <f t="shared" si="3"/>
        <v>#DIV/0!</v>
      </c>
      <c r="T10" s="3"/>
    </row>
    <row r="11" spans="1:25">
      <c r="A11" s="52" t="s">
        <v>28</v>
      </c>
      <c r="B11" s="128"/>
      <c r="C11" s="82"/>
      <c r="D11" s="82"/>
      <c r="E11" s="69"/>
      <c r="F11" s="64"/>
      <c r="G11" s="19"/>
      <c r="H11" s="195"/>
      <c r="I11" s="56"/>
      <c r="J11" s="196"/>
      <c r="K11" s="178"/>
      <c r="L11" s="114"/>
      <c r="M11" s="131"/>
      <c r="N11" s="45"/>
      <c r="O11" s="196"/>
      <c r="P11" s="99"/>
      <c r="Q11" s="99"/>
      <c r="R11" s="7">
        <f t="shared" si="2"/>
        <v>0</v>
      </c>
      <c r="S11" s="108" t="e">
        <f t="shared" si="3"/>
        <v>#DIV/0!</v>
      </c>
      <c r="T11" s="3"/>
    </row>
    <row r="12" spans="1:25">
      <c r="A12" s="52"/>
      <c r="B12" s="128"/>
      <c r="C12" s="82"/>
      <c r="D12" s="82"/>
      <c r="E12" s="69"/>
      <c r="F12" s="64"/>
      <c r="G12" s="19"/>
      <c r="H12" s="195"/>
      <c r="I12" s="56"/>
      <c r="J12" s="196"/>
      <c r="K12" s="178"/>
      <c r="L12" s="114"/>
      <c r="M12" s="114"/>
      <c r="N12" s="45"/>
      <c r="O12" s="196"/>
      <c r="P12" s="99"/>
      <c r="Q12" s="99"/>
      <c r="R12" s="7"/>
      <c r="S12" s="7"/>
      <c r="T12" s="3"/>
    </row>
    <row r="13" spans="1:25">
      <c r="A13" s="52" t="s">
        <v>28</v>
      </c>
      <c r="B13" s="128"/>
      <c r="C13" s="82"/>
      <c r="D13" s="82"/>
      <c r="E13" s="69"/>
      <c r="F13" s="64"/>
      <c r="G13" s="19"/>
      <c r="H13" s="195"/>
      <c r="I13" s="56"/>
      <c r="J13" s="196"/>
      <c r="K13" s="178"/>
      <c r="L13" s="114"/>
      <c r="M13" s="114"/>
      <c r="N13" s="45"/>
      <c r="O13" s="196"/>
      <c r="P13" s="99"/>
      <c r="Q13" s="99"/>
      <c r="R13" s="99">
        <f>Q13-P13</f>
        <v>0</v>
      </c>
      <c r="S13" s="205" t="e">
        <f>R13/Q13</f>
        <v>#DIV/0!</v>
      </c>
      <c r="T13" s="3"/>
    </row>
    <row r="14" spans="1:25">
      <c r="A14" s="52"/>
      <c r="B14" s="128"/>
      <c r="C14" s="82"/>
      <c r="D14" s="82"/>
      <c r="E14" s="69"/>
      <c r="F14" s="64"/>
      <c r="G14" s="19"/>
      <c r="H14" s="195"/>
      <c r="I14" s="56"/>
      <c r="J14" s="196"/>
      <c r="K14" s="178"/>
      <c r="L14" s="114"/>
      <c r="M14" s="114"/>
      <c r="N14" s="45"/>
      <c r="O14" s="196"/>
      <c r="P14" s="99"/>
      <c r="Q14" s="99"/>
      <c r="R14" s="99"/>
      <c r="S14" s="7"/>
      <c r="T14" s="3"/>
    </row>
    <row r="15" spans="1:25">
      <c r="A15" s="52" t="s">
        <v>99</v>
      </c>
      <c r="B15" s="120"/>
      <c r="C15" s="19"/>
      <c r="D15" s="42"/>
      <c r="E15" s="3"/>
      <c r="F15" s="6"/>
      <c r="G15" s="87"/>
      <c r="H15" s="134"/>
      <c r="I15" s="101"/>
      <c r="J15" s="142"/>
      <c r="K15" s="194"/>
      <c r="L15" s="131"/>
      <c r="M15" s="131"/>
      <c r="N15" s="42"/>
      <c r="O15" s="151"/>
      <c r="P15" s="7"/>
      <c r="Q15" s="7"/>
      <c r="R15" s="7">
        <f>Q15-P15</f>
        <v>0</v>
      </c>
      <c r="S15" s="108" t="e">
        <f>R15/Q15</f>
        <v>#DIV/0!</v>
      </c>
      <c r="T15" s="3"/>
    </row>
    <row r="16" spans="1:25">
      <c r="A16" s="52"/>
      <c r="B16" s="120"/>
      <c r="C16" s="27"/>
      <c r="D16" s="131"/>
      <c r="E16" s="3"/>
      <c r="F16" s="64"/>
      <c r="G16" s="128"/>
      <c r="H16" s="134"/>
      <c r="I16" s="101"/>
      <c r="J16" s="142"/>
      <c r="K16" s="116"/>
      <c r="L16" s="131"/>
      <c r="M16" s="131"/>
      <c r="N16" s="6"/>
      <c r="O16" s="151"/>
      <c r="P16" s="7"/>
      <c r="Q16" s="7"/>
      <c r="R16" s="7"/>
      <c r="S16" s="7"/>
      <c r="T16" s="3"/>
    </row>
    <row r="17" spans="1:20">
      <c r="A17" s="52" t="s">
        <v>100</v>
      </c>
      <c r="B17" s="128"/>
      <c r="C17" s="85"/>
      <c r="D17" s="129"/>
      <c r="E17" s="3"/>
      <c r="F17" s="64"/>
      <c r="G17" s="128"/>
      <c r="H17" s="134"/>
      <c r="I17" s="101"/>
      <c r="J17" s="152"/>
      <c r="K17" s="133"/>
      <c r="L17" s="131"/>
      <c r="M17" s="131"/>
      <c r="N17" s="6"/>
      <c r="O17" s="151"/>
      <c r="P17" s="7"/>
      <c r="Q17" s="7"/>
      <c r="R17" s="7">
        <f>Q17-P17</f>
        <v>0</v>
      </c>
      <c r="S17" s="39" t="e">
        <f>R17/Q17</f>
        <v>#DIV/0!</v>
      </c>
      <c r="T17" s="3"/>
    </row>
    <row r="18" spans="1:20">
      <c r="A18" s="52"/>
      <c r="B18" s="128"/>
      <c r="C18" s="85"/>
      <c r="D18" s="129"/>
      <c r="E18" s="3"/>
      <c r="F18" s="64"/>
      <c r="G18" s="128"/>
      <c r="H18" s="134"/>
      <c r="I18" s="98"/>
      <c r="J18" s="152"/>
      <c r="K18" s="133"/>
      <c r="L18" s="131"/>
      <c r="M18" s="131"/>
      <c r="N18" s="6"/>
      <c r="O18" s="151"/>
      <c r="P18" s="7"/>
      <c r="Q18" s="7"/>
      <c r="R18" s="7"/>
      <c r="S18" s="7"/>
      <c r="T18" s="3"/>
    </row>
    <row r="19" spans="1:20">
      <c r="A19" s="52" t="s">
        <v>74</v>
      </c>
      <c r="B19" s="128"/>
      <c r="C19" s="85"/>
      <c r="D19" s="129"/>
      <c r="E19" s="3"/>
      <c r="F19" s="64"/>
      <c r="G19" s="128"/>
      <c r="H19" s="134"/>
      <c r="I19" s="98"/>
      <c r="J19" s="152"/>
      <c r="K19" s="133"/>
      <c r="L19" s="131"/>
      <c r="M19" s="131"/>
      <c r="N19" s="6"/>
      <c r="O19" s="151"/>
      <c r="P19" s="7"/>
      <c r="Q19" s="7"/>
      <c r="R19" s="7">
        <f>Q19-P19</f>
        <v>0</v>
      </c>
      <c r="S19" s="108" t="e">
        <f>R19/Q19</f>
        <v>#DIV/0!</v>
      </c>
      <c r="T19" s="3"/>
    </row>
    <row r="20" spans="1:20">
      <c r="A20" s="52"/>
      <c r="B20" s="38"/>
      <c r="C20" s="19"/>
      <c r="D20" s="19"/>
      <c r="E20" s="19"/>
      <c r="F20" s="6"/>
      <c r="G20" s="19"/>
      <c r="H20" s="100"/>
      <c r="I20" s="56"/>
      <c r="J20" s="118"/>
      <c r="K20" s="116"/>
      <c r="L20" s="27"/>
      <c r="M20" s="3"/>
      <c r="N20" s="104"/>
      <c r="O20" s="101"/>
      <c r="P20" s="106"/>
      <c r="Q20" s="106"/>
      <c r="R20" s="7"/>
      <c r="S20" s="7"/>
      <c r="T20" s="41"/>
    </row>
    <row r="21" spans="1:20">
      <c r="A21" s="52" t="s">
        <v>28</v>
      </c>
      <c r="B21" s="137"/>
      <c r="C21" s="136"/>
      <c r="D21" s="136"/>
      <c r="E21" s="36"/>
      <c r="F21" s="64"/>
      <c r="G21" s="137"/>
      <c r="H21" s="134"/>
      <c r="I21" s="16"/>
      <c r="J21" s="156"/>
      <c r="K21" s="133"/>
      <c r="L21" s="13"/>
      <c r="M21" s="129"/>
      <c r="N21" s="31"/>
      <c r="O21" s="130"/>
      <c r="P21" s="41"/>
      <c r="Q21" s="83"/>
      <c r="R21" s="7">
        <f t="shared" ref="R21" si="4">Q21-P21</f>
        <v>0</v>
      </c>
      <c r="S21" s="39" t="e">
        <f t="shared" ref="S21" si="5">R21/Q21</f>
        <v>#DIV/0!</v>
      </c>
      <c r="T21" s="3"/>
    </row>
    <row r="22" spans="1:20">
      <c r="A22" s="52" t="s">
        <v>28</v>
      </c>
      <c r="B22" s="137"/>
      <c r="C22" s="136"/>
      <c r="D22" s="136"/>
      <c r="E22" s="69"/>
      <c r="F22" s="64"/>
      <c r="G22" s="137"/>
      <c r="H22" s="134"/>
      <c r="I22" s="34"/>
      <c r="J22" s="156"/>
      <c r="K22" s="133"/>
      <c r="L22" s="13"/>
      <c r="M22" s="129"/>
      <c r="N22" s="31"/>
      <c r="O22" s="130"/>
      <c r="P22" s="41"/>
      <c r="Q22" s="83"/>
      <c r="R22" s="7">
        <f>Q22-P22</f>
        <v>0</v>
      </c>
      <c r="S22" s="39" t="e">
        <f>R22/Q22</f>
        <v>#DIV/0!</v>
      </c>
      <c r="T22" s="3"/>
    </row>
    <row r="23" spans="1:20">
      <c r="A23" s="52" t="s">
        <v>28</v>
      </c>
      <c r="B23" s="128"/>
      <c r="C23" s="136"/>
      <c r="D23" s="136"/>
      <c r="E23" s="69"/>
      <c r="F23" s="64"/>
      <c r="G23" s="128"/>
      <c r="H23" s="134"/>
      <c r="I23" s="16"/>
      <c r="J23" s="156"/>
      <c r="K23" s="133"/>
      <c r="L23" s="13"/>
      <c r="M23" s="129"/>
      <c r="N23" s="31"/>
      <c r="O23" s="130"/>
      <c r="P23" s="41"/>
      <c r="Q23" s="122"/>
      <c r="R23" s="7">
        <f>Q23-P23</f>
        <v>0</v>
      </c>
      <c r="S23" s="39" t="e">
        <f>R23/Q23</f>
        <v>#DIV/0!</v>
      </c>
      <c r="T23" s="3"/>
    </row>
    <row r="24" spans="1:20">
      <c r="A24" s="52" t="s">
        <v>101</v>
      </c>
      <c r="B24" s="137"/>
      <c r="C24" s="136"/>
      <c r="D24" s="136"/>
      <c r="E24" s="69"/>
      <c r="F24" s="64"/>
      <c r="G24" s="137"/>
      <c r="H24" s="134"/>
      <c r="I24" s="16"/>
      <c r="J24" s="156"/>
      <c r="K24" s="133"/>
      <c r="L24" s="13"/>
      <c r="M24" s="129"/>
      <c r="N24" s="31"/>
      <c r="O24" s="130"/>
      <c r="P24" s="41"/>
      <c r="Q24" s="83"/>
      <c r="R24" s="7">
        <f>Q24-P24</f>
        <v>0</v>
      </c>
      <c r="S24" s="39" t="e">
        <f>R24/Q24</f>
        <v>#DIV/0!</v>
      </c>
      <c r="T24" s="3"/>
    </row>
    <row r="25" spans="1:20">
      <c r="A25" s="52" t="s">
        <v>28</v>
      </c>
      <c r="B25" s="137"/>
      <c r="C25" s="136"/>
      <c r="D25" s="136"/>
      <c r="E25" s="69"/>
      <c r="F25" s="64"/>
      <c r="G25" s="137"/>
      <c r="H25" s="134"/>
      <c r="I25" s="16"/>
      <c r="J25" s="156"/>
      <c r="K25" s="133"/>
      <c r="L25" s="13"/>
      <c r="M25" s="129"/>
      <c r="N25" s="31"/>
      <c r="O25" s="130"/>
      <c r="P25" s="41"/>
      <c r="Q25" s="83"/>
      <c r="R25" s="7">
        <f>Q25-P25</f>
        <v>0</v>
      </c>
      <c r="S25" s="39" t="e">
        <f>R25/Q25</f>
        <v>#DIV/0!</v>
      </c>
      <c r="T25" s="3"/>
    </row>
    <row r="26" spans="1:20">
      <c r="A26" s="52" t="s">
        <v>28</v>
      </c>
      <c r="B26" s="137"/>
      <c r="C26" s="136"/>
      <c r="D26" s="136"/>
      <c r="E26" s="69"/>
      <c r="F26" s="64"/>
      <c r="G26" s="137"/>
      <c r="H26" s="134"/>
      <c r="I26" s="16"/>
      <c r="J26" s="156"/>
      <c r="K26" s="133"/>
      <c r="L26" s="13"/>
      <c r="M26" s="129"/>
      <c r="N26" s="31"/>
      <c r="O26" s="130"/>
      <c r="P26" s="41"/>
      <c r="Q26" s="83"/>
      <c r="R26" s="7">
        <f>Q26-P26</f>
        <v>0</v>
      </c>
      <c r="S26" s="39" t="e">
        <f>R26/Q26</f>
        <v>#DIV/0!</v>
      </c>
      <c r="T26" s="3"/>
    </row>
    <row r="27" spans="1:20">
      <c r="A27" s="25"/>
      <c r="B27" s="211"/>
      <c r="C27" s="136"/>
      <c r="D27" s="136"/>
      <c r="E27" s="69"/>
      <c r="F27" s="64"/>
      <c r="G27" s="137"/>
      <c r="H27" s="134"/>
      <c r="I27" s="16"/>
      <c r="J27" s="156"/>
      <c r="K27" s="133"/>
      <c r="L27" s="13"/>
      <c r="M27" s="129"/>
      <c r="N27" s="83"/>
      <c r="O27" s="130"/>
      <c r="P27" s="41"/>
      <c r="Q27" s="83"/>
      <c r="R27" s="7"/>
      <c r="S27" s="108"/>
      <c r="T27" s="3"/>
    </row>
    <row r="28" spans="1:20">
      <c r="A28" s="6" t="s">
        <v>28</v>
      </c>
      <c r="B28" s="146"/>
      <c r="C28" s="80"/>
      <c r="D28" s="80"/>
      <c r="E28" s="3"/>
      <c r="F28" s="6"/>
      <c r="G28" s="95"/>
      <c r="H28" s="8"/>
      <c r="I28" s="16"/>
      <c r="J28" s="117"/>
      <c r="K28" s="116"/>
      <c r="L28" s="3"/>
      <c r="M28" s="3"/>
      <c r="N28" s="3"/>
      <c r="O28" s="3"/>
      <c r="P28" s="106"/>
      <c r="Q28" s="106"/>
      <c r="R28" s="106">
        <f>Q28-P28</f>
        <v>0</v>
      </c>
      <c r="S28" s="108" t="e">
        <f>R28/Q28</f>
        <v>#DIV/0!</v>
      </c>
      <c r="T28" s="3"/>
    </row>
    <row r="29" spans="1:20">
      <c r="A29" s="52"/>
      <c r="B29" s="137"/>
      <c r="C29" s="136"/>
      <c r="D29" s="136"/>
      <c r="E29" s="69"/>
      <c r="F29" s="64"/>
      <c r="G29" s="137"/>
      <c r="H29" s="134"/>
      <c r="I29" s="16"/>
      <c r="J29" s="156"/>
      <c r="K29" s="133"/>
      <c r="L29" s="13"/>
      <c r="M29" s="129"/>
      <c r="N29" s="31"/>
      <c r="O29" s="130"/>
      <c r="P29" s="41"/>
      <c r="Q29" s="83"/>
      <c r="R29" s="7"/>
      <c r="S29" s="206"/>
      <c r="T29" s="3"/>
    </row>
    <row r="30" spans="1:20" ht="15" customHeight="1">
      <c r="A30" s="52" t="s">
        <v>28</v>
      </c>
      <c r="B30" s="128"/>
      <c r="C30" s="82"/>
      <c r="D30" s="82"/>
      <c r="E30" s="69"/>
      <c r="F30" s="64"/>
      <c r="G30" s="38"/>
      <c r="H30" s="8"/>
      <c r="I30" s="6"/>
      <c r="J30" s="117"/>
      <c r="K30" s="116"/>
      <c r="L30" s="3"/>
      <c r="M30" s="3"/>
      <c r="N30" s="3"/>
      <c r="O30" s="3"/>
      <c r="P30" s="41"/>
      <c r="Q30" s="7"/>
      <c r="R30" s="7">
        <f>Q30-P30</f>
        <v>0</v>
      </c>
      <c r="S30" s="39" t="e">
        <f>R30/Q30</f>
        <v>#DIV/0!</v>
      </c>
      <c r="T30" s="3"/>
    </row>
    <row r="31" spans="1:20" ht="15" customHeight="1">
      <c r="A31" s="52" t="s">
        <v>28</v>
      </c>
      <c r="B31" s="128"/>
      <c r="C31" s="82"/>
      <c r="D31" s="82"/>
      <c r="E31" s="69"/>
      <c r="F31" s="64"/>
      <c r="G31" s="38"/>
      <c r="H31" s="8"/>
      <c r="I31" s="34"/>
      <c r="J31" s="117"/>
      <c r="K31" s="116"/>
      <c r="L31" s="3"/>
      <c r="M31" s="3"/>
      <c r="N31" s="3"/>
      <c r="O31" s="3"/>
      <c r="P31" s="41"/>
      <c r="Q31" s="7"/>
      <c r="R31" s="7">
        <f>Q31-P31</f>
        <v>0</v>
      </c>
      <c r="S31" s="39" t="e">
        <f>R31/Q31</f>
        <v>#DIV/0!</v>
      </c>
      <c r="T31" s="3"/>
    </row>
    <row r="32" spans="1:20">
      <c r="A32" s="52" t="s">
        <v>28</v>
      </c>
      <c r="B32" s="128"/>
      <c r="C32" s="82"/>
      <c r="D32" s="82"/>
      <c r="E32" s="69"/>
      <c r="F32" s="64"/>
      <c r="G32" s="38"/>
      <c r="H32" s="8"/>
      <c r="I32" s="34"/>
      <c r="J32" s="117"/>
      <c r="K32" s="116"/>
      <c r="L32" s="42"/>
      <c r="M32" s="129"/>
      <c r="N32" s="80"/>
      <c r="O32" s="36"/>
      <c r="P32" s="41"/>
      <c r="Q32" s="7"/>
      <c r="R32" s="7">
        <f>Q32-P32</f>
        <v>0</v>
      </c>
      <c r="S32" s="39" t="e">
        <f>R32/Q32</f>
        <v>#DIV/0!</v>
      </c>
      <c r="T32" s="3"/>
    </row>
    <row r="33" spans="1:20">
      <c r="A33" s="52"/>
      <c r="B33" s="107"/>
      <c r="C33" s="136"/>
      <c r="D33" s="136"/>
      <c r="E33" s="36"/>
      <c r="F33" s="64"/>
      <c r="G33" s="128"/>
      <c r="H33" s="100"/>
      <c r="I33" s="98"/>
      <c r="J33" s="124"/>
      <c r="K33" s="116"/>
      <c r="L33" s="3"/>
      <c r="M33" s="3"/>
      <c r="N33" s="45"/>
      <c r="O33" s="45"/>
      <c r="P33" s="7"/>
      <c r="Q33" s="7"/>
      <c r="R33" s="7"/>
      <c r="S33" s="7"/>
      <c r="T33" s="3"/>
    </row>
    <row r="34" spans="1:20">
      <c r="A34" s="128"/>
      <c r="B34" s="128"/>
      <c r="C34" s="136"/>
      <c r="D34" s="136"/>
      <c r="E34" s="36"/>
      <c r="F34" s="6"/>
      <c r="G34" s="19"/>
      <c r="H34" s="134"/>
      <c r="I34" s="101"/>
      <c r="J34" s="156"/>
      <c r="K34" s="133"/>
      <c r="L34" s="42"/>
      <c r="M34" s="129"/>
      <c r="N34" s="3"/>
      <c r="O34" s="130"/>
      <c r="P34" s="7"/>
      <c r="Q34" s="7"/>
      <c r="R34" s="7">
        <f>Q34-P34</f>
        <v>0</v>
      </c>
      <c r="S34" s="108" t="e">
        <f>R34/Q34</f>
        <v>#DIV/0!</v>
      </c>
      <c r="T34" s="3"/>
    </row>
    <row r="35" spans="1:20">
      <c r="A35" s="6"/>
      <c r="B35" s="52"/>
      <c r="C35" s="3"/>
      <c r="D35" s="3"/>
      <c r="E35" s="3"/>
      <c r="F35" s="32"/>
      <c r="G35" s="3"/>
      <c r="H35" s="8"/>
      <c r="I35" s="16"/>
      <c r="J35" s="117"/>
      <c r="K35" s="3"/>
      <c r="L35" s="13"/>
      <c r="M35" s="3"/>
      <c r="N35" s="3"/>
      <c r="O35" s="3"/>
      <c r="P35" s="7"/>
      <c r="Q35" s="7"/>
      <c r="R35" s="7"/>
      <c r="S35" s="7"/>
      <c r="T35" s="3"/>
    </row>
    <row r="36" spans="1:20">
      <c r="A36" s="52"/>
      <c r="B36" s="128"/>
      <c r="C36" s="3"/>
      <c r="D36" s="3"/>
      <c r="E36" s="3"/>
      <c r="F36" s="64"/>
      <c r="G36" s="3"/>
      <c r="H36" s="8"/>
      <c r="I36" s="16"/>
      <c r="J36" s="117"/>
      <c r="K36" s="116"/>
      <c r="L36" s="3"/>
      <c r="M36" s="3"/>
      <c r="N36" s="3"/>
      <c r="O36" s="3"/>
      <c r="P36" s="7"/>
      <c r="Q36" s="7"/>
      <c r="R36" s="7">
        <f>Q36-P36</f>
        <v>0</v>
      </c>
      <c r="S36" s="39" t="e">
        <f>R36/Q36</f>
        <v>#DIV/0!</v>
      </c>
      <c r="T36" s="3"/>
    </row>
    <row r="37" spans="1:20">
      <c r="A37" s="25"/>
      <c r="B37" s="61"/>
      <c r="C37" s="61"/>
      <c r="D37" s="61"/>
      <c r="E37" s="61"/>
      <c r="F37" s="33"/>
      <c r="G37" s="61"/>
      <c r="H37" s="8"/>
      <c r="I37" s="26"/>
      <c r="J37" s="135"/>
      <c r="K37" s="19"/>
      <c r="L37" s="27"/>
      <c r="M37" s="3"/>
      <c r="N37" s="3"/>
      <c r="O37" s="3"/>
      <c r="P37" s="7"/>
      <c r="Q37" s="7"/>
      <c r="R37" s="7"/>
      <c r="S37" s="7"/>
      <c r="T37" s="19"/>
    </row>
    <row r="38" spans="1:20">
      <c r="A38" s="52"/>
      <c r="B38" s="3"/>
      <c r="C38" s="3"/>
      <c r="D38" s="3"/>
      <c r="E38" s="3"/>
      <c r="F38" s="6"/>
      <c r="G38" s="3"/>
      <c r="H38" s="8"/>
      <c r="I38" s="16"/>
      <c r="J38" s="117"/>
      <c r="K38" s="6"/>
      <c r="L38" s="3"/>
      <c r="M38" s="3"/>
      <c r="N38" s="14"/>
      <c r="O38" s="3"/>
      <c r="P38" s="7"/>
      <c r="Q38" s="7"/>
      <c r="R38" s="7">
        <f>Q38-P38</f>
        <v>0</v>
      </c>
      <c r="S38" s="39" t="e">
        <f>R38/Q38</f>
        <v>#DIV/0!</v>
      </c>
      <c r="T38" s="3"/>
    </row>
    <row r="39" spans="1:20">
      <c r="A39" s="57"/>
      <c r="B39" s="57"/>
      <c r="C39" s="10"/>
      <c r="D39" s="10"/>
      <c r="E39" s="57"/>
      <c r="F39" s="57"/>
      <c r="G39" s="57"/>
      <c r="H39" s="58"/>
      <c r="I39" s="58"/>
      <c r="J39" s="57"/>
      <c r="K39" s="57"/>
      <c r="L39" s="113"/>
      <c r="M39" s="113"/>
      <c r="N39" s="10"/>
      <c r="O39" s="62"/>
      <c r="P39" s="57"/>
      <c r="Q39" s="57"/>
      <c r="R39" s="59"/>
      <c r="S39" s="10"/>
      <c r="T39" s="62"/>
    </row>
    <row r="40" spans="1:20">
      <c r="A40" s="52"/>
      <c r="B40" s="128"/>
      <c r="C40" s="82"/>
      <c r="D40" s="82"/>
      <c r="E40" s="69"/>
      <c r="F40" s="64"/>
      <c r="G40" s="19"/>
      <c r="H40" s="64"/>
      <c r="I40" s="6"/>
      <c r="J40" s="130"/>
      <c r="K40" s="64"/>
      <c r="L40" s="64"/>
      <c r="M40" s="64"/>
      <c r="N40" s="31"/>
      <c r="O40" s="130"/>
      <c r="P40" s="7"/>
      <c r="Q40" s="7"/>
      <c r="R40" s="7"/>
      <c r="S40" s="39"/>
      <c r="T40" s="25"/>
    </row>
    <row r="41" spans="1:20">
      <c r="A41" s="52"/>
      <c r="B41" s="128"/>
      <c r="C41" s="82"/>
      <c r="D41" s="82"/>
      <c r="E41" s="69"/>
      <c r="F41" s="64"/>
      <c r="G41" s="19"/>
      <c r="H41" s="64"/>
      <c r="I41" s="6"/>
      <c r="J41" s="130"/>
      <c r="K41" s="64"/>
      <c r="L41" s="64"/>
      <c r="M41" s="64"/>
      <c r="N41" s="31"/>
      <c r="O41" s="130"/>
      <c r="P41" s="7"/>
      <c r="Q41" s="7"/>
      <c r="R41" s="7"/>
      <c r="S41" s="39"/>
      <c r="T41" s="25"/>
    </row>
    <row r="42" spans="1:20">
      <c r="A42" s="52"/>
      <c r="B42" s="128"/>
      <c r="C42" s="82"/>
      <c r="D42" s="82"/>
      <c r="E42" s="69"/>
      <c r="F42" s="64"/>
      <c r="G42" s="80"/>
      <c r="H42" s="8"/>
      <c r="I42" s="3"/>
      <c r="J42" s="3"/>
      <c r="K42" s="16"/>
      <c r="L42" s="3"/>
      <c r="M42" s="3"/>
      <c r="N42" s="15"/>
      <c r="O42" s="36"/>
      <c r="P42" s="7"/>
      <c r="Q42" s="7"/>
      <c r="R42" s="7"/>
      <c r="S42" s="39"/>
      <c r="T42" s="3"/>
    </row>
    <row r="43" spans="1:20">
      <c r="A43" s="52"/>
      <c r="B43" s="38"/>
      <c r="C43" s="35"/>
      <c r="D43" s="35"/>
      <c r="E43" s="19"/>
      <c r="F43" s="6"/>
      <c r="G43" s="19"/>
      <c r="H43" s="64"/>
      <c r="I43" s="6"/>
      <c r="J43" s="130"/>
      <c r="K43" s="64"/>
      <c r="L43" s="64"/>
      <c r="M43" s="64"/>
      <c r="N43" s="35"/>
      <c r="O43" s="130"/>
      <c r="P43" s="7"/>
      <c r="Q43" s="7"/>
      <c r="R43" s="7"/>
      <c r="S43" s="39"/>
      <c r="T43" s="25"/>
    </row>
    <row r="44" spans="1:20">
      <c r="A44" s="52"/>
      <c r="B44" s="120"/>
      <c r="C44" s="35"/>
      <c r="D44" s="35"/>
      <c r="E44" s="19"/>
      <c r="F44" s="64"/>
      <c r="G44" s="120"/>
      <c r="H44" s="64"/>
      <c r="I44" s="6"/>
      <c r="J44" s="130"/>
      <c r="K44" s="64"/>
      <c r="L44" s="64"/>
      <c r="M44" s="64"/>
      <c r="N44" s="35"/>
      <c r="O44" s="130"/>
      <c r="P44" s="7"/>
      <c r="Q44" s="7"/>
      <c r="R44" s="7"/>
      <c r="S44" s="39"/>
      <c r="T44" s="25"/>
    </row>
    <row r="45" spans="1:20">
      <c r="A45" s="52"/>
      <c r="B45" s="120"/>
      <c r="C45" s="35"/>
      <c r="D45" s="35"/>
      <c r="E45" s="19"/>
      <c r="F45" s="64"/>
      <c r="G45" s="120"/>
      <c r="H45" s="64"/>
      <c r="I45" s="6"/>
      <c r="J45" s="130"/>
      <c r="K45" s="64"/>
      <c r="L45" s="64"/>
      <c r="M45" s="64"/>
      <c r="N45" s="35"/>
      <c r="O45" s="130"/>
      <c r="P45" s="7"/>
      <c r="Q45" s="7"/>
      <c r="R45" s="7"/>
      <c r="S45" s="39"/>
      <c r="T45" s="25"/>
    </row>
    <row r="46" spans="1:20">
      <c r="A46" s="52"/>
      <c r="B46" s="128"/>
      <c r="C46" s="136"/>
      <c r="D46" s="136"/>
      <c r="E46" s="36"/>
      <c r="F46" s="64"/>
      <c r="G46" s="128"/>
      <c r="H46" s="64"/>
      <c r="I46" s="6"/>
      <c r="J46" s="130"/>
      <c r="K46" s="64"/>
      <c r="L46" s="64"/>
      <c r="M46" s="64"/>
      <c r="N46" s="31"/>
      <c r="O46" s="130"/>
      <c r="P46" s="7"/>
      <c r="Q46" s="7"/>
      <c r="R46" s="7"/>
      <c r="S46" s="39"/>
      <c r="T46" s="3"/>
    </row>
    <row r="47" spans="1:20">
      <c r="A47" s="52"/>
      <c r="B47" s="128"/>
      <c r="C47" s="136"/>
      <c r="D47" s="136"/>
      <c r="E47" s="36"/>
      <c r="F47" s="64"/>
      <c r="G47" s="128"/>
      <c r="H47" s="64"/>
      <c r="I47" s="6"/>
      <c r="J47" s="130"/>
      <c r="K47" s="64"/>
      <c r="L47" s="64"/>
      <c r="M47" s="64"/>
      <c r="N47" s="31"/>
      <c r="O47" s="130"/>
      <c r="P47" s="7"/>
      <c r="Q47" s="7"/>
      <c r="R47" s="7"/>
      <c r="S47" s="39"/>
      <c r="T47" s="3"/>
    </row>
    <row r="48" spans="1:20">
      <c r="A48" s="52"/>
      <c r="B48" s="128"/>
      <c r="C48" s="136"/>
      <c r="D48" s="136"/>
      <c r="E48" s="36"/>
      <c r="F48" s="64"/>
      <c r="G48" s="128"/>
      <c r="H48" s="64"/>
      <c r="I48" s="6"/>
      <c r="J48" s="130"/>
      <c r="K48" s="64"/>
      <c r="L48" s="64"/>
      <c r="M48" s="64"/>
      <c r="N48" s="31"/>
      <c r="O48" s="130"/>
      <c r="P48" s="7"/>
      <c r="Q48" s="7"/>
      <c r="R48" s="7"/>
      <c r="S48" s="39"/>
      <c r="T48" s="3"/>
    </row>
    <row r="49" spans="1:20">
      <c r="A49" s="52"/>
      <c r="B49" s="128"/>
      <c r="C49" s="136"/>
      <c r="D49" s="136"/>
      <c r="E49" s="36"/>
      <c r="F49" s="64"/>
      <c r="G49" s="128"/>
      <c r="H49" s="64"/>
      <c r="I49" s="6"/>
      <c r="J49" s="130"/>
      <c r="K49" s="64"/>
      <c r="L49" s="64"/>
      <c r="M49" s="64"/>
      <c r="N49" s="31"/>
      <c r="O49" s="130"/>
      <c r="P49" s="7"/>
      <c r="Q49" s="7"/>
      <c r="R49" s="7"/>
      <c r="S49" s="39"/>
      <c r="T49" s="3"/>
    </row>
    <row r="50" spans="1:20">
      <c r="A50" s="52"/>
      <c r="B50" s="128"/>
      <c r="C50" s="136"/>
      <c r="D50" s="136"/>
      <c r="E50" s="36"/>
      <c r="F50" s="64"/>
      <c r="G50" s="128"/>
      <c r="H50" s="64"/>
      <c r="I50" s="6"/>
      <c r="J50" s="130"/>
      <c r="K50" s="64"/>
      <c r="L50" s="64"/>
      <c r="M50" s="64"/>
      <c r="N50" s="31"/>
      <c r="O50" s="130"/>
      <c r="P50" s="7"/>
      <c r="Q50" s="7"/>
      <c r="R50" s="7"/>
      <c r="S50" s="39"/>
      <c r="T50" s="3"/>
    </row>
    <row r="51" spans="1:20" ht="15" customHeight="1">
      <c r="A51" s="52"/>
      <c r="B51" s="128"/>
      <c r="C51" s="136"/>
      <c r="D51" s="136"/>
      <c r="E51" s="36"/>
      <c r="F51" s="64"/>
      <c r="G51" s="128"/>
      <c r="H51" s="8"/>
      <c r="I51" s="96"/>
      <c r="J51" s="3"/>
      <c r="K51" s="3"/>
      <c r="L51" s="3"/>
      <c r="M51" s="3"/>
      <c r="N51" s="35"/>
      <c r="O51" s="36"/>
      <c r="P51" s="7"/>
      <c r="Q51" s="7"/>
      <c r="R51" s="7"/>
      <c r="S51" s="39"/>
      <c r="T51" s="3"/>
    </row>
    <row r="52" spans="1:20" ht="15" customHeight="1">
      <c r="A52" s="52"/>
      <c r="B52" s="128"/>
      <c r="C52" s="82"/>
      <c r="D52" s="82"/>
      <c r="E52" s="69"/>
      <c r="F52" s="64"/>
      <c r="G52" s="38"/>
      <c r="H52" s="8"/>
      <c r="I52" s="3"/>
      <c r="J52" s="3"/>
      <c r="K52" s="3"/>
      <c r="L52" s="3"/>
      <c r="M52" s="3"/>
      <c r="N52" s="3"/>
      <c r="O52" s="3"/>
      <c r="P52" s="41"/>
      <c r="Q52" s="7"/>
      <c r="R52" s="7"/>
      <c r="S52" s="39"/>
      <c r="T52" s="3"/>
    </row>
    <row r="53" spans="1:20">
      <c r="A53" s="52"/>
      <c r="B53" s="128"/>
      <c r="C53" s="82"/>
      <c r="D53" s="82"/>
      <c r="E53" s="69"/>
      <c r="F53" s="64"/>
      <c r="G53" s="19"/>
      <c r="H53" s="8"/>
      <c r="I53" s="3"/>
      <c r="J53" s="3"/>
      <c r="K53" s="16"/>
      <c r="L53" s="3"/>
      <c r="M53" s="3"/>
      <c r="N53" s="15"/>
      <c r="O53" s="36"/>
      <c r="P53" s="7"/>
      <c r="Q53" s="7"/>
      <c r="R53" s="7">
        <f>Q53-P53</f>
        <v>0</v>
      </c>
      <c r="S53" s="39" t="e">
        <f>R53/Q53</f>
        <v>#DIV/0!</v>
      </c>
      <c r="T53" s="3"/>
    </row>
    <row r="54" spans="1:20">
      <c r="A54" s="52"/>
      <c r="B54" s="38"/>
      <c r="C54" s="35"/>
      <c r="D54" s="35"/>
      <c r="E54" s="19"/>
      <c r="F54" s="6"/>
      <c r="G54" s="19"/>
      <c r="H54" s="8"/>
      <c r="I54" s="3"/>
      <c r="J54" s="3"/>
      <c r="K54" s="3"/>
      <c r="L54" s="3"/>
      <c r="M54" s="3"/>
      <c r="N54" s="15"/>
      <c r="O54" s="36"/>
      <c r="P54" s="7"/>
      <c r="Q54" s="7"/>
      <c r="R54" s="7">
        <f>Q54-P54</f>
        <v>0</v>
      </c>
      <c r="S54" s="39" t="e">
        <f>R54/Q54</f>
        <v>#DIV/0!</v>
      </c>
      <c r="T54" s="3"/>
    </row>
    <row r="55" spans="1:20">
      <c r="A55" s="25"/>
      <c r="B55" s="167"/>
      <c r="C55" s="35"/>
      <c r="D55" s="35"/>
      <c r="E55" s="19"/>
      <c r="F55" s="6"/>
      <c r="G55" s="19"/>
      <c r="H55" s="8"/>
      <c r="I55" s="16"/>
      <c r="J55" s="3"/>
      <c r="K55" s="3"/>
      <c r="L55" s="3"/>
      <c r="M55" s="3"/>
      <c r="N55" s="3"/>
      <c r="O55" s="3"/>
      <c r="P55" s="106"/>
      <c r="Q55" s="106"/>
      <c r="R55" s="7">
        <f>Q55-P55</f>
        <v>0</v>
      </c>
      <c r="S55" s="39" t="e">
        <f>R55/Q55</f>
        <v>#DIV/0!</v>
      </c>
      <c r="T55" s="3"/>
    </row>
    <row r="56" spans="1:20">
      <c r="A56" s="6"/>
      <c r="B56" s="19"/>
      <c r="C56" s="19"/>
      <c r="D56" s="19"/>
      <c r="E56" s="3"/>
      <c r="F56" s="6"/>
      <c r="G56" s="44"/>
      <c r="H56" s="8"/>
      <c r="I56" s="96"/>
      <c r="J56" s="3"/>
      <c r="K56" s="3"/>
      <c r="L56" s="3"/>
      <c r="M56" s="3"/>
      <c r="N56" s="19"/>
      <c r="O56" s="3"/>
      <c r="P56" s="7"/>
      <c r="Q56" s="7"/>
      <c r="R56" s="7">
        <f>Q56-P56</f>
        <v>0</v>
      </c>
      <c r="S56" s="39" t="e">
        <f>R56/Q56</f>
        <v>#DIV/0!</v>
      </c>
      <c r="T56" s="3"/>
    </row>
    <row r="57" spans="1:20">
      <c r="A57" s="6"/>
      <c r="B57" s="42"/>
      <c r="C57" s="19"/>
      <c r="D57" s="19"/>
      <c r="E57" s="3"/>
      <c r="F57" s="6"/>
      <c r="G57" s="44"/>
      <c r="H57" s="8"/>
      <c r="I57" s="96"/>
      <c r="J57" s="3"/>
      <c r="K57" s="3"/>
      <c r="L57" s="3"/>
      <c r="M57" s="3"/>
      <c r="N57" s="19"/>
      <c r="O57" s="3"/>
      <c r="P57" s="7"/>
      <c r="Q57" s="7"/>
      <c r="R57" s="7">
        <f>Q57-P57</f>
        <v>0</v>
      </c>
      <c r="S57" s="39" t="e">
        <f>R57/Q57</f>
        <v>#DIV/0!</v>
      </c>
      <c r="T57" s="3"/>
    </row>
    <row r="58" spans="1:20">
      <c r="A58" s="49"/>
      <c r="O58" s="122"/>
      <c r="P58" s="18">
        <f>SUM(P5:P57)</f>
        <v>0</v>
      </c>
      <c r="Q58" s="18">
        <f>SUM(Q5:Q57)</f>
        <v>0</v>
      </c>
      <c r="R58" s="18">
        <f>SUM(R5:R57)</f>
        <v>0</v>
      </c>
    </row>
  </sheetData>
  <protectedRanges>
    <protectedRange algorithmName="SHA-512" hashValue="Nq3PQFyThFr5H6QNJ2ZcZaK7h0jnBmZ/6I79z1q6fPeTQ4xl47jizwN7/MR+kp9zSXq52sh2ZuSEP1Tj8DSOvg==" saltValue="ggR8fYmUsjSr9Eig3c3pLA==" spinCount="100000" sqref="E2:L3 I1:L1" name="Range1"/>
    <protectedRange algorithmName="SHA-512" hashValue="Nq3PQFyThFr5H6QNJ2ZcZaK7h0jnBmZ/6I79z1q6fPeTQ4xl47jizwN7/MR+kp9zSXq52sh2ZuSEP1Tj8DSOvg==" saltValue="ggR8fYmUsjSr9Eig3c3pLA==" spinCount="100000" sqref="E1:H1" name="Range1_1"/>
  </protectedRanges>
  <mergeCells count="5">
    <mergeCell ref="E1:H1"/>
    <mergeCell ref="F4:G4"/>
    <mergeCell ref="N1:O1"/>
    <mergeCell ref="N2:O2"/>
    <mergeCell ref="N3:O3"/>
  </mergeCells>
  <conditionalFormatting sqref="S27 S40:S54 S7:S10 S13">
    <cfRule type="cellIs" dxfId="219" priority="224" operator="greaterThan">
      <formula>0.13</formula>
    </cfRule>
  </conditionalFormatting>
  <conditionalFormatting sqref="S27 S40:S54 S7:S10 S13">
    <cfRule type="cellIs" dxfId="218" priority="223" operator="lessThan">
      <formula>0.13</formula>
    </cfRule>
  </conditionalFormatting>
  <conditionalFormatting sqref="S34">
    <cfRule type="cellIs" dxfId="217" priority="108" operator="greaterThan">
      <formula>0.13</formula>
    </cfRule>
  </conditionalFormatting>
  <conditionalFormatting sqref="S34">
    <cfRule type="cellIs" dxfId="216" priority="107" operator="lessThan">
      <formula>0.13</formula>
    </cfRule>
  </conditionalFormatting>
  <conditionalFormatting sqref="S36">
    <cfRule type="cellIs" dxfId="215" priority="106" operator="greaterThan">
      <formula>0.13</formula>
    </cfRule>
  </conditionalFormatting>
  <conditionalFormatting sqref="S36">
    <cfRule type="cellIs" dxfId="214" priority="105" operator="lessThan">
      <formula>0.13</formula>
    </cfRule>
  </conditionalFormatting>
  <conditionalFormatting sqref="S38">
    <cfRule type="cellIs" dxfId="213" priority="104" operator="greaterThan">
      <formula>0.13</formula>
    </cfRule>
  </conditionalFormatting>
  <conditionalFormatting sqref="S38">
    <cfRule type="cellIs" dxfId="212" priority="103" operator="lessThan">
      <formula>0.13</formula>
    </cfRule>
  </conditionalFormatting>
  <conditionalFormatting sqref="S56:S57">
    <cfRule type="cellIs" dxfId="211" priority="66" operator="greaterThan">
      <formula>0.13</formula>
    </cfRule>
  </conditionalFormatting>
  <conditionalFormatting sqref="S56:S57">
    <cfRule type="cellIs" dxfId="210" priority="65" operator="lessThan">
      <formula>0.13</formula>
    </cfRule>
  </conditionalFormatting>
  <conditionalFormatting sqref="S21:S22 S24 S29">
    <cfRule type="cellIs" dxfId="209" priority="54" operator="greaterThan">
      <formula>0.13</formula>
    </cfRule>
  </conditionalFormatting>
  <conditionalFormatting sqref="S21:S22 S24 S29">
    <cfRule type="cellIs" dxfId="208" priority="53" operator="lessThan">
      <formula>0.13</formula>
    </cfRule>
  </conditionalFormatting>
  <conditionalFormatting sqref="S5:S6">
    <cfRule type="cellIs" dxfId="207" priority="44" operator="greaterThan">
      <formula>0.13</formula>
    </cfRule>
  </conditionalFormatting>
  <conditionalFormatting sqref="S5:S6">
    <cfRule type="cellIs" dxfId="206" priority="43" operator="lessThan">
      <formula>0.13</formula>
    </cfRule>
  </conditionalFormatting>
  <conditionalFormatting sqref="S55">
    <cfRule type="cellIs" dxfId="205" priority="42" operator="greaterThan">
      <formula>0.13</formula>
    </cfRule>
  </conditionalFormatting>
  <conditionalFormatting sqref="S55">
    <cfRule type="cellIs" dxfId="204" priority="41" operator="lessThan">
      <formula>0.13</formula>
    </cfRule>
  </conditionalFormatting>
  <conditionalFormatting sqref="S15">
    <cfRule type="cellIs" dxfId="203" priority="40" operator="greaterThan">
      <formula>0.13</formula>
    </cfRule>
  </conditionalFormatting>
  <conditionalFormatting sqref="S15">
    <cfRule type="cellIs" dxfId="202" priority="39" operator="lessThan">
      <formula>0.13</formula>
    </cfRule>
  </conditionalFormatting>
  <conditionalFormatting sqref="S17">
    <cfRule type="cellIs" dxfId="201" priority="34" operator="greaterThan">
      <formula>0.13</formula>
    </cfRule>
  </conditionalFormatting>
  <conditionalFormatting sqref="S17">
    <cfRule type="cellIs" dxfId="200" priority="33" operator="lessThan">
      <formula>0.13</formula>
    </cfRule>
  </conditionalFormatting>
  <conditionalFormatting sqref="S17">
    <cfRule type="cellIs" dxfId="199" priority="32" operator="greaterThan">
      <formula>0.13</formula>
    </cfRule>
  </conditionalFormatting>
  <conditionalFormatting sqref="S17">
    <cfRule type="cellIs" dxfId="198" priority="31" operator="lessThan">
      <formula>0.13</formula>
    </cfRule>
  </conditionalFormatting>
  <conditionalFormatting sqref="S30">
    <cfRule type="cellIs" dxfId="197" priority="26" operator="greaterThan">
      <formula>0.13</formula>
    </cfRule>
  </conditionalFormatting>
  <conditionalFormatting sqref="S30">
    <cfRule type="cellIs" dxfId="196" priority="25" operator="lessThan">
      <formula>0.13</formula>
    </cfRule>
  </conditionalFormatting>
  <conditionalFormatting sqref="S31">
    <cfRule type="cellIs" dxfId="195" priority="24" operator="greaterThan">
      <formula>0.13</formula>
    </cfRule>
  </conditionalFormatting>
  <conditionalFormatting sqref="S31">
    <cfRule type="cellIs" dxfId="194" priority="23" operator="lessThan">
      <formula>0.13</formula>
    </cfRule>
  </conditionalFormatting>
  <conditionalFormatting sqref="S32">
    <cfRule type="cellIs" dxfId="193" priority="22" operator="greaterThan">
      <formula>0.13</formula>
    </cfRule>
  </conditionalFormatting>
  <conditionalFormatting sqref="S32">
    <cfRule type="cellIs" dxfId="192" priority="21" operator="lessThan">
      <formula>0.13</formula>
    </cfRule>
  </conditionalFormatting>
  <conditionalFormatting sqref="S25">
    <cfRule type="cellIs" dxfId="191" priority="20" operator="greaterThan">
      <formula>0.13</formula>
    </cfRule>
  </conditionalFormatting>
  <conditionalFormatting sqref="S25">
    <cfRule type="cellIs" dxfId="190" priority="19" operator="lessThan">
      <formula>0.13</formula>
    </cfRule>
  </conditionalFormatting>
  <conditionalFormatting sqref="S28">
    <cfRule type="cellIs" dxfId="189" priority="16" operator="greaterThan">
      <formula>0.13</formula>
    </cfRule>
  </conditionalFormatting>
  <conditionalFormatting sqref="S28">
    <cfRule type="cellIs" dxfId="188" priority="15" operator="lessThan">
      <formula>0.13</formula>
    </cfRule>
  </conditionalFormatting>
  <conditionalFormatting sqref="S19">
    <cfRule type="cellIs" dxfId="187" priority="10" operator="greaterThan">
      <formula>0.13</formula>
    </cfRule>
  </conditionalFormatting>
  <conditionalFormatting sqref="S19">
    <cfRule type="cellIs" dxfId="186" priority="9" operator="lessThan">
      <formula>0.13</formula>
    </cfRule>
  </conditionalFormatting>
  <conditionalFormatting sqref="S26">
    <cfRule type="cellIs" dxfId="185" priority="6" operator="greaterThan">
      <formula>0.13</formula>
    </cfRule>
  </conditionalFormatting>
  <conditionalFormatting sqref="S26">
    <cfRule type="cellIs" dxfId="184" priority="5" operator="lessThan">
      <formula>0.13</formula>
    </cfRule>
  </conditionalFormatting>
  <conditionalFormatting sqref="S11">
    <cfRule type="cellIs" dxfId="183" priority="4" operator="greaterThan">
      <formula>0.13</formula>
    </cfRule>
  </conditionalFormatting>
  <conditionalFormatting sqref="S11">
    <cfRule type="cellIs" dxfId="182" priority="3" operator="lessThan">
      <formula>0.13</formula>
    </cfRule>
  </conditionalFormatting>
  <conditionalFormatting sqref="S23">
    <cfRule type="cellIs" dxfId="181" priority="2" operator="greaterThan">
      <formula>0.13</formula>
    </cfRule>
  </conditionalFormatting>
  <conditionalFormatting sqref="S23">
    <cfRule type="cellIs" dxfId="180" priority="1" operator="lessThan">
      <formula>0.13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7AC5-62E3-4749-9F82-7CFB35610FE3}">
  <dimension ref="A1:T56"/>
  <sheetViews>
    <sheetView zoomScale="90" zoomScaleNormal="90" workbookViewId="0">
      <selection activeCell="I6" sqref="I6"/>
    </sheetView>
  </sheetViews>
  <sheetFormatPr defaultColWidth="9" defaultRowHeight="15"/>
  <cols>
    <col min="1" max="1" width="9.7109375" bestFit="1" customWidth="1"/>
    <col min="2" max="2" width="23" customWidth="1"/>
    <col min="3" max="3" width="22" customWidth="1"/>
    <col min="4" max="4" width="21" customWidth="1"/>
    <col min="5" max="5" width="8" bestFit="1" customWidth="1"/>
    <col min="6" max="6" width="10.42578125" bestFit="1" customWidth="1"/>
    <col min="7" max="7" width="23.42578125" customWidth="1"/>
    <col min="8" max="8" width="7.7109375" bestFit="1" customWidth="1"/>
    <col min="9" max="9" width="21.5703125" bestFit="1" customWidth="1"/>
    <col min="10" max="10" width="14.5703125" customWidth="1"/>
    <col min="11" max="11" width="33.42578125" bestFit="1" customWidth="1"/>
    <col min="12" max="13" width="22.5703125" customWidth="1"/>
    <col min="14" max="14" width="33.42578125" bestFit="1" customWidth="1"/>
    <col min="15" max="16" width="10.140625" customWidth="1"/>
    <col min="17" max="17" width="9.28515625" customWidth="1"/>
    <col min="18" max="18" width="9.5703125" bestFit="1" customWidth="1"/>
    <col min="19" max="19" width="8.85546875" bestFit="1" customWidth="1"/>
    <col min="20" max="20" width="8.28515625" bestFit="1" customWidth="1"/>
  </cols>
  <sheetData>
    <row r="1" spans="1:20">
      <c r="E1" s="234" t="s">
        <v>102</v>
      </c>
      <c r="F1" s="234"/>
      <c r="G1" s="234"/>
      <c r="H1" s="234"/>
      <c r="I1" s="1"/>
      <c r="K1" s="22"/>
      <c r="L1" s="236" t="s">
        <v>1</v>
      </c>
      <c r="M1" s="236"/>
    </row>
    <row r="2" spans="1:20">
      <c r="E2" s="1" t="s">
        <v>2</v>
      </c>
      <c r="F2" s="1">
        <f>SUM(F5:F55)</f>
        <v>0</v>
      </c>
      <c r="G2" s="1" t="s">
        <v>3</v>
      </c>
      <c r="H2" s="1">
        <f>SUM(H5:H55)</f>
        <v>0</v>
      </c>
      <c r="I2" s="11" t="s">
        <v>4</v>
      </c>
      <c r="J2" s="2" t="e">
        <f>(Q56-P56)/Q56</f>
        <v>#DIV/0!</v>
      </c>
      <c r="K2" s="23"/>
      <c r="L2" s="236" t="s">
        <v>5</v>
      </c>
      <c r="M2" s="236"/>
    </row>
    <row r="3" spans="1:20">
      <c r="E3" s="4" t="s">
        <v>6</v>
      </c>
      <c r="F3" s="5" t="e">
        <f>H2/F2</f>
        <v>#DIV/0!</v>
      </c>
      <c r="G3" s="4" t="s">
        <v>7</v>
      </c>
      <c r="H3" s="5" t="e">
        <f>(F2-H2)/F2</f>
        <v>#DIV/0!</v>
      </c>
      <c r="I3" s="12"/>
      <c r="J3" s="3"/>
      <c r="K3" s="24"/>
      <c r="L3" s="237" t="s">
        <v>8</v>
      </c>
      <c r="M3" s="237"/>
    </row>
    <row r="4" spans="1:20" ht="30">
      <c r="A4" s="93" t="s">
        <v>9</v>
      </c>
      <c r="B4" s="93" t="s">
        <v>10</v>
      </c>
      <c r="C4" s="93" t="s">
        <v>11</v>
      </c>
      <c r="D4" s="93" t="s">
        <v>12</v>
      </c>
      <c r="E4" s="93" t="s">
        <v>13</v>
      </c>
      <c r="F4" s="235" t="s">
        <v>14</v>
      </c>
      <c r="G4" s="235"/>
      <c r="H4" s="93" t="s">
        <v>15</v>
      </c>
      <c r="I4" s="93" t="s">
        <v>16</v>
      </c>
      <c r="J4" s="28" t="s">
        <v>17</v>
      </c>
      <c r="K4" s="111" t="s">
        <v>18</v>
      </c>
      <c r="L4" s="93" t="s">
        <v>19</v>
      </c>
      <c r="M4" s="93" t="s">
        <v>20</v>
      </c>
      <c r="N4" s="93" t="s">
        <v>21</v>
      </c>
      <c r="O4" s="93" t="s">
        <v>22</v>
      </c>
      <c r="P4" s="93" t="s">
        <v>23</v>
      </c>
      <c r="Q4" s="93" t="s">
        <v>24</v>
      </c>
      <c r="R4" s="29" t="s">
        <v>25</v>
      </c>
      <c r="S4" s="29" t="s">
        <v>26</v>
      </c>
      <c r="T4" s="93" t="s">
        <v>27</v>
      </c>
    </row>
    <row r="5" spans="1:20">
      <c r="A5" s="219"/>
      <c r="B5" s="128"/>
      <c r="C5" s="82"/>
      <c r="D5" s="82"/>
      <c r="E5" s="69"/>
      <c r="F5" s="64"/>
      <c r="G5" s="19"/>
      <c r="H5" s="34"/>
      <c r="I5" s="16"/>
      <c r="J5" s="117"/>
      <c r="K5" s="116"/>
      <c r="L5" s="3"/>
      <c r="M5" s="131"/>
      <c r="N5" s="80"/>
      <c r="O5" s="3"/>
      <c r="P5" s="41"/>
      <c r="Q5" s="7"/>
      <c r="R5" s="7">
        <f t="shared" ref="R5:R26" si="0">Q5-P5</f>
        <v>0</v>
      </c>
      <c r="S5" s="39" t="e">
        <f t="shared" ref="S5:S26" si="1">R5/Q5</f>
        <v>#DIV/0!</v>
      </c>
      <c r="T5" s="3"/>
    </row>
    <row r="6" spans="1:20">
      <c r="A6" s="219"/>
      <c r="B6" s="128"/>
      <c r="C6" s="82"/>
      <c r="D6" s="82"/>
      <c r="E6" s="69"/>
      <c r="F6" s="64"/>
      <c r="G6" s="19"/>
      <c r="H6" s="34"/>
      <c r="I6" s="34"/>
      <c r="J6" s="117"/>
      <c r="K6" s="116"/>
      <c r="L6" s="3"/>
      <c r="M6" s="131"/>
      <c r="N6" s="127"/>
      <c r="O6" s="36"/>
      <c r="P6" s="41"/>
      <c r="Q6" s="7"/>
      <c r="R6" s="7">
        <f t="shared" si="0"/>
        <v>0</v>
      </c>
      <c r="S6" s="39" t="e">
        <f t="shared" si="1"/>
        <v>#DIV/0!</v>
      </c>
      <c r="T6" s="3"/>
    </row>
    <row r="7" spans="1:20">
      <c r="B7" s="128"/>
      <c r="C7" s="136"/>
      <c r="D7" s="136"/>
      <c r="E7" s="69"/>
      <c r="F7" s="64"/>
      <c r="G7" s="120"/>
      <c r="H7" s="34"/>
      <c r="I7" s="34"/>
      <c r="J7" s="117"/>
      <c r="K7" s="116"/>
      <c r="L7" s="3"/>
      <c r="M7" s="131"/>
      <c r="N7" s="127"/>
      <c r="O7" s="36"/>
      <c r="P7" s="41"/>
      <c r="Q7" s="7"/>
      <c r="R7" s="7"/>
      <c r="S7" s="7"/>
      <c r="T7" s="3"/>
    </row>
    <row r="8" spans="1:20">
      <c r="A8" s="52"/>
      <c r="B8" s="38"/>
      <c r="C8" s="35"/>
      <c r="D8" s="35"/>
      <c r="E8" s="19"/>
      <c r="F8" s="6"/>
      <c r="G8" s="19"/>
      <c r="H8" s="34"/>
      <c r="I8" s="34"/>
      <c r="J8" s="117"/>
      <c r="K8" s="116"/>
      <c r="L8" s="3"/>
      <c r="M8" s="131"/>
      <c r="N8" s="127"/>
      <c r="O8" s="36"/>
      <c r="P8" s="41"/>
      <c r="Q8" s="7"/>
      <c r="R8" s="7">
        <f>Q8-P8</f>
        <v>0</v>
      </c>
      <c r="S8" s="39" t="e">
        <f>R8/Q8</f>
        <v>#DIV/0!</v>
      </c>
      <c r="T8" s="3"/>
    </row>
    <row r="9" spans="1:20">
      <c r="A9" s="52"/>
      <c r="B9" s="128"/>
      <c r="C9" s="136"/>
      <c r="D9" s="136"/>
      <c r="E9" s="36"/>
      <c r="F9" s="64"/>
      <c r="G9" s="128"/>
      <c r="H9" s="34"/>
      <c r="I9" s="79"/>
      <c r="J9" s="3"/>
      <c r="K9" s="116"/>
      <c r="L9" s="3"/>
      <c r="M9" s="3"/>
      <c r="N9" s="15"/>
      <c r="O9" s="36"/>
      <c r="P9" s="41"/>
      <c r="Q9" s="7"/>
      <c r="R9" s="7"/>
      <c r="S9" s="7"/>
      <c r="T9" s="3"/>
    </row>
    <row r="10" spans="1:20" ht="15" customHeight="1">
      <c r="A10" s="52"/>
      <c r="B10" s="128"/>
      <c r="C10" s="82"/>
      <c r="D10" s="82"/>
      <c r="E10" s="69"/>
      <c r="F10" s="64"/>
      <c r="G10" s="38"/>
      <c r="H10" s="8"/>
      <c r="I10" s="34"/>
      <c r="J10" s="117"/>
      <c r="K10" s="116"/>
      <c r="L10" s="3"/>
      <c r="M10" s="3"/>
      <c r="N10" s="3"/>
      <c r="O10" s="3"/>
      <c r="P10" s="41"/>
      <c r="Q10" s="7"/>
      <c r="R10" s="7">
        <f>Q10-P10</f>
        <v>0</v>
      </c>
      <c r="S10" s="39" t="e">
        <f>R10/Q10</f>
        <v>#DIV/0!</v>
      </c>
      <c r="T10" s="3"/>
    </row>
    <row r="11" spans="1:20" ht="15" customHeight="1">
      <c r="A11" s="52"/>
      <c r="B11" s="128"/>
      <c r="C11" s="82"/>
      <c r="D11" s="82"/>
      <c r="E11" s="69"/>
      <c r="F11" s="64"/>
      <c r="G11" s="38"/>
      <c r="H11" s="8"/>
      <c r="I11" s="34"/>
      <c r="J11" s="117"/>
      <c r="K11" s="116"/>
      <c r="L11" s="3"/>
      <c r="M11" s="3"/>
      <c r="N11" s="3"/>
      <c r="O11" s="3"/>
      <c r="P11" s="41"/>
      <c r="Q11" s="7"/>
      <c r="R11" s="7">
        <f>Q11-P11</f>
        <v>0</v>
      </c>
      <c r="S11" s="39" t="e">
        <f>R11/Q11</f>
        <v>#DIV/0!</v>
      </c>
      <c r="T11" s="3"/>
    </row>
    <row r="12" spans="1:20" ht="15" customHeight="1">
      <c r="A12" s="52"/>
      <c r="B12" s="128"/>
      <c r="C12" s="82"/>
      <c r="D12" s="82"/>
      <c r="E12" s="69"/>
      <c r="F12" s="64"/>
      <c r="G12" s="38"/>
      <c r="H12" s="8"/>
      <c r="I12" s="16"/>
      <c r="J12" s="117"/>
      <c r="K12" s="116"/>
      <c r="L12" s="3"/>
      <c r="M12" s="3"/>
      <c r="N12" s="3"/>
      <c r="O12" s="3"/>
      <c r="P12" s="41"/>
      <c r="Q12" s="7"/>
      <c r="R12" s="7">
        <f>Q12-P12</f>
        <v>0</v>
      </c>
      <c r="S12" s="39" t="e">
        <f>R12/Q12</f>
        <v>#DIV/0!</v>
      </c>
      <c r="T12" s="3"/>
    </row>
    <row r="13" spans="1:20">
      <c r="A13" s="52"/>
      <c r="B13" s="128"/>
      <c r="C13" s="136"/>
      <c r="D13" s="136"/>
      <c r="E13" s="36"/>
      <c r="F13" s="64"/>
      <c r="G13" s="128"/>
      <c r="H13" s="34"/>
      <c r="I13" s="34"/>
      <c r="J13" s="148"/>
      <c r="K13" s="116"/>
      <c r="L13" s="3"/>
      <c r="M13" s="131"/>
      <c r="N13" s="3"/>
      <c r="O13" s="3"/>
      <c r="P13" s="7"/>
      <c r="Q13" s="7"/>
      <c r="R13" s="7"/>
      <c r="S13" s="7"/>
      <c r="T13" s="7"/>
    </row>
    <row r="14" spans="1:20" ht="15" customHeight="1">
      <c r="A14" s="52"/>
      <c r="B14" s="128"/>
      <c r="C14" s="82"/>
      <c r="D14" s="82"/>
      <c r="E14" s="69"/>
      <c r="F14" s="64"/>
      <c r="G14" s="38"/>
      <c r="H14" s="8"/>
      <c r="I14" s="16"/>
      <c r="J14" s="117"/>
      <c r="K14" s="116"/>
      <c r="L14" s="3"/>
      <c r="M14" s="3"/>
      <c r="N14" s="3"/>
      <c r="O14" s="3"/>
      <c r="P14" s="41"/>
      <c r="Q14" s="7"/>
      <c r="R14" s="7">
        <f>Q14-P14</f>
        <v>0</v>
      </c>
      <c r="S14" s="39" t="e">
        <f>R14/Q14</f>
        <v>#DIV/0!</v>
      </c>
      <c r="T14" s="3"/>
    </row>
    <row r="15" spans="1:20" ht="15" customHeight="1">
      <c r="A15" s="52"/>
      <c r="B15" s="128"/>
      <c r="C15" s="82"/>
      <c r="D15" s="82"/>
      <c r="E15" s="69"/>
      <c r="F15" s="64"/>
      <c r="G15" s="38"/>
      <c r="H15" s="8"/>
      <c r="I15" s="16"/>
      <c r="J15" s="117"/>
      <c r="K15" s="116"/>
      <c r="L15" s="3"/>
      <c r="M15" s="3"/>
      <c r="N15" s="3"/>
      <c r="O15" s="3"/>
      <c r="P15" s="41"/>
      <c r="Q15" s="7"/>
      <c r="R15" s="7">
        <f>Q15-P15</f>
        <v>0</v>
      </c>
      <c r="S15" s="39" t="e">
        <f>R15/Q15</f>
        <v>#DIV/0!</v>
      </c>
      <c r="T15" s="3"/>
    </row>
    <row r="16" spans="1:20">
      <c r="A16" s="52"/>
      <c r="B16" s="128"/>
      <c r="C16" s="136"/>
      <c r="D16" s="136"/>
      <c r="E16" s="36"/>
      <c r="F16" s="64"/>
      <c r="G16" s="128"/>
      <c r="H16" s="3"/>
      <c r="I16" s="16"/>
      <c r="J16" s="217"/>
      <c r="K16" s="131"/>
      <c r="L16" s="64"/>
      <c r="M16" s="64"/>
      <c r="N16" s="31"/>
      <c r="O16" s="130"/>
      <c r="P16" s="7"/>
      <c r="Q16" s="7"/>
      <c r="R16" s="7">
        <f t="shared" si="0"/>
        <v>0</v>
      </c>
      <c r="S16" s="39" t="e">
        <f t="shared" si="1"/>
        <v>#DIV/0!</v>
      </c>
      <c r="T16" s="161"/>
    </row>
    <row r="17" spans="1:20">
      <c r="A17" s="144"/>
      <c r="B17" s="137"/>
      <c r="C17" s="136"/>
      <c r="D17" s="136"/>
      <c r="E17" s="36"/>
      <c r="F17" s="64"/>
      <c r="G17" s="137"/>
      <c r="H17" s="165"/>
      <c r="I17" s="34"/>
      <c r="J17" s="152"/>
      <c r="K17" s="133"/>
      <c r="L17" s="131"/>
      <c r="M17" s="131"/>
      <c r="N17" s="31"/>
      <c r="O17" s="130"/>
      <c r="P17" s="7"/>
      <c r="Q17" s="7"/>
      <c r="R17" s="7">
        <f t="shared" si="0"/>
        <v>0</v>
      </c>
      <c r="S17" s="39" t="e">
        <f t="shared" si="1"/>
        <v>#DIV/0!</v>
      </c>
      <c r="T17" s="7"/>
    </row>
    <row r="18" spans="1:20">
      <c r="A18" s="52"/>
      <c r="B18" s="128"/>
      <c r="C18" s="136"/>
      <c r="D18" s="136"/>
      <c r="E18" s="36"/>
      <c r="F18" s="64"/>
      <c r="G18" s="128"/>
      <c r="H18" s="165"/>
      <c r="I18" s="16"/>
      <c r="J18" s="152"/>
      <c r="K18" s="133"/>
      <c r="L18" s="131"/>
      <c r="M18" s="131"/>
      <c r="N18" s="31"/>
      <c r="O18" s="130"/>
      <c r="P18" s="7"/>
      <c r="Q18" s="7"/>
      <c r="R18" s="7">
        <f t="shared" si="0"/>
        <v>0</v>
      </c>
      <c r="S18" s="39" t="e">
        <f t="shared" si="1"/>
        <v>#DIV/0!</v>
      </c>
      <c r="T18" s="3"/>
    </row>
    <row r="19" spans="1:20">
      <c r="A19" s="52"/>
      <c r="B19" s="128"/>
      <c r="C19" s="136"/>
      <c r="D19" s="136"/>
      <c r="E19" s="36"/>
      <c r="F19" s="64"/>
      <c r="G19" s="128"/>
      <c r="H19" s="165"/>
      <c r="I19" s="16"/>
      <c r="J19" s="152"/>
      <c r="K19" s="133"/>
      <c r="L19" s="131"/>
      <c r="M19" s="131"/>
      <c r="N19" s="31"/>
      <c r="O19" s="130"/>
      <c r="P19" s="7"/>
      <c r="Q19" s="7"/>
      <c r="R19" s="7">
        <f t="shared" si="0"/>
        <v>0</v>
      </c>
      <c r="S19" s="39" t="e">
        <f t="shared" si="1"/>
        <v>#DIV/0!</v>
      </c>
      <c r="T19" s="3"/>
    </row>
    <row r="20" spans="1:20">
      <c r="A20" s="52"/>
      <c r="B20" s="128"/>
      <c r="C20" s="136"/>
      <c r="D20" s="136"/>
      <c r="E20" s="36"/>
      <c r="F20" s="64"/>
      <c r="G20" s="128"/>
      <c r="H20" s="165"/>
      <c r="I20" s="16"/>
      <c r="J20" s="16"/>
      <c r="K20" s="164"/>
      <c r="L20" s="131"/>
      <c r="M20" s="131"/>
      <c r="N20" s="31"/>
      <c r="O20" s="130"/>
      <c r="P20" s="7"/>
      <c r="Q20" s="7"/>
      <c r="R20" s="7">
        <f t="shared" si="0"/>
        <v>0</v>
      </c>
      <c r="S20" s="39" t="e">
        <f t="shared" si="1"/>
        <v>#DIV/0!</v>
      </c>
      <c r="T20" s="3"/>
    </row>
    <row r="21" spans="1:20">
      <c r="A21" s="52"/>
      <c r="B21" s="128"/>
      <c r="C21" s="136"/>
      <c r="D21" s="136"/>
      <c r="E21" s="36"/>
      <c r="F21" s="64"/>
      <c r="G21" s="128"/>
      <c r="H21" s="165"/>
      <c r="I21" s="6"/>
      <c r="J21" s="152"/>
      <c r="K21" s="133"/>
      <c r="L21" s="131"/>
      <c r="M21" s="131"/>
      <c r="N21" s="31"/>
      <c r="O21" s="130"/>
      <c r="P21" s="7"/>
      <c r="Q21" s="7"/>
      <c r="R21" s="7">
        <f t="shared" si="0"/>
        <v>0</v>
      </c>
      <c r="S21" s="39" t="e">
        <f t="shared" si="1"/>
        <v>#DIV/0!</v>
      </c>
      <c r="T21" s="3"/>
    </row>
    <row r="22" spans="1:20">
      <c r="A22" s="52"/>
      <c r="B22" s="128"/>
      <c r="C22" s="136"/>
      <c r="D22" s="136"/>
      <c r="E22" s="36"/>
      <c r="F22" s="165"/>
      <c r="G22" s="128"/>
      <c r="H22" s="165"/>
      <c r="I22" s="16"/>
      <c r="J22" s="152"/>
      <c r="K22" s="133"/>
      <c r="L22" s="131"/>
      <c r="M22" s="131"/>
      <c r="N22" s="31"/>
      <c r="O22" s="130"/>
      <c r="P22" s="7"/>
      <c r="Q22" s="7"/>
      <c r="R22" s="7">
        <f t="shared" si="0"/>
        <v>0</v>
      </c>
      <c r="S22" s="39" t="e">
        <f t="shared" si="1"/>
        <v>#DIV/0!</v>
      </c>
      <c r="T22" s="105"/>
    </row>
    <row r="23" spans="1:20">
      <c r="A23" s="144"/>
      <c r="B23" s="137"/>
      <c r="C23" s="149"/>
      <c r="D23" s="136"/>
      <c r="E23" s="36"/>
      <c r="F23" s="64"/>
      <c r="G23" s="137"/>
      <c r="H23" s="64"/>
      <c r="I23" s="34"/>
      <c r="J23" s="152"/>
      <c r="K23" s="133"/>
      <c r="L23" s="131"/>
      <c r="M23" s="131"/>
      <c r="N23" s="31"/>
      <c r="O23" s="130"/>
      <c r="P23" s="7"/>
      <c r="Q23" s="7"/>
      <c r="R23" s="7">
        <f t="shared" si="0"/>
        <v>0</v>
      </c>
      <c r="S23" s="39" t="e">
        <f t="shared" si="1"/>
        <v>#DIV/0!</v>
      </c>
      <c r="T23" s="7"/>
    </row>
    <row r="24" spans="1:20">
      <c r="A24" s="6"/>
      <c r="B24" s="3"/>
      <c r="C24" s="3"/>
      <c r="D24" s="3"/>
      <c r="E24" s="3"/>
      <c r="F24" s="6"/>
      <c r="G24" s="3"/>
      <c r="H24" s="8"/>
      <c r="I24" s="16"/>
      <c r="J24" s="117"/>
      <c r="K24" s="116"/>
      <c r="L24" s="3"/>
      <c r="M24" s="3"/>
      <c r="N24" s="3"/>
      <c r="O24" s="3"/>
      <c r="P24" s="7"/>
      <c r="Q24" s="7"/>
      <c r="R24" s="7">
        <f t="shared" si="0"/>
        <v>0</v>
      </c>
      <c r="S24" s="39" t="e">
        <f t="shared" si="1"/>
        <v>#DIV/0!</v>
      </c>
      <c r="T24" s="3"/>
    </row>
    <row r="25" spans="1:20">
      <c r="A25" s="6"/>
      <c r="B25" s="3"/>
      <c r="C25" s="3"/>
      <c r="D25" s="3"/>
      <c r="E25" s="3"/>
      <c r="F25" s="6"/>
      <c r="G25" s="3"/>
      <c r="H25" s="8"/>
      <c r="I25" s="6"/>
      <c r="J25" s="117"/>
      <c r="K25" s="116"/>
      <c r="L25" s="3"/>
      <c r="M25" s="3"/>
      <c r="N25" s="3"/>
      <c r="O25" s="3"/>
      <c r="P25" s="7"/>
      <c r="Q25" s="7"/>
      <c r="R25" s="7">
        <f t="shared" si="0"/>
        <v>0</v>
      </c>
      <c r="S25" s="39" t="e">
        <f t="shared" si="1"/>
        <v>#DIV/0!</v>
      </c>
      <c r="T25" s="3"/>
    </row>
    <row r="26" spans="1:20">
      <c r="A26" s="6"/>
      <c r="B26" s="3"/>
      <c r="C26" s="3"/>
      <c r="D26" s="3"/>
      <c r="E26" s="3"/>
      <c r="F26" s="6"/>
      <c r="G26" s="3"/>
      <c r="H26" s="8"/>
      <c r="I26" s="16"/>
      <c r="J26" s="117"/>
      <c r="K26" s="116"/>
      <c r="L26" s="3"/>
      <c r="M26" s="3"/>
      <c r="N26" s="3"/>
      <c r="O26" s="3"/>
      <c r="P26" s="7"/>
      <c r="Q26" s="7"/>
      <c r="R26" s="7">
        <f t="shared" si="0"/>
        <v>0</v>
      </c>
      <c r="S26" s="39" t="e">
        <f t="shared" si="1"/>
        <v>#DIV/0!</v>
      </c>
      <c r="T26" s="3"/>
    </row>
    <row r="27" spans="1:20">
      <c r="A27" s="6"/>
      <c r="B27" s="3"/>
      <c r="C27" s="3"/>
      <c r="D27" s="3"/>
      <c r="E27" s="3"/>
      <c r="F27" s="6"/>
      <c r="G27" s="3"/>
      <c r="H27" s="8"/>
      <c r="I27" s="26"/>
      <c r="J27" s="117"/>
      <c r="K27" s="123"/>
      <c r="L27" s="3"/>
      <c r="M27" s="3"/>
      <c r="N27" s="3"/>
      <c r="O27" s="3"/>
      <c r="P27" s="7"/>
      <c r="Q27" s="7"/>
      <c r="R27" s="7">
        <f>Q27-P27</f>
        <v>0</v>
      </c>
      <c r="S27" s="39" t="e">
        <f>R27/Q27</f>
        <v>#DIV/0!</v>
      </c>
      <c r="T27" s="3"/>
    </row>
    <row r="28" spans="1:20">
      <c r="A28" s="6"/>
      <c r="B28" s="3"/>
      <c r="C28" s="3"/>
      <c r="D28" s="3"/>
      <c r="E28" s="3"/>
      <c r="F28" s="6"/>
      <c r="G28" s="3"/>
      <c r="H28" s="8"/>
      <c r="I28" s="16"/>
      <c r="J28" s="117"/>
      <c r="K28" s="116"/>
      <c r="M28" s="3"/>
      <c r="N28" s="3"/>
      <c r="O28" s="3"/>
      <c r="P28" s="7"/>
      <c r="Q28" s="7"/>
      <c r="R28" s="7">
        <f>Q28-P28</f>
        <v>0</v>
      </c>
      <c r="S28" s="17" t="e">
        <f>R28/Q28</f>
        <v>#DIV/0!</v>
      </c>
      <c r="T28" s="3"/>
    </row>
    <row r="29" spans="1:20">
      <c r="A29" s="52"/>
      <c r="B29" s="128"/>
      <c r="C29" s="136"/>
      <c r="D29" s="136"/>
      <c r="E29" s="36"/>
      <c r="F29" s="64"/>
      <c r="G29" s="128"/>
      <c r="H29" s="8"/>
      <c r="I29" s="16"/>
      <c r="J29" s="153"/>
      <c r="K29" s="133"/>
      <c r="L29" s="3"/>
      <c r="M29" s="3"/>
      <c r="N29" s="31"/>
      <c r="O29" s="130"/>
      <c r="P29" s="41"/>
      <c r="Q29" s="83"/>
      <c r="R29" s="7">
        <f>Q29-P29</f>
        <v>0</v>
      </c>
      <c r="S29" s="17" t="e">
        <f>R29/Q29</f>
        <v>#DIV/0!</v>
      </c>
      <c r="T29" s="3"/>
    </row>
    <row r="30" spans="1:20">
      <c r="A30" s="52"/>
      <c r="B30" s="128"/>
      <c r="C30" s="136"/>
      <c r="D30" s="136"/>
      <c r="E30" s="36"/>
      <c r="F30" s="64"/>
      <c r="G30" s="128"/>
      <c r="H30" s="8"/>
      <c r="I30" s="158"/>
      <c r="J30" s="153"/>
      <c r="K30" s="133"/>
      <c r="L30" s="3"/>
      <c r="M30" s="3"/>
      <c r="N30" s="31"/>
      <c r="O30" s="130"/>
      <c r="P30" s="41"/>
      <c r="Q30" s="83"/>
      <c r="R30" s="7">
        <f>Q30-P30</f>
        <v>0</v>
      </c>
      <c r="S30" s="39" t="e">
        <f>R30/Q30</f>
        <v>#DIV/0!</v>
      </c>
      <c r="T30" s="3"/>
    </row>
    <row r="31" spans="1:20">
      <c r="A31" s="6"/>
      <c r="B31" s="3"/>
      <c r="C31" s="3"/>
      <c r="D31" s="3"/>
      <c r="E31" s="3"/>
      <c r="F31" s="6"/>
      <c r="G31" s="3"/>
      <c r="H31" s="8"/>
      <c r="I31" s="34"/>
      <c r="J31" s="3"/>
      <c r="K31" s="3"/>
      <c r="L31" s="3"/>
      <c r="M31" s="3"/>
      <c r="N31" s="3"/>
      <c r="O31" s="3"/>
      <c r="P31" s="7"/>
      <c r="Q31" s="7"/>
      <c r="R31" s="7">
        <f t="shared" ref="R31:R34" si="2">Q31-P31</f>
        <v>0</v>
      </c>
      <c r="S31" s="7"/>
      <c r="T31" s="3"/>
    </row>
    <row r="32" spans="1:20">
      <c r="A32" s="6"/>
      <c r="B32" s="3"/>
      <c r="C32" s="3"/>
      <c r="D32" s="3"/>
      <c r="E32" s="19"/>
      <c r="F32" s="6"/>
      <c r="G32" s="19"/>
      <c r="H32" s="8"/>
      <c r="I32" s="37"/>
      <c r="J32" s="19"/>
      <c r="K32" s="19"/>
      <c r="L32" s="19"/>
      <c r="M32" s="3"/>
      <c r="N32" s="3"/>
      <c r="O32" s="3"/>
      <c r="P32" s="7"/>
      <c r="Q32" s="7"/>
      <c r="R32" s="7">
        <f t="shared" si="2"/>
        <v>0</v>
      </c>
      <c r="S32" s="39" t="e">
        <f>R32/Q32</f>
        <v>#DIV/0!</v>
      </c>
      <c r="T32" s="19"/>
    </row>
    <row r="33" spans="1:20">
      <c r="A33" s="6"/>
      <c r="B33" s="3"/>
      <c r="C33" s="3"/>
      <c r="D33" s="3"/>
      <c r="E33" s="19"/>
      <c r="F33" s="6"/>
      <c r="G33" s="19"/>
      <c r="H33" s="8"/>
      <c r="I33" s="37"/>
      <c r="J33" s="157"/>
      <c r="K33" s="19"/>
      <c r="L33" s="19"/>
      <c r="M33" s="3"/>
      <c r="N33" s="3"/>
      <c r="O33" s="3"/>
      <c r="P33" s="7"/>
      <c r="Q33" s="7"/>
      <c r="R33" s="7">
        <f t="shared" si="2"/>
        <v>0</v>
      </c>
      <c r="S33" s="7"/>
      <c r="T33" s="19"/>
    </row>
    <row r="34" spans="1:20">
      <c r="A34" s="6"/>
      <c r="B34" s="3"/>
      <c r="C34" s="3"/>
      <c r="D34" s="3"/>
      <c r="E34" s="37"/>
      <c r="F34" s="6"/>
      <c r="G34" s="3"/>
      <c r="H34" s="8"/>
      <c r="I34" s="26"/>
      <c r="J34" s="3"/>
      <c r="K34" s="3"/>
      <c r="L34" s="3"/>
      <c r="M34" s="3"/>
      <c r="N34" s="3"/>
      <c r="O34" s="3"/>
      <c r="P34" s="7"/>
      <c r="Q34" s="7"/>
      <c r="R34" s="7">
        <f t="shared" si="2"/>
        <v>0</v>
      </c>
      <c r="S34" s="39" t="e">
        <f>R34/Q34</f>
        <v>#DIV/0!</v>
      </c>
      <c r="T34" s="3"/>
    </row>
    <row r="35" spans="1:20">
      <c r="A35" s="10"/>
      <c r="B35" s="10"/>
      <c r="C35" s="10"/>
      <c r="D35" s="10"/>
      <c r="E35" s="10"/>
      <c r="F35" s="20"/>
      <c r="G35" s="10"/>
      <c r="H35" s="2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>
      <c r="A36" s="52"/>
      <c r="B36" s="128"/>
      <c r="C36" s="82"/>
      <c r="D36" s="82"/>
      <c r="E36" s="69"/>
      <c r="F36" s="64"/>
      <c r="G36" s="19"/>
      <c r="H36" s="64"/>
      <c r="I36" s="6"/>
      <c r="J36" s="130"/>
      <c r="K36" s="64"/>
      <c r="L36" s="64"/>
      <c r="M36" s="64"/>
      <c r="N36" s="31"/>
      <c r="O36" s="130"/>
      <c r="P36" s="7"/>
      <c r="Q36" s="7"/>
      <c r="R36" s="7"/>
      <c r="S36" s="39"/>
      <c r="T36" s="25"/>
    </row>
    <row r="37" spans="1:20" ht="15.75" customHeight="1">
      <c r="A37" s="52"/>
      <c r="B37" s="128"/>
      <c r="C37" s="82"/>
      <c r="D37" s="82"/>
      <c r="E37" s="69"/>
      <c r="F37" s="64"/>
      <c r="G37" s="19"/>
      <c r="H37" s="64"/>
      <c r="I37" s="6"/>
      <c r="J37" s="130"/>
      <c r="K37" s="64"/>
      <c r="L37" s="64"/>
      <c r="M37" s="64"/>
      <c r="N37" s="31"/>
      <c r="O37" s="130"/>
      <c r="P37" s="7"/>
      <c r="Q37" s="7"/>
      <c r="R37" s="7"/>
      <c r="S37" s="39"/>
      <c r="T37" s="25"/>
    </row>
    <row r="38" spans="1:20">
      <c r="A38" s="52"/>
      <c r="B38" s="128"/>
      <c r="C38" s="82"/>
      <c r="D38" s="82"/>
      <c r="E38" s="69"/>
      <c r="F38" s="64"/>
      <c r="G38" s="19"/>
      <c r="H38" s="8"/>
      <c r="I38" s="3"/>
      <c r="J38" s="3"/>
      <c r="K38" s="16"/>
      <c r="L38" s="3"/>
      <c r="M38" s="3"/>
      <c r="N38" s="15"/>
      <c r="O38" s="36"/>
      <c r="P38" s="7"/>
      <c r="Q38" s="7"/>
      <c r="R38" s="7"/>
      <c r="S38" s="39"/>
      <c r="T38" s="3"/>
    </row>
    <row r="39" spans="1:20">
      <c r="A39" s="52"/>
      <c r="B39" s="38"/>
      <c r="C39" s="35"/>
      <c r="D39" s="35"/>
      <c r="E39" s="19"/>
      <c r="F39" s="6"/>
      <c r="G39" s="19"/>
      <c r="H39" s="64"/>
      <c r="I39" s="6"/>
      <c r="J39" s="130"/>
      <c r="K39" s="64"/>
      <c r="L39" s="64"/>
      <c r="M39" s="64"/>
      <c r="N39" s="35"/>
      <c r="O39" s="130"/>
      <c r="P39" s="7"/>
      <c r="Q39" s="7"/>
      <c r="R39" s="7"/>
      <c r="S39" s="39"/>
      <c r="T39" s="25"/>
    </row>
    <row r="40" spans="1:20">
      <c r="A40" s="52"/>
      <c r="B40" s="120"/>
      <c r="C40" s="35"/>
      <c r="D40" s="35"/>
      <c r="E40" s="19"/>
      <c r="F40" s="64"/>
      <c r="G40" s="120"/>
      <c r="H40" s="64"/>
      <c r="I40" s="6"/>
      <c r="J40" s="130"/>
      <c r="K40" s="64"/>
      <c r="L40" s="64"/>
      <c r="M40" s="64"/>
      <c r="N40" s="35"/>
      <c r="O40" s="130"/>
      <c r="P40" s="7"/>
      <c r="Q40" s="7"/>
      <c r="R40" s="7"/>
      <c r="S40" s="39"/>
      <c r="T40" s="25"/>
    </row>
    <row r="41" spans="1:20">
      <c r="A41" s="52"/>
      <c r="B41" s="120"/>
      <c r="C41" s="35"/>
      <c r="D41" s="35"/>
      <c r="E41" s="19"/>
      <c r="F41" s="64"/>
      <c r="G41" s="120"/>
      <c r="H41" s="64"/>
      <c r="I41" s="6"/>
      <c r="J41" s="130"/>
      <c r="K41" s="64"/>
      <c r="L41" s="64"/>
      <c r="M41" s="64"/>
      <c r="N41" s="35"/>
      <c r="O41" s="130"/>
      <c r="P41" s="7"/>
      <c r="Q41" s="7"/>
      <c r="R41" s="7"/>
      <c r="S41" s="39"/>
      <c r="T41" s="25"/>
    </row>
    <row r="42" spans="1:20">
      <c r="A42" s="52"/>
      <c r="B42" s="128"/>
      <c r="C42" s="136"/>
      <c r="D42" s="136"/>
      <c r="E42" s="19"/>
      <c r="F42" s="64"/>
      <c r="G42" s="128"/>
      <c r="H42" s="64"/>
      <c r="I42" s="6"/>
      <c r="J42" s="130"/>
      <c r="K42" s="64"/>
      <c r="L42" s="64"/>
      <c r="M42" s="64"/>
      <c r="N42" s="31"/>
      <c r="O42" s="130"/>
      <c r="P42" s="7"/>
      <c r="Q42" s="7"/>
      <c r="R42" s="7"/>
      <c r="S42" s="39"/>
      <c r="T42" s="3"/>
    </row>
    <row r="43" spans="1:20">
      <c r="A43" s="52"/>
      <c r="B43" s="128"/>
      <c r="C43" s="136"/>
      <c r="D43" s="136"/>
      <c r="E43" s="36"/>
      <c r="F43" s="64"/>
      <c r="G43" s="128"/>
      <c r="H43" s="64"/>
      <c r="I43" s="6"/>
      <c r="J43" s="130"/>
      <c r="K43" s="64"/>
      <c r="L43" s="64"/>
      <c r="M43" s="64"/>
      <c r="N43" s="31"/>
      <c r="O43" s="130"/>
      <c r="P43" s="7"/>
      <c r="Q43" s="7"/>
      <c r="R43" s="7"/>
      <c r="S43" s="39"/>
      <c r="T43" s="3"/>
    </row>
    <row r="44" spans="1:20">
      <c r="A44" s="52"/>
      <c r="B44" s="128"/>
      <c r="C44" s="136"/>
      <c r="D44" s="136"/>
      <c r="E44" s="36"/>
      <c r="F44" s="64"/>
      <c r="G44" s="128"/>
      <c r="H44" s="64"/>
      <c r="I44" s="6"/>
      <c r="J44" s="130"/>
      <c r="K44" s="64"/>
      <c r="L44" s="64"/>
      <c r="M44" s="64"/>
      <c r="N44" s="31"/>
      <c r="O44" s="130"/>
      <c r="P44" s="7"/>
      <c r="Q44" s="7"/>
      <c r="R44" s="7"/>
      <c r="S44" s="39"/>
      <c r="T44" s="3"/>
    </row>
    <row r="45" spans="1:20">
      <c r="A45" s="52"/>
      <c r="B45" s="128"/>
      <c r="C45" s="136"/>
      <c r="D45" s="136"/>
      <c r="E45" s="36"/>
      <c r="F45" s="64"/>
      <c r="G45" s="128"/>
      <c r="H45" s="64"/>
      <c r="I45" s="6"/>
      <c r="J45" s="130"/>
      <c r="K45" s="64"/>
      <c r="L45" s="64"/>
      <c r="M45" s="64"/>
      <c r="N45" s="31"/>
      <c r="O45" s="130"/>
      <c r="P45" s="7"/>
      <c r="Q45" s="7"/>
      <c r="R45" s="7"/>
      <c r="S45" s="39"/>
      <c r="T45" s="3"/>
    </row>
    <row r="46" spans="1:20">
      <c r="A46" s="52"/>
      <c r="B46" s="128"/>
      <c r="C46" s="136"/>
      <c r="D46" s="136"/>
      <c r="E46" s="36"/>
      <c r="F46" s="64"/>
      <c r="G46" s="128"/>
      <c r="H46" s="64"/>
      <c r="I46" s="6"/>
      <c r="J46" s="130"/>
      <c r="K46" s="64"/>
      <c r="L46" s="64"/>
      <c r="M46" s="64"/>
      <c r="N46" s="31"/>
      <c r="O46" s="130"/>
      <c r="P46" s="7"/>
      <c r="Q46" s="7"/>
      <c r="R46" s="7"/>
      <c r="S46" s="39"/>
      <c r="T46" s="3"/>
    </row>
    <row r="47" spans="1:20">
      <c r="A47" s="52"/>
      <c r="B47" s="128"/>
      <c r="C47" s="136"/>
      <c r="D47" s="136"/>
      <c r="E47" s="36"/>
      <c r="F47" s="64"/>
      <c r="G47" s="128"/>
      <c r="H47" s="64"/>
      <c r="I47" s="6"/>
      <c r="J47" s="130"/>
      <c r="K47" s="64"/>
      <c r="L47" s="64"/>
      <c r="M47" s="64"/>
      <c r="N47" s="31"/>
      <c r="O47" s="130"/>
      <c r="P47" s="7"/>
      <c r="Q47" s="7"/>
      <c r="R47" s="7"/>
      <c r="S47" s="39"/>
      <c r="T47" s="3"/>
    </row>
    <row r="48" spans="1:20">
      <c r="A48" s="52"/>
      <c r="B48" s="128"/>
      <c r="C48" s="136"/>
      <c r="D48" s="136"/>
      <c r="E48" s="36"/>
      <c r="F48" s="64"/>
      <c r="G48" s="128"/>
      <c r="H48" s="64"/>
      <c r="I48" s="6"/>
      <c r="J48" s="130"/>
      <c r="K48" s="64"/>
      <c r="L48" s="64"/>
      <c r="M48" s="64"/>
      <c r="N48" s="31"/>
      <c r="O48" s="130"/>
      <c r="P48" s="7"/>
      <c r="Q48" s="7"/>
      <c r="R48" s="7"/>
      <c r="S48" s="39"/>
      <c r="T48" s="3"/>
    </row>
    <row r="49" spans="1:20" ht="15" customHeight="1">
      <c r="A49" s="52"/>
      <c r="B49" s="128"/>
      <c r="C49" s="136"/>
      <c r="D49" s="136"/>
      <c r="E49" s="36"/>
      <c r="F49" s="64"/>
      <c r="G49" s="128"/>
      <c r="H49" s="8"/>
      <c r="I49" s="96"/>
      <c r="J49" s="3"/>
      <c r="K49" s="3"/>
      <c r="L49" s="3"/>
      <c r="M49" s="3"/>
      <c r="N49" s="35"/>
      <c r="O49" s="36"/>
      <c r="P49" s="7"/>
      <c r="Q49" s="7"/>
      <c r="R49" s="7"/>
      <c r="S49" s="39"/>
      <c r="T49" s="3"/>
    </row>
    <row r="50" spans="1:20">
      <c r="A50" s="52"/>
      <c r="B50" s="128"/>
      <c r="C50" s="82"/>
      <c r="D50" s="82"/>
      <c r="E50" s="69"/>
      <c r="F50" s="64"/>
      <c r="G50" s="19"/>
      <c r="H50" s="8"/>
      <c r="I50" s="3"/>
      <c r="J50" s="3"/>
      <c r="K50" s="16"/>
      <c r="L50" s="3"/>
      <c r="M50" s="3"/>
      <c r="N50" s="15"/>
      <c r="O50" s="36"/>
      <c r="P50" s="7"/>
      <c r="Q50" s="7"/>
      <c r="R50" s="7"/>
      <c r="S50" s="39"/>
      <c r="T50" s="3"/>
    </row>
    <row r="51" spans="1:20">
      <c r="A51" s="64"/>
      <c r="B51" s="87"/>
      <c r="C51" s="97"/>
      <c r="D51" s="97"/>
      <c r="E51" s="3"/>
      <c r="F51" s="6"/>
      <c r="G51" s="19"/>
      <c r="H51" s="8"/>
      <c r="I51" s="26"/>
      <c r="J51" s="3"/>
      <c r="K51" s="3"/>
      <c r="L51" s="3"/>
      <c r="M51" s="3"/>
      <c r="N51" s="97"/>
      <c r="O51" s="55"/>
      <c r="P51" s="7"/>
      <c r="Q51" s="83"/>
      <c r="R51" s="7"/>
      <c r="S51" s="39"/>
      <c r="T51" s="3"/>
    </row>
    <row r="52" spans="1:20">
      <c r="A52" s="6"/>
      <c r="B52" s="55"/>
      <c r="C52" s="19"/>
      <c r="D52" s="19"/>
      <c r="E52" s="3"/>
      <c r="F52" s="6"/>
      <c r="G52" s="71"/>
      <c r="H52" s="8"/>
      <c r="I52" s="96"/>
      <c r="J52" s="3"/>
      <c r="K52" s="3"/>
      <c r="L52" s="3"/>
      <c r="M52" s="3"/>
      <c r="N52" s="35"/>
      <c r="O52" s="36"/>
      <c r="P52" s="7"/>
      <c r="Q52" s="7"/>
      <c r="R52" s="7"/>
      <c r="S52" s="39"/>
      <c r="T52" s="3"/>
    </row>
    <row r="53" spans="1:20">
      <c r="A53" s="6"/>
      <c r="B53" s="55"/>
      <c r="C53" s="19"/>
      <c r="D53" s="19"/>
      <c r="E53" s="3"/>
      <c r="F53" s="6"/>
      <c r="G53" s="71"/>
      <c r="H53" s="8"/>
      <c r="I53" s="96"/>
      <c r="J53" s="3"/>
      <c r="K53" s="3"/>
      <c r="L53" s="3"/>
      <c r="M53" s="3"/>
      <c r="N53" s="35"/>
      <c r="O53" s="36"/>
      <c r="P53" s="7"/>
      <c r="Q53" s="7"/>
      <c r="R53" s="7"/>
      <c r="S53" s="39"/>
      <c r="T53" s="3"/>
    </row>
    <row r="54" spans="1:20">
      <c r="A54" s="143"/>
      <c r="B54" s="19"/>
      <c r="C54" s="19"/>
      <c r="D54" s="19"/>
      <c r="E54" s="3"/>
      <c r="F54" s="6"/>
      <c r="G54" s="71"/>
      <c r="H54" s="8"/>
      <c r="I54" s="96"/>
      <c r="J54" s="3"/>
      <c r="K54" s="3"/>
      <c r="L54" s="3"/>
      <c r="M54" s="3"/>
      <c r="N54" s="35"/>
      <c r="O54" s="36"/>
      <c r="P54" s="7"/>
      <c r="Q54" s="7"/>
      <c r="R54" s="7"/>
      <c r="S54" s="39"/>
      <c r="T54" s="3"/>
    </row>
    <row r="55" spans="1:20">
      <c r="A55" s="6"/>
      <c r="B55" s="3"/>
      <c r="C55" s="3"/>
      <c r="D55" s="3"/>
      <c r="E55" s="3"/>
      <c r="F55" s="6"/>
      <c r="G55" s="3"/>
      <c r="H55" s="8"/>
      <c r="I55" s="3"/>
      <c r="J55" s="3"/>
      <c r="K55" s="3"/>
      <c r="L55" s="3"/>
      <c r="M55" s="3"/>
      <c r="N55" s="3"/>
      <c r="O55" s="3"/>
      <c r="P55" s="3"/>
      <c r="Q55" s="3"/>
      <c r="R55" s="7"/>
      <c r="S55" s="39"/>
    </row>
    <row r="56" spans="1:20">
      <c r="P56" s="18">
        <f>SUM(P5:P55)</f>
        <v>0</v>
      </c>
      <c r="Q56" s="18">
        <f>SUM(Q5:Q55)</f>
        <v>0</v>
      </c>
      <c r="R56" s="18">
        <f>SUM(R5:R55)</f>
        <v>0</v>
      </c>
    </row>
  </sheetData>
  <protectedRanges>
    <protectedRange algorithmName="SHA-512" hashValue="Nq3PQFyThFr5H6QNJ2ZcZaK7h0jnBmZ/6I79z1q6fPeTQ4xl47jizwN7/MR+kp9zSXq52sh2ZuSEP1Tj8DSOvg==" saltValue="ggR8fYmUsjSr9Eig3c3pLA==" spinCount="100000" sqref="E2:J3 I1:J1" name="Range1"/>
    <protectedRange algorithmName="SHA-512" hashValue="Nq3PQFyThFr5H6QNJ2ZcZaK7h0jnBmZ/6I79z1q6fPeTQ4xl47jizwN7/MR+kp9zSXq52sh2ZuSEP1Tj8DSOvg==" saltValue="ggR8fYmUsjSr9Eig3c3pLA==" spinCount="100000" sqref="E1:H1" name="Range1_1"/>
  </protectedRanges>
  <mergeCells count="5">
    <mergeCell ref="E1:H1"/>
    <mergeCell ref="F4:G4"/>
    <mergeCell ref="L1:M1"/>
    <mergeCell ref="L2:M2"/>
    <mergeCell ref="L3:M3"/>
  </mergeCells>
  <conditionalFormatting sqref="S36:S50">
    <cfRule type="cellIs" dxfId="179" priority="228" operator="greaterThan">
      <formula>0.13</formula>
    </cfRule>
  </conditionalFormatting>
  <conditionalFormatting sqref="S36:S50">
    <cfRule type="cellIs" dxfId="178" priority="227" operator="lessThan">
      <formula>0.13</formula>
    </cfRule>
  </conditionalFormatting>
  <conditionalFormatting sqref="S32">
    <cfRule type="cellIs" dxfId="177" priority="222" operator="greaterThan">
      <formula>0.13</formula>
    </cfRule>
  </conditionalFormatting>
  <conditionalFormatting sqref="S32">
    <cfRule type="cellIs" dxfId="176" priority="221" operator="lessThan">
      <formula>0.13</formula>
    </cfRule>
  </conditionalFormatting>
  <conditionalFormatting sqref="S34">
    <cfRule type="cellIs" dxfId="175" priority="220" operator="greaterThan">
      <formula>0.13</formula>
    </cfRule>
  </conditionalFormatting>
  <conditionalFormatting sqref="S34">
    <cfRule type="cellIs" dxfId="174" priority="219" operator="lessThan">
      <formula>0.13</formula>
    </cfRule>
  </conditionalFormatting>
  <conditionalFormatting sqref="S30">
    <cfRule type="cellIs" dxfId="173" priority="218" operator="greaterThan">
      <formula>0.13</formula>
    </cfRule>
  </conditionalFormatting>
  <conditionalFormatting sqref="S30">
    <cfRule type="cellIs" dxfId="172" priority="217" operator="lessThan">
      <formula>0.13</formula>
    </cfRule>
  </conditionalFormatting>
  <conditionalFormatting sqref="S28:S29">
    <cfRule type="cellIs" dxfId="171" priority="76" operator="greaterThan">
      <formula>0.13</formula>
    </cfRule>
  </conditionalFormatting>
  <conditionalFormatting sqref="S28:S29">
    <cfRule type="cellIs" dxfId="170" priority="75" operator="lessThan">
      <formula>0.13</formula>
    </cfRule>
  </conditionalFormatting>
  <conditionalFormatting sqref="S51:S55">
    <cfRule type="cellIs" dxfId="169" priority="62" operator="greaterThan">
      <formula>0.13</formula>
    </cfRule>
  </conditionalFormatting>
  <conditionalFormatting sqref="S51:S55">
    <cfRule type="cellIs" dxfId="168" priority="61" operator="lessThan">
      <formula>0.13</formula>
    </cfRule>
  </conditionalFormatting>
  <conditionalFormatting sqref="S5:S6 S16:S27">
    <cfRule type="cellIs" dxfId="167" priority="46" operator="greaterThan">
      <formula>0.13</formula>
    </cfRule>
  </conditionalFormatting>
  <conditionalFormatting sqref="S5:S6 S16:S27">
    <cfRule type="cellIs" dxfId="166" priority="45" operator="lessThan">
      <formula>0.13</formula>
    </cfRule>
  </conditionalFormatting>
  <conditionalFormatting sqref="S10">
    <cfRule type="cellIs" dxfId="165" priority="12" operator="greaterThan">
      <formula>0.13</formula>
    </cfRule>
  </conditionalFormatting>
  <conditionalFormatting sqref="S10">
    <cfRule type="cellIs" dxfId="164" priority="11" operator="lessThan">
      <formula>0.13</formula>
    </cfRule>
  </conditionalFormatting>
  <conditionalFormatting sqref="S11">
    <cfRule type="cellIs" dxfId="163" priority="10" operator="greaterThan">
      <formula>0.13</formula>
    </cfRule>
  </conditionalFormatting>
  <conditionalFormatting sqref="S11">
    <cfRule type="cellIs" dxfId="162" priority="9" operator="lessThan">
      <formula>0.13</formula>
    </cfRule>
  </conditionalFormatting>
  <conditionalFormatting sqref="S14">
    <cfRule type="cellIs" dxfId="161" priority="8" operator="greaterThan">
      <formula>0.13</formula>
    </cfRule>
  </conditionalFormatting>
  <conditionalFormatting sqref="S14">
    <cfRule type="cellIs" dxfId="160" priority="7" operator="lessThan">
      <formula>0.13</formula>
    </cfRule>
  </conditionalFormatting>
  <conditionalFormatting sqref="S15">
    <cfRule type="cellIs" dxfId="159" priority="6" operator="greaterThan">
      <formula>0.13</formula>
    </cfRule>
  </conditionalFormatting>
  <conditionalFormatting sqref="S15">
    <cfRule type="cellIs" dxfId="158" priority="5" operator="lessThan">
      <formula>0.13</formula>
    </cfRule>
  </conditionalFormatting>
  <conditionalFormatting sqref="S12">
    <cfRule type="cellIs" dxfId="157" priority="4" operator="greaterThan">
      <formula>0.13</formula>
    </cfRule>
  </conditionalFormatting>
  <conditionalFormatting sqref="S12">
    <cfRule type="cellIs" dxfId="156" priority="3" operator="lessThan">
      <formula>0.13</formula>
    </cfRule>
  </conditionalFormatting>
  <conditionalFormatting sqref="S8">
    <cfRule type="cellIs" dxfId="155" priority="2" operator="greaterThan">
      <formula>0.13</formula>
    </cfRule>
  </conditionalFormatting>
  <conditionalFormatting sqref="S8">
    <cfRule type="cellIs" dxfId="154" priority="1" operator="lessThan">
      <formula>0.13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3BD5-333A-42EB-9624-08A1C2B8A4A7}">
  <dimension ref="A1:AP42"/>
  <sheetViews>
    <sheetView zoomScale="90" zoomScaleNormal="90" workbookViewId="0">
      <selection activeCell="F9" sqref="F9"/>
    </sheetView>
  </sheetViews>
  <sheetFormatPr defaultRowHeight="15"/>
  <cols>
    <col min="2" max="2" width="20.7109375" customWidth="1"/>
    <col min="3" max="3" width="22.85546875" bestFit="1" customWidth="1"/>
    <col min="4" max="4" width="21.140625" bestFit="1" customWidth="1"/>
    <col min="5" max="5" width="9.140625" bestFit="1" customWidth="1"/>
    <col min="6" max="6" width="6.140625" customWidth="1"/>
    <col min="7" max="7" width="23" bestFit="1" customWidth="1"/>
    <col min="8" max="8" width="5.85546875" bestFit="1" customWidth="1"/>
    <col min="9" max="9" width="23.85546875" bestFit="1" customWidth="1"/>
    <col min="10" max="10" width="13.28515625" bestFit="1" customWidth="1"/>
    <col min="11" max="11" width="31.5703125" bestFit="1" customWidth="1"/>
    <col min="12" max="12" width="10.7109375" hidden="1" customWidth="1"/>
    <col min="13" max="13" width="10.28515625" hidden="1" customWidth="1"/>
    <col min="14" max="14" width="27" bestFit="1" customWidth="1"/>
    <col min="15" max="15" width="9.140625" hidden="1" customWidth="1"/>
  </cols>
  <sheetData>
    <row r="1" spans="1:42">
      <c r="B1" s="70"/>
      <c r="E1" s="234" t="s">
        <v>103</v>
      </c>
      <c r="F1" s="234"/>
      <c r="G1" s="234"/>
      <c r="H1" s="234"/>
      <c r="I1" s="1"/>
      <c r="K1" s="22"/>
      <c r="L1" s="236" t="s">
        <v>1</v>
      </c>
      <c r="M1" s="236"/>
    </row>
    <row r="2" spans="1:42">
      <c r="E2" s="1" t="s">
        <v>2</v>
      </c>
      <c r="F2" s="1">
        <f>SUM(F5:F37)</f>
        <v>0</v>
      </c>
      <c r="G2" s="1" t="s">
        <v>3</v>
      </c>
      <c r="H2" s="1">
        <f>SUM(H5:H37)</f>
        <v>0</v>
      </c>
      <c r="I2" s="11" t="s">
        <v>4</v>
      </c>
      <c r="J2" s="2" t="e">
        <f>(Q41-P41)/Q41</f>
        <v>#DIV/0!</v>
      </c>
      <c r="K2" s="23"/>
      <c r="L2" s="236" t="s">
        <v>5</v>
      </c>
      <c r="M2" s="236"/>
    </row>
    <row r="3" spans="1:42">
      <c r="E3" s="4" t="s">
        <v>6</v>
      </c>
      <c r="F3" s="5" t="e">
        <f>H2/F2</f>
        <v>#DIV/0!</v>
      </c>
      <c r="G3" s="4" t="s">
        <v>7</v>
      </c>
      <c r="H3" s="5" t="e">
        <f>(F2-H2)/F2</f>
        <v>#DIV/0!</v>
      </c>
      <c r="I3" s="12"/>
      <c r="J3" s="3"/>
      <c r="K3" s="24"/>
      <c r="L3" s="237" t="s">
        <v>8</v>
      </c>
      <c r="M3" s="237"/>
    </row>
    <row r="4" spans="1:42" ht="30">
      <c r="A4" s="93" t="s">
        <v>9</v>
      </c>
      <c r="B4" s="93" t="s">
        <v>10</v>
      </c>
      <c r="C4" s="93" t="s">
        <v>11</v>
      </c>
      <c r="D4" s="93" t="s">
        <v>12</v>
      </c>
      <c r="E4" s="93" t="s">
        <v>13</v>
      </c>
      <c r="F4" s="235" t="s">
        <v>14</v>
      </c>
      <c r="G4" s="235"/>
      <c r="H4" s="93" t="s">
        <v>15</v>
      </c>
      <c r="I4" s="93" t="s">
        <v>16</v>
      </c>
      <c r="J4" s="28" t="s">
        <v>17</v>
      </c>
      <c r="K4" s="111" t="s">
        <v>18</v>
      </c>
      <c r="L4" s="111" t="s">
        <v>19</v>
      </c>
      <c r="M4" s="93" t="s">
        <v>20</v>
      </c>
      <c r="N4" s="93" t="s">
        <v>21</v>
      </c>
      <c r="O4" s="93" t="s">
        <v>22</v>
      </c>
      <c r="P4" s="93" t="s">
        <v>23</v>
      </c>
      <c r="Q4" s="93" t="s">
        <v>24</v>
      </c>
      <c r="R4" s="29" t="s">
        <v>25</v>
      </c>
      <c r="S4" s="29" t="s">
        <v>26</v>
      </c>
      <c r="T4" s="93" t="s">
        <v>27</v>
      </c>
      <c r="U4" s="30"/>
    </row>
    <row r="5" spans="1:42">
      <c r="A5" s="52"/>
      <c r="B5" s="128"/>
      <c r="C5" s="136"/>
      <c r="D5" s="136"/>
      <c r="E5" s="36"/>
      <c r="F5" s="64"/>
      <c r="G5" s="128"/>
      <c r="H5" s="8"/>
      <c r="I5" s="6"/>
      <c r="J5" s="117"/>
      <c r="K5" s="116"/>
      <c r="L5" s="3"/>
      <c r="M5" s="131"/>
      <c r="N5" s="35"/>
      <c r="O5" s="36"/>
      <c r="P5" s="41"/>
      <c r="Q5" s="7"/>
      <c r="R5" s="7">
        <f>Q5-P5</f>
        <v>0</v>
      </c>
      <c r="S5" s="39" t="e">
        <f>R5/Q5</f>
        <v>#DIV/0!</v>
      </c>
      <c r="T5" s="3"/>
    </row>
    <row r="6" spans="1:42">
      <c r="A6" s="52"/>
      <c r="B6" s="128"/>
      <c r="C6" s="136"/>
      <c r="D6" s="136"/>
      <c r="E6" s="36"/>
      <c r="F6" s="64"/>
      <c r="G6" s="128"/>
      <c r="H6" s="8"/>
      <c r="I6" s="6"/>
      <c r="J6" s="117"/>
      <c r="K6" s="116"/>
      <c r="L6" s="3"/>
      <c r="M6" s="131"/>
      <c r="N6" s="35"/>
      <c r="O6" s="36"/>
      <c r="P6" s="41"/>
      <c r="Q6" s="7"/>
      <c r="R6" s="7"/>
      <c r="S6" s="7"/>
      <c r="T6" s="3"/>
    </row>
    <row r="7" spans="1:42">
      <c r="A7" s="6"/>
      <c r="B7" s="55"/>
      <c r="C7" s="19"/>
      <c r="D7" s="19"/>
      <c r="E7" s="3"/>
      <c r="F7" s="6"/>
      <c r="G7" s="3"/>
      <c r="H7" s="8"/>
      <c r="I7" s="16"/>
      <c r="J7" s="117"/>
      <c r="K7" s="123"/>
      <c r="L7" s="3"/>
      <c r="M7" s="3"/>
      <c r="N7" s="3"/>
      <c r="O7" s="3"/>
      <c r="P7" s="106"/>
      <c r="Q7" s="106"/>
      <c r="R7" s="7">
        <f>Q7-P7</f>
        <v>0</v>
      </c>
      <c r="S7" s="39" t="e">
        <f>R7/Q7</f>
        <v>#DIV/0!</v>
      </c>
      <c r="T7" s="3"/>
    </row>
    <row r="8" spans="1:42">
      <c r="A8" s="35"/>
      <c r="B8" s="35"/>
      <c r="C8" s="35"/>
      <c r="D8" s="35"/>
      <c r="E8" s="36"/>
      <c r="F8" s="64"/>
      <c r="G8" s="114"/>
      <c r="H8" s="8"/>
      <c r="I8" s="16"/>
      <c r="J8" s="117"/>
      <c r="K8" s="220"/>
      <c r="L8" s="3"/>
      <c r="M8" s="114"/>
      <c r="N8" s="15"/>
      <c r="O8" s="36"/>
      <c r="P8" s="106"/>
      <c r="Q8" s="106"/>
      <c r="R8" s="7">
        <f>Q8-P8</f>
        <v>0</v>
      </c>
      <c r="S8" s="39" t="e">
        <f>R8/Q8</f>
        <v>#DIV/0!</v>
      </c>
      <c r="T8" s="3"/>
    </row>
    <row r="9" spans="1:42">
      <c r="A9" s="221"/>
      <c r="B9" s="221"/>
      <c r="C9" s="35"/>
      <c r="D9" s="35"/>
      <c r="E9" s="36"/>
      <c r="F9" s="64"/>
      <c r="G9" s="114"/>
      <c r="H9" s="134"/>
      <c r="I9" s="16"/>
      <c r="J9" s="222"/>
      <c r="K9" s="223"/>
      <c r="L9" s="114"/>
      <c r="M9" s="114"/>
      <c r="N9" s="15"/>
      <c r="O9" s="207"/>
      <c r="P9" s="106"/>
      <c r="Q9" s="106"/>
      <c r="R9" s="7"/>
      <c r="S9" s="7"/>
      <c r="T9" s="3"/>
    </row>
    <row r="10" spans="1:42">
      <c r="A10" s="52"/>
      <c r="B10" s="128"/>
      <c r="C10" s="136"/>
      <c r="D10" s="136"/>
      <c r="E10" s="36"/>
      <c r="F10" s="64"/>
      <c r="G10" s="128"/>
      <c r="H10" s="134"/>
      <c r="I10" s="16"/>
      <c r="J10" s="152"/>
      <c r="K10" s="133"/>
      <c r="L10" s="64"/>
      <c r="M10" s="64"/>
      <c r="N10" s="31"/>
      <c r="O10" s="130"/>
      <c r="P10" s="7"/>
      <c r="Q10" s="7"/>
      <c r="R10" s="7">
        <f>Q10-P10</f>
        <v>0</v>
      </c>
      <c r="S10" s="108" t="e">
        <f>R10/Q10</f>
        <v>#DIV/0!</v>
      </c>
      <c r="T10" s="3"/>
    </row>
    <row r="11" spans="1:42">
      <c r="A11" s="52"/>
      <c r="B11" s="128"/>
      <c r="C11" s="136"/>
      <c r="D11" s="136"/>
      <c r="E11" s="36"/>
      <c r="F11" s="64"/>
      <c r="G11" s="128"/>
      <c r="H11" s="134"/>
      <c r="I11" s="16"/>
      <c r="J11" s="152"/>
      <c r="K11" s="133"/>
      <c r="L11" s="64"/>
      <c r="M11" s="64"/>
      <c r="N11" s="31"/>
      <c r="O11" s="130"/>
      <c r="P11" s="7"/>
      <c r="Q11" s="7"/>
      <c r="R11" s="7"/>
      <c r="S11" s="7"/>
      <c r="T11" s="3"/>
    </row>
    <row r="12" spans="1:42">
      <c r="A12" s="64"/>
      <c r="B12" s="87"/>
      <c r="C12" s="42"/>
      <c r="D12" s="42"/>
      <c r="E12" s="3"/>
      <c r="F12" s="6"/>
      <c r="G12" s="71"/>
      <c r="H12" s="8"/>
      <c r="I12" s="6"/>
      <c r="J12" s="138"/>
      <c r="K12" s="116"/>
      <c r="L12" s="13"/>
      <c r="M12" s="3"/>
      <c r="N12" s="19"/>
      <c r="O12" s="16"/>
      <c r="P12" s="224"/>
      <c r="Q12" s="224"/>
      <c r="R12" s="224">
        <f>Q12-P12</f>
        <v>0</v>
      </c>
      <c r="S12" s="39" t="e">
        <f>R12/Q12</f>
        <v>#DIV/0!</v>
      </c>
      <c r="T12" s="3"/>
    </row>
    <row r="13" spans="1:42">
      <c r="A13" s="64"/>
      <c r="B13" s="87"/>
      <c r="C13" s="42"/>
      <c r="D13" s="42"/>
      <c r="E13" s="3"/>
      <c r="F13" s="6"/>
      <c r="G13" s="71"/>
      <c r="H13" s="8"/>
      <c r="I13" s="16"/>
      <c r="J13" s="138"/>
      <c r="K13" s="123"/>
      <c r="L13" s="13"/>
      <c r="M13" s="3"/>
      <c r="N13" s="19"/>
      <c r="O13" s="16"/>
      <c r="P13" s="224"/>
      <c r="Q13" s="224"/>
      <c r="R13" s="224">
        <f>Q13-P13</f>
        <v>0</v>
      </c>
      <c r="S13" s="39" t="e">
        <f>R13/Q13</f>
        <v>#DIV/0!</v>
      </c>
      <c r="T13" s="3"/>
    </row>
    <row r="14" spans="1:42">
      <c r="A14" s="52"/>
      <c r="B14" s="128"/>
      <c r="C14" s="136"/>
      <c r="D14" s="136"/>
      <c r="E14" s="36"/>
      <c r="F14" s="64"/>
      <c r="G14" s="128"/>
      <c r="H14" s="8"/>
      <c r="I14" s="6"/>
      <c r="J14" s="117"/>
      <c r="K14" s="116"/>
      <c r="L14" s="3"/>
      <c r="M14" s="131"/>
      <c r="N14" s="35"/>
      <c r="O14" s="36"/>
      <c r="P14" s="41"/>
      <c r="Q14" s="7"/>
      <c r="R14" s="7"/>
      <c r="S14" s="7"/>
      <c r="T14" s="3"/>
    </row>
    <row r="15" spans="1:42" s="3" customFormat="1">
      <c r="A15" s="52"/>
      <c r="B15" s="128"/>
      <c r="C15" s="82"/>
      <c r="D15" s="82"/>
      <c r="E15" s="69"/>
      <c r="F15" s="64"/>
      <c r="G15" s="120"/>
      <c r="H15" s="8"/>
      <c r="I15" s="16"/>
      <c r="J15" s="117"/>
      <c r="K15" s="116"/>
      <c r="L15" s="42"/>
      <c r="M15" s="42"/>
      <c r="N15" s="6"/>
      <c r="O15" s="6"/>
      <c r="P15" s="7"/>
      <c r="Q15" s="7"/>
      <c r="R15" s="7">
        <f>Q15-P15</f>
        <v>0</v>
      </c>
      <c r="S15" s="108" t="e">
        <f>R15/Q15</f>
        <v>#DIV/0!</v>
      </c>
      <c r="T15" s="42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</row>
    <row r="16" spans="1:42" s="3" customFormat="1">
      <c r="A16" s="52"/>
      <c r="B16" s="128"/>
      <c r="C16" s="136"/>
      <c r="D16" s="136"/>
      <c r="E16" s="69"/>
      <c r="F16" s="64"/>
      <c r="G16" s="120"/>
      <c r="H16" s="8"/>
      <c r="I16" s="16"/>
      <c r="J16" s="138"/>
      <c r="K16" s="170"/>
      <c r="L16" s="42"/>
      <c r="M16" s="42"/>
      <c r="N16" s="6"/>
      <c r="O16" s="6"/>
      <c r="P16" s="7"/>
      <c r="Q16" s="7"/>
      <c r="R16" s="7"/>
      <c r="S16" s="7"/>
      <c r="T16" s="42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1:42" s="3" customFormat="1">
      <c r="A17" s="52"/>
      <c r="B17" s="128"/>
      <c r="C17" s="136"/>
      <c r="D17" s="136"/>
      <c r="E17" s="36"/>
      <c r="F17" s="64"/>
      <c r="G17" s="128"/>
      <c r="H17" s="8"/>
      <c r="I17" s="16"/>
      <c r="J17" s="82"/>
      <c r="K17" s="170"/>
      <c r="L17" s="42"/>
      <c r="M17" s="42"/>
      <c r="N17" s="87"/>
      <c r="O17" s="82"/>
      <c r="P17" s="7"/>
      <c r="Q17" s="7"/>
      <c r="R17" s="7">
        <f>Q17-P17</f>
        <v>0</v>
      </c>
      <c r="S17" s="39" t="e">
        <f>R17/Q17</f>
        <v>#DIV/0!</v>
      </c>
      <c r="T17" s="42"/>
      <c r="U17" s="84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</row>
    <row r="18" spans="1:42">
      <c r="A18" s="52"/>
      <c r="B18" s="128"/>
      <c r="C18" s="136"/>
      <c r="D18" s="136"/>
      <c r="E18" s="36"/>
      <c r="F18" s="64"/>
      <c r="G18" s="128"/>
      <c r="H18" s="8"/>
      <c r="I18" s="16"/>
      <c r="J18" s="3"/>
      <c r="K18" s="116"/>
      <c r="L18" s="27"/>
      <c r="M18" s="42"/>
      <c r="N18" s="6"/>
      <c r="O18" s="14"/>
      <c r="P18" s="7"/>
      <c r="Q18" s="7"/>
      <c r="R18" s="7">
        <f>Q18-P18</f>
        <v>0</v>
      </c>
      <c r="S18" s="39" t="e">
        <f>R18/Q18</f>
        <v>#DIV/0!</v>
      </c>
      <c r="T18" s="42"/>
      <c r="U18" s="84"/>
    </row>
    <row r="19" spans="1:42">
      <c r="A19" s="52"/>
      <c r="B19" s="128"/>
      <c r="C19" s="136"/>
      <c r="D19" s="136"/>
      <c r="E19" s="36"/>
      <c r="F19" s="64"/>
      <c r="G19" s="128"/>
      <c r="H19" s="8"/>
      <c r="I19" s="16"/>
      <c r="J19" s="36"/>
      <c r="K19" s="116"/>
      <c r="L19" s="27"/>
      <c r="M19" s="42"/>
      <c r="N19" s="19"/>
      <c r="O19" s="14"/>
      <c r="P19" s="41"/>
      <c r="Q19" s="83"/>
      <c r="R19" s="7"/>
      <c r="S19" s="7"/>
      <c r="T19" s="87"/>
      <c r="U19" s="84"/>
    </row>
    <row r="20" spans="1:42">
      <c r="A20" s="52"/>
      <c r="B20" s="128"/>
      <c r="C20" s="136"/>
      <c r="D20" s="136"/>
      <c r="E20" s="36"/>
      <c r="F20" s="64"/>
      <c r="G20" s="128"/>
      <c r="H20" s="134"/>
      <c r="I20" s="6"/>
      <c r="J20" s="142"/>
      <c r="K20" s="197"/>
      <c r="L20" s="64"/>
      <c r="M20" s="64"/>
      <c r="N20" s="6"/>
      <c r="O20" s="130"/>
      <c r="P20" s="7"/>
      <c r="Q20" s="7"/>
      <c r="R20" s="7">
        <f t="shared" ref="R20:R27" si="0">Q20-P20</f>
        <v>0</v>
      </c>
      <c r="S20" s="39" t="e">
        <f t="shared" ref="S20:S27" si="1">R20/Q20</f>
        <v>#DIV/0!</v>
      </c>
      <c r="T20" s="3"/>
    </row>
    <row r="21" spans="1:42">
      <c r="A21" s="6"/>
      <c r="B21" s="61"/>
      <c r="C21" s="51"/>
      <c r="D21" s="51"/>
      <c r="E21" s="19"/>
      <c r="F21" s="6"/>
      <c r="G21" s="61"/>
      <c r="H21" s="8"/>
      <c r="I21" s="78"/>
      <c r="J21" s="86"/>
      <c r="K21" s="82"/>
      <c r="L21" s="85"/>
      <c r="M21" s="82"/>
      <c r="N21" s="82"/>
      <c r="O21" s="82"/>
      <c r="P21" s="83"/>
      <c r="Q21" s="83"/>
      <c r="R21" s="7">
        <f t="shared" si="0"/>
        <v>0</v>
      </c>
      <c r="S21" s="108" t="e">
        <f t="shared" si="1"/>
        <v>#DIV/0!</v>
      </c>
      <c r="T21" s="87"/>
      <c r="U21" s="84"/>
    </row>
    <row r="22" spans="1:42">
      <c r="A22" s="74"/>
      <c r="B22" s="75"/>
      <c r="C22" s="74"/>
      <c r="D22" s="76"/>
      <c r="E22" s="77"/>
      <c r="F22" s="77"/>
      <c r="G22" s="78"/>
      <c r="H22" s="77"/>
      <c r="J22" s="74"/>
      <c r="K22" s="19"/>
      <c r="L22" s="27"/>
      <c r="M22" s="3"/>
      <c r="N22" s="72"/>
      <c r="O22" s="72"/>
      <c r="P22" s="73"/>
      <c r="Q22" s="73"/>
      <c r="R22" s="7">
        <f t="shared" si="0"/>
        <v>0</v>
      </c>
      <c r="S22" s="108" t="e">
        <f t="shared" si="1"/>
        <v>#DIV/0!</v>
      </c>
      <c r="T22" s="19"/>
    </row>
    <row r="23" spans="1:42">
      <c r="A23" s="87"/>
      <c r="B23" s="115"/>
      <c r="C23" s="82"/>
      <c r="D23" s="82"/>
      <c r="E23" s="19"/>
      <c r="F23" s="6"/>
      <c r="G23" s="61"/>
      <c r="H23" s="34"/>
      <c r="I23" s="82"/>
      <c r="J23" s="82"/>
      <c r="K23" s="19"/>
      <c r="L23" s="27"/>
      <c r="M23" s="3"/>
      <c r="N23" s="82"/>
      <c r="O23" s="82"/>
      <c r="P23" s="83"/>
      <c r="Q23" s="83"/>
      <c r="R23" s="7">
        <f t="shared" si="0"/>
        <v>0</v>
      </c>
      <c r="S23" s="108" t="e">
        <f t="shared" si="1"/>
        <v>#DIV/0!</v>
      </c>
      <c r="T23" s="41"/>
    </row>
    <row r="24" spans="1:42">
      <c r="A24" s="25"/>
      <c r="B24" s="44"/>
      <c r="C24" s="44"/>
      <c r="D24" s="44"/>
      <c r="E24" s="45"/>
      <c r="F24" s="56"/>
      <c r="G24" s="44"/>
      <c r="H24" s="8"/>
      <c r="I24" s="26"/>
      <c r="J24" s="3"/>
      <c r="K24" s="19"/>
      <c r="L24" s="27"/>
      <c r="M24" s="3"/>
      <c r="N24" s="3"/>
      <c r="O24" s="3"/>
      <c r="P24" s="7"/>
      <c r="Q24" s="7"/>
      <c r="R24" s="7">
        <f t="shared" si="0"/>
        <v>0</v>
      </c>
      <c r="S24" s="108" t="e">
        <f t="shared" si="1"/>
        <v>#DIV/0!</v>
      </c>
      <c r="T24" s="19"/>
    </row>
    <row r="25" spans="1:42">
      <c r="A25" s="25"/>
      <c r="B25" s="44"/>
      <c r="C25" s="44"/>
      <c r="D25" s="44"/>
      <c r="E25" s="45"/>
      <c r="F25" s="56"/>
      <c r="G25" s="44"/>
      <c r="H25" s="8"/>
      <c r="I25" s="26"/>
      <c r="J25" s="3"/>
      <c r="K25" s="19"/>
      <c r="L25" s="27"/>
      <c r="M25" s="3"/>
      <c r="N25" s="3"/>
      <c r="O25" s="3"/>
      <c r="P25" s="7"/>
      <c r="Q25" s="7"/>
      <c r="R25" s="7">
        <f t="shared" si="0"/>
        <v>0</v>
      </c>
      <c r="S25" s="108" t="e">
        <f t="shared" si="1"/>
        <v>#DIV/0!</v>
      </c>
      <c r="T25" s="19"/>
    </row>
    <row r="26" spans="1:42">
      <c r="A26" s="25"/>
      <c r="B26" s="44"/>
      <c r="C26" s="44"/>
      <c r="D26" s="44"/>
      <c r="E26" s="45"/>
      <c r="F26" s="56"/>
      <c r="G26" s="44"/>
      <c r="H26" s="8"/>
      <c r="I26" s="26"/>
      <c r="J26" s="3"/>
      <c r="K26" s="19"/>
      <c r="L26" s="27"/>
      <c r="M26" s="3"/>
      <c r="N26" s="3"/>
      <c r="O26" s="3"/>
      <c r="P26" s="7"/>
      <c r="Q26" s="7"/>
      <c r="R26" s="7">
        <f t="shared" si="0"/>
        <v>0</v>
      </c>
      <c r="S26" s="108" t="e">
        <f t="shared" si="1"/>
        <v>#DIV/0!</v>
      </c>
      <c r="T26" s="19"/>
    </row>
    <row r="27" spans="1:42">
      <c r="A27" s="6"/>
      <c r="B27" s="3"/>
      <c r="C27" s="3"/>
      <c r="D27" s="3"/>
      <c r="E27" s="3"/>
      <c r="F27" s="6"/>
      <c r="G27" s="3"/>
      <c r="H27" s="8"/>
      <c r="I27" s="26"/>
      <c r="J27" s="19"/>
      <c r="K27" s="19"/>
      <c r="L27" s="27"/>
      <c r="M27" s="3"/>
      <c r="N27" s="3"/>
      <c r="O27" s="3"/>
      <c r="P27" s="7"/>
      <c r="Q27" s="7"/>
      <c r="R27" s="7">
        <f t="shared" si="0"/>
        <v>0</v>
      </c>
      <c r="S27" s="39" t="e">
        <f t="shared" si="1"/>
        <v>#DIV/0!</v>
      </c>
      <c r="T27" s="41"/>
    </row>
    <row r="28" spans="1:42">
      <c r="A28" s="10" t="s">
        <v>7</v>
      </c>
      <c r="B28" s="10"/>
      <c r="C28" s="10"/>
      <c r="D28" s="160"/>
      <c r="E28" s="10"/>
      <c r="F28" s="20"/>
      <c r="G28" s="10"/>
      <c r="H28" s="21"/>
      <c r="I28" s="10"/>
      <c r="J28" s="10"/>
      <c r="K28" s="10"/>
      <c r="L28" s="113"/>
      <c r="M28" s="10"/>
      <c r="N28" s="10"/>
      <c r="O28" s="10"/>
      <c r="P28" s="10"/>
      <c r="Q28" s="10"/>
      <c r="R28" s="10"/>
      <c r="S28" s="10"/>
      <c r="T28" s="10"/>
      <c r="U28" s="9"/>
    </row>
    <row r="29" spans="1:42">
      <c r="A29" s="52"/>
      <c r="B29" s="128"/>
      <c r="C29" s="82"/>
      <c r="D29" s="82"/>
      <c r="E29" s="69"/>
      <c r="F29" s="64"/>
      <c r="G29" s="19"/>
      <c r="H29" s="8"/>
      <c r="I29" s="3"/>
      <c r="J29" s="3"/>
      <c r="K29" s="16"/>
      <c r="L29" s="3"/>
      <c r="M29" s="3"/>
      <c r="N29" s="15"/>
      <c r="O29" s="36"/>
      <c r="P29" s="99"/>
      <c r="Q29" s="99"/>
      <c r="R29" s="7"/>
      <c r="S29" s="39"/>
      <c r="T29" s="3"/>
    </row>
    <row r="30" spans="1:42">
      <c r="A30" s="144"/>
      <c r="B30" s="128"/>
      <c r="C30" s="82"/>
      <c r="D30" s="82"/>
      <c r="E30" s="69"/>
      <c r="F30" s="64"/>
      <c r="G30" s="218"/>
      <c r="H30" s="134"/>
      <c r="I30" s="3"/>
      <c r="J30" s="207"/>
      <c r="K30" s="208"/>
      <c r="L30" s="114"/>
      <c r="M30" s="114"/>
      <c r="N30" s="15"/>
      <c r="O30" s="207"/>
      <c r="P30" s="99"/>
      <c r="Q30" s="99"/>
      <c r="R30" s="7"/>
      <c r="S30" s="39"/>
      <c r="T30" s="3"/>
    </row>
    <row r="31" spans="1:42">
      <c r="A31" s="52"/>
      <c r="B31" s="120"/>
      <c r="C31" s="35"/>
      <c r="D31" s="35"/>
      <c r="E31" s="19"/>
      <c r="F31" s="64"/>
      <c r="G31" s="120"/>
      <c r="H31" s="64"/>
      <c r="I31" s="6"/>
      <c r="J31" s="130"/>
      <c r="K31" s="64"/>
      <c r="L31" s="64"/>
      <c r="M31" s="64"/>
      <c r="N31" s="35"/>
      <c r="O31" s="130"/>
      <c r="P31" s="7"/>
      <c r="Q31" s="7"/>
      <c r="R31" s="7"/>
      <c r="S31" s="39"/>
      <c r="T31" s="25"/>
    </row>
    <row r="32" spans="1:42">
      <c r="A32" s="52"/>
      <c r="B32" s="120"/>
      <c r="C32" s="35"/>
      <c r="D32" s="35"/>
      <c r="E32" s="19"/>
      <c r="F32" s="64"/>
      <c r="G32" s="120"/>
      <c r="H32" s="64"/>
      <c r="I32" s="6"/>
      <c r="J32" s="130"/>
      <c r="K32" s="64"/>
      <c r="L32" s="64"/>
      <c r="M32" s="64"/>
      <c r="N32" s="35"/>
      <c r="O32" s="130"/>
      <c r="P32" s="7"/>
      <c r="Q32" s="7"/>
      <c r="R32" s="7"/>
      <c r="S32" s="39"/>
      <c r="T32" s="25"/>
    </row>
    <row r="33" spans="1:20">
      <c r="A33" s="52"/>
      <c r="B33" s="128"/>
      <c r="C33" s="136"/>
      <c r="D33" s="136"/>
      <c r="E33" s="36"/>
      <c r="F33" s="64"/>
      <c r="G33" s="128"/>
      <c r="H33" s="64"/>
      <c r="I33" s="6"/>
      <c r="J33" s="130"/>
      <c r="K33" s="64"/>
      <c r="L33" s="64"/>
      <c r="M33" s="64"/>
      <c r="N33" s="31"/>
      <c r="O33" s="130"/>
      <c r="P33" s="7"/>
      <c r="Q33" s="7"/>
      <c r="R33" s="7"/>
      <c r="S33" s="39"/>
      <c r="T33" s="3"/>
    </row>
    <row r="34" spans="1:20">
      <c r="A34" s="52"/>
      <c r="B34" s="128"/>
      <c r="C34" s="136"/>
      <c r="D34" s="136"/>
      <c r="E34" s="36"/>
      <c r="F34" s="64"/>
      <c r="G34" s="128"/>
      <c r="H34" s="64"/>
      <c r="I34" s="6"/>
      <c r="J34" s="130"/>
      <c r="K34" s="64"/>
      <c r="L34" s="64"/>
      <c r="M34" s="64"/>
      <c r="N34" s="31"/>
      <c r="O34" s="130"/>
      <c r="P34" s="7"/>
      <c r="Q34" s="7"/>
      <c r="R34" s="7"/>
      <c r="S34" s="39"/>
      <c r="T34" s="3"/>
    </row>
    <row r="35" spans="1:20">
      <c r="A35" s="52"/>
      <c r="B35" s="128"/>
      <c r="C35" s="136"/>
      <c r="D35" s="136"/>
      <c r="E35" s="36"/>
      <c r="F35" s="64"/>
      <c r="G35" s="128"/>
      <c r="H35" s="64"/>
      <c r="I35" s="6"/>
      <c r="J35" s="130"/>
      <c r="K35" s="64"/>
      <c r="L35" s="64"/>
      <c r="M35" s="64"/>
      <c r="N35" s="31"/>
      <c r="O35" s="130"/>
      <c r="P35" s="7"/>
      <c r="Q35" s="7"/>
      <c r="R35" s="7"/>
      <c r="S35" s="39"/>
      <c r="T35" s="3"/>
    </row>
    <row r="36" spans="1:20">
      <c r="A36" s="64"/>
      <c r="B36" s="87"/>
      <c r="C36" s="42"/>
      <c r="D36" s="42"/>
      <c r="E36" s="3"/>
      <c r="F36" s="6"/>
      <c r="G36" s="71"/>
      <c r="H36" s="16"/>
      <c r="I36" s="16"/>
      <c r="J36" s="16"/>
      <c r="K36" s="3"/>
      <c r="L36" s="13"/>
      <c r="M36" s="3"/>
      <c r="N36" s="19"/>
      <c r="O36" s="16"/>
      <c r="P36" s="224"/>
      <c r="Q36" s="224"/>
      <c r="R36" s="224"/>
      <c r="S36" s="39"/>
      <c r="T36" s="3"/>
    </row>
    <row r="37" spans="1:20">
      <c r="A37" s="6"/>
      <c r="B37" s="19"/>
      <c r="C37" s="19"/>
      <c r="D37" s="19"/>
      <c r="E37" s="19"/>
      <c r="F37" s="19"/>
      <c r="G37" s="19"/>
      <c r="H37" s="8"/>
      <c r="I37" s="3"/>
      <c r="J37" s="3"/>
      <c r="K37" s="3"/>
      <c r="L37" s="13"/>
      <c r="M37" s="3"/>
      <c r="N37" s="3"/>
      <c r="O37" s="3"/>
      <c r="P37" s="3"/>
      <c r="Q37" s="3"/>
      <c r="R37" s="7">
        <f t="shared" ref="R37:R40" si="2">Q37-P37</f>
        <v>0</v>
      </c>
      <c r="S37" s="39" t="e">
        <f>R38/Q38</f>
        <v>#DIV/0!</v>
      </c>
      <c r="T37" s="3"/>
    </row>
    <row r="38" spans="1:20">
      <c r="A38" s="6"/>
      <c r="B38" s="19"/>
      <c r="C38" s="19"/>
      <c r="D38" s="19"/>
      <c r="E38" s="14"/>
      <c r="F38" s="32"/>
      <c r="G38" s="71"/>
      <c r="H38" s="8"/>
      <c r="I38" s="3"/>
      <c r="J38" s="3"/>
      <c r="K38" s="3"/>
      <c r="L38" s="13"/>
      <c r="M38" s="3"/>
      <c r="N38" s="15"/>
      <c r="O38" s="36"/>
      <c r="P38" s="7"/>
      <c r="Q38" s="7"/>
      <c r="R38" s="7">
        <f t="shared" si="2"/>
        <v>0</v>
      </c>
      <c r="S38" s="39" t="e">
        <f>R39/Q39</f>
        <v>#DIV/0!</v>
      </c>
      <c r="T38" s="3"/>
    </row>
    <row r="39" spans="1:20">
      <c r="A39" s="6"/>
      <c r="B39" s="19"/>
      <c r="C39" s="19"/>
      <c r="D39" s="19"/>
      <c r="E39" s="14"/>
      <c r="F39" s="32"/>
      <c r="G39" s="71"/>
      <c r="H39" s="8"/>
      <c r="I39" s="3"/>
      <c r="J39" s="3"/>
      <c r="K39" s="14"/>
      <c r="L39" s="114"/>
      <c r="M39" s="3"/>
      <c r="N39" s="15"/>
      <c r="O39" s="36"/>
      <c r="P39" s="7"/>
      <c r="Q39" s="7"/>
      <c r="R39" s="7">
        <f t="shared" si="2"/>
        <v>0</v>
      </c>
      <c r="S39" s="39" t="e">
        <f>R40/Q40</f>
        <v>#DIV/0!</v>
      </c>
      <c r="T39" s="14"/>
    </row>
    <row r="40" spans="1:20">
      <c r="A40" s="6"/>
      <c r="B40" s="19"/>
      <c r="C40" s="3"/>
      <c r="D40" s="3"/>
      <c r="E40" s="3"/>
      <c r="F40" s="6"/>
      <c r="G40" s="3"/>
      <c r="H40" s="8"/>
      <c r="I40" s="3"/>
      <c r="J40" s="3"/>
      <c r="K40" s="3"/>
      <c r="L40" s="13"/>
      <c r="M40" s="13"/>
      <c r="N40" s="3"/>
      <c r="O40" s="3"/>
      <c r="P40" s="3"/>
      <c r="Q40" s="7"/>
      <c r="R40" s="7">
        <f t="shared" si="2"/>
        <v>0</v>
      </c>
      <c r="S40" s="39" t="e">
        <f>R40/Q40</f>
        <v>#DIV/0!</v>
      </c>
      <c r="T40" s="3"/>
    </row>
    <row r="41" spans="1:20">
      <c r="A41" s="49"/>
      <c r="B41" s="47"/>
      <c r="D41" s="47"/>
      <c r="F41" s="46"/>
      <c r="G41" s="47"/>
      <c r="H41" s="48"/>
      <c r="M41" s="122"/>
      <c r="N41" s="122"/>
      <c r="O41" s="122"/>
      <c r="P41" s="18">
        <f>SUM(P5:P40)</f>
        <v>0</v>
      </c>
      <c r="Q41" s="18">
        <f>SUM(Q5:Q40)</f>
        <v>0</v>
      </c>
      <c r="R41" s="18">
        <f>SUM(R5:R40)</f>
        <v>0</v>
      </c>
    </row>
    <row r="42" spans="1:20">
      <c r="A42" s="46"/>
      <c r="B42" s="47"/>
      <c r="F42" s="46"/>
      <c r="H42" s="48"/>
    </row>
  </sheetData>
  <protectedRanges>
    <protectedRange algorithmName="SHA-512" hashValue="Nq3PQFyThFr5H6QNJ2ZcZaK7h0jnBmZ/6I79z1q6fPeTQ4xl47jizwN7/MR+kp9zSXq52sh2ZuSEP1Tj8DSOvg==" saltValue="ggR8fYmUsjSr9Eig3c3pLA==" spinCount="100000" sqref="E2:J3 I1:J1" name="Range1"/>
    <protectedRange algorithmName="SHA-512" hashValue="Nq3PQFyThFr5H6QNJ2ZcZaK7h0jnBmZ/6I79z1q6fPeTQ4xl47jizwN7/MR+kp9zSXq52sh2ZuSEP1Tj8DSOvg==" saltValue="ggR8fYmUsjSr9Eig3c3pLA==" spinCount="100000" sqref="E1:H1" name="Range1_1"/>
  </protectedRanges>
  <mergeCells count="5">
    <mergeCell ref="E1:H1"/>
    <mergeCell ref="F4:G4"/>
    <mergeCell ref="L1:M1"/>
    <mergeCell ref="L2:M2"/>
    <mergeCell ref="L3:M3"/>
  </mergeCells>
  <conditionalFormatting sqref="S40 S7 S15 S21:S26 S29:S36 S18">
    <cfRule type="cellIs" dxfId="153" priority="268" operator="greaterThan">
      <formula>0.13</formula>
    </cfRule>
  </conditionalFormatting>
  <conditionalFormatting sqref="S40 S7 S15 S21:S26 S29:S36 S18">
    <cfRule type="cellIs" dxfId="152" priority="267" operator="lessThan">
      <formula>0.13</formula>
    </cfRule>
  </conditionalFormatting>
  <conditionalFormatting sqref="S21">
    <cfRule type="cellIs" dxfId="151" priority="266" operator="greaterThan">
      <formula>0.13</formula>
    </cfRule>
  </conditionalFormatting>
  <conditionalFormatting sqref="S21">
    <cfRule type="cellIs" dxfId="150" priority="265" operator="lessThan">
      <formula>0.13</formula>
    </cfRule>
  </conditionalFormatting>
  <conditionalFormatting sqref="S25">
    <cfRule type="cellIs" dxfId="149" priority="264" operator="greaterThan">
      <formula>0.13</formula>
    </cfRule>
  </conditionalFormatting>
  <conditionalFormatting sqref="S25">
    <cfRule type="cellIs" dxfId="148" priority="263" operator="lessThan">
      <formula>0.13</formula>
    </cfRule>
  </conditionalFormatting>
  <conditionalFormatting sqref="S27">
    <cfRule type="cellIs" dxfId="147" priority="262" operator="greaterThan">
      <formula>0.13</formula>
    </cfRule>
  </conditionalFormatting>
  <conditionalFormatting sqref="S27">
    <cfRule type="cellIs" dxfId="146" priority="261" operator="lessThan">
      <formula>0.13</formula>
    </cfRule>
  </conditionalFormatting>
  <conditionalFormatting sqref="S37">
    <cfRule type="cellIs" dxfId="145" priority="254" operator="greaterThan">
      <formula>0.13</formula>
    </cfRule>
  </conditionalFormatting>
  <conditionalFormatting sqref="S37">
    <cfRule type="cellIs" dxfId="144" priority="253" operator="lessThan">
      <formula>0.13</formula>
    </cfRule>
  </conditionalFormatting>
  <conditionalFormatting sqref="S38">
    <cfRule type="cellIs" dxfId="143" priority="252" operator="greaterThan">
      <formula>0.13</formula>
    </cfRule>
  </conditionalFormatting>
  <conditionalFormatting sqref="S38">
    <cfRule type="cellIs" dxfId="142" priority="251" operator="lessThan">
      <formula>0.13</formula>
    </cfRule>
  </conditionalFormatting>
  <conditionalFormatting sqref="S39">
    <cfRule type="cellIs" dxfId="141" priority="250" operator="greaterThan">
      <formula>0.13</formula>
    </cfRule>
  </conditionalFormatting>
  <conditionalFormatting sqref="S39">
    <cfRule type="cellIs" dxfId="140" priority="249" operator="lessThan">
      <formula>0.13</formula>
    </cfRule>
  </conditionalFormatting>
  <conditionalFormatting sqref="S15">
    <cfRule type="cellIs" dxfId="139" priority="30" operator="greaterThan">
      <formula>0.13</formula>
    </cfRule>
  </conditionalFormatting>
  <conditionalFormatting sqref="S15">
    <cfRule type="cellIs" dxfId="138" priority="29" operator="lessThan">
      <formula>0.13</formula>
    </cfRule>
  </conditionalFormatting>
  <conditionalFormatting sqref="S15">
    <cfRule type="cellIs" dxfId="137" priority="28" operator="greaterThan">
      <formula>0.13</formula>
    </cfRule>
  </conditionalFormatting>
  <conditionalFormatting sqref="S15">
    <cfRule type="cellIs" dxfId="136" priority="27" operator="lessThan">
      <formula>0.13</formula>
    </cfRule>
  </conditionalFormatting>
  <conditionalFormatting sqref="S5">
    <cfRule type="cellIs" dxfId="135" priority="24" operator="greaterThan">
      <formula>0.13</formula>
    </cfRule>
  </conditionalFormatting>
  <conditionalFormatting sqref="S5">
    <cfRule type="cellIs" dxfId="134" priority="23" operator="lessThan">
      <formula>0.13</formula>
    </cfRule>
  </conditionalFormatting>
  <conditionalFormatting sqref="S8">
    <cfRule type="cellIs" dxfId="133" priority="14" operator="greaterThan">
      <formula>0.13</formula>
    </cfRule>
  </conditionalFormatting>
  <conditionalFormatting sqref="S8">
    <cfRule type="cellIs" dxfId="132" priority="13" operator="lessThan">
      <formula>0.13</formula>
    </cfRule>
  </conditionalFormatting>
  <conditionalFormatting sqref="S10">
    <cfRule type="cellIs" dxfId="131" priority="10" operator="greaterThan">
      <formula>0.13</formula>
    </cfRule>
  </conditionalFormatting>
  <conditionalFormatting sqref="S10">
    <cfRule type="cellIs" dxfId="130" priority="9" operator="lessThan">
      <formula>0.13</formula>
    </cfRule>
  </conditionalFormatting>
  <conditionalFormatting sqref="S12">
    <cfRule type="cellIs" dxfId="129" priority="8" operator="greaterThan">
      <formula>0.13</formula>
    </cfRule>
  </conditionalFormatting>
  <conditionalFormatting sqref="S12">
    <cfRule type="cellIs" dxfId="128" priority="7" operator="lessThan">
      <formula>0.13</formula>
    </cfRule>
  </conditionalFormatting>
  <conditionalFormatting sqref="S13">
    <cfRule type="cellIs" dxfId="127" priority="6" operator="greaterThan">
      <formula>0.13</formula>
    </cfRule>
  </conditionalFormatting>
  <conditionalFormatting sqref="S13">
    <cfRule type="cellIs" dxfId="126" priority="5" operator="lessThan">
      <formula>0.13</formula>
    </cfRule>
  </conditionalFormatting>
  <conditionalFormatting sqref="S17">
    <cfRule type="cellIs" dxfId="125" priority="4" operator="greaterThan">
      <formula>0.13</formula>
    </cfRule>
  </conditionalFormatting>
  <conditionalFormatting sqref="S17">
    <cfRule type="cellIs" dxfId="124" priority="3" operator="lessThan">
      <formula>0.13</formula>
    </cfRule>
  </conditionalFormatting>
  <conditionalFormatting sqref="S20">
    <cfRule type="cellIs" dxfId="123" priority="2" operator="greaterThan">
      <formula>0.13</formula>
    </cfRule>
  </conditionalFormatting>
  <conditionalFormatting sqref="S20">
    <cfRule type="cellIs" dxfId="122" priority="1" operator="lessThan">
      <formula>0.13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3245-F804-439D-AD9C-1FD0DDB433F6}">
  <dimension ref="A1:T37"/>
  <sheetViews>
    <sheetView zoomScale="80" zoomScaleNormal="80" workbookViewId="0">
      <pane ySplit="4" topLeftCell="A5" activePane="bottomLeft" state="frozen"/>
      <selection pane="bottomLeft" activeCell="G27" sqref="A27:G32"/>
      <selection activeCell="E1" sqref="E1"/>
    </sheetView>
  </sheetViews>
  <sheetFormatPr defaultColWidth="8.85546875" defaultRowHeight="15"/>
  <cols>
    <col min="1" max="1" width="13.28515625" bestFit="1" customWidth="1"/>
    <col min="2" max="2" width="21.85546875" customWidth="1"/>
    <col min="3" max="3" width="20.28515625" customWidth="1"/>
    <col min="4" max="4" width="27.28515625" bestFit="1" customWidth="1"/>
    <col min="5" max="5" width="8.140625" bestFit="1" customWidth="1"/>
    <col min="6" max="6" width="5.5703125" customWidth="1"/>
    <col min="7" max="7" width="30" bestFit="1" customWidth="1"/>
    <col min="8" max="8" width="7.85546875" bestFit="1" customWidth="1"/>
    <col min="9" max="9" width="24.140625" bestFit="1" customWidth="1"/>
    <col min="10" max="10" width="14.140625" customWidth="1"/>
    <col min="11" max="11" width="31.7109375" customWidth="1"/>
    <col min="12" max="12" width="12.140625" customWidth="1"/>
    <col min="13" max="13" width="12" bestFit="1" customWidth="1"/>
    <col min="14" max="14" width="22.85546875" hidden="1" customWidth="1"/>
    <col min="15" max="15" width="10" hidden="1" customWidth="1"/>
    <col min="16" max="16" width="10" customWidth="1"/>
    <col min="17" max="17" width="11.85546875" bestFit="1" customWidth="1"/>
    <col min="18" max="18" width="13.85546875" customWidth="1"/>
    <col min="19" max="19" width="9.7109375" customWidth="1"/>
    <col min="20" max="23" width="9.140625"/>
  </cols>
  <sheetData>
    <row r="1" spans="1:20">
      <c r="E1" s="234" t="s">
        <v>104</v>
      </c>
      <c r="F1" s="234"/>
      <c r="G1" s="234"/>
      <c r="H1" s="234"/>
      <c r="I1" s="1"/>
      <c r="K1" s="22"/>
      <c r="L1" s="236" t="s">
        <v>1</v>
      </c>
      <c r="M1" s="236"/>
    </row>
    <row r="2" spans="1:20">
      <c r="E2" s="1" t="s">
        <v>2</v>
      </c>
      <c r="F2" s="1">
        <f>SUM(F5:F36)</f>
        <v>0</v>
      </c>
      <c r="G2" s="1" t="s">
        <v>3</v>
      </c>
      <c r="H2" s="1">
        <f>SUM(H5:H36)</f>
        <v>0</v>
      </c>
      <c r="I2" s="11" t="s">
        <v>4</v>
      </c>
      <c r="J2" s="2" t="e">
        <f>(Q36-P36)/Q36</f>
        <v>#DIV/0!</v>
      </c>
      <c r="K2" s="23"/>
      <c r="L2" s="236" t="s">
        <v>5</v>
      </c>
      <c r="M2" s="236"/>
    </row>
    <row r="3" spans="1:20">
      <c r="E3" s="4" t="s">
        <v>6</v>
      </c>
      <c r="F3" s="5" t="e">
        <f>H2/F2</f>
        <v>#DIV/0!</v>
      </c>
      <c r="G3" s="4" t="s">
        <v>7</v>
      </c>
      <c r="H3" s="5" t="e">
        <f>(F2-H2)/F2</f>
        <v>#DIV/0!</v>
      </c>
      <c r="I3" s="12"/>
      <c r="J3" s="3"/>
      <c r="K3" s="24"/>
      <c r="L3" s="237" t="s">
        <v>8</v>
      </c>
      <c r="M3" s="237"/>
    </row>
    <row r="4" spans="1:20" s="30" customFormat="1" ht="30">
      <c r="A4" s="93" t="s">
        <v>9</v>
      </c>
      <c r="B4" s="93" t="s">
        <v>10</v>
      </c>
      <c r="C4" s="93" t="s">
        <v>11</v>
      </c>
      <c r="D4" s="93" t="s">
        <v>12</v>
      </c>
      <c r="E4" s="93" t="s">
        <v>13</v>
      </c>
      <c r="F4" s="235" t="s">
        <v>14</v>
      </c>
      <c r="G4" s="235"/>
      <c r="H4" s="93" t="s">
        <v>15</v>
      </c>
      <c r="I4" s="93" t="s">
        <v>16</v>
      </c>
      <c r="J4" s="28" t="s">
        <v>17</v>
      </c>
      <c r="K4" s="111" t="s">
        <v>18</v>
      </c>
      <c r="L4" s="93" t="s">
        <v>19</v>
      </c>
      <c r="M4" s="93" t="s">
        <v>20</v>
      </c>
      <c r="N4" s="93" t="s">
        <v>21</v>
      </c>
      <c r="O4" s="154" t="s">
        <v>22</v>
      </c>
      <c r="P4" s="93" t="s">
        <v>23</v>
      </c>
      <c r="Q4" s="93" t="s">
        <v>24</v>
      </c>
      <c r="R4" s="29" t="s">
        <v>25</v>
      </c>
      <c r="S4" s="29" t="s">
        <v>26</v>
      </c>
      <c r="T4" s="93" t="s">
        <v>27</v>
      </c>
    </row>
    <row r="5" spans="1:20">
      <c r="A5" s="52"/>
      <c r="B5" s="128"/>
      <c r="C5" s="136"/>
      <c r="D5" s="136"/>
      <c r="E5" s="36"/>
      <c r="F5" s="64"/>
      <c r="G5" s="128"/>
      <c r="H5" s="132"/>
      <c r="I5" s="16"/>
      <c r="J5" s="152"/>
      <c r="K5" s="133"/>
      <c r="L5" s="64"/>
      <c r="M5" s="64"/>
      <c r="N5" s="31"/>
      <c r="O5" s="130"/>
      <c r="P5" s="7"/>
      <c r="Q5" s="7"/>
      <c r="R5" s="7">
        <f>Q5-P5</f>
        <v>0</v>
      </c>
      <c r="S5" s="108" t="e">
        <f>R5/Q5</f>
        <v>#DIV/0!</v>
      </c>
      <c r="T5" s="3"/>
    </row>
    <row r="6" spans="1:20">
      <c r="A6" s="6"/>
      <c r="B6" s="3"/>
      <c r="C6" s="3"/>
      <c r="D6" s="3"/>
      <c r="E6" s="3"/>
      <c r="F6" s="3"/>
      <c r="G6" s="3"/>
      <c r="H6" s="228"/>
      <c r="I6" s="16"/>
      <c r="J6" s="117"/>
      <c r="K6" s="116"/>
      <c r="L6" s="3"/>
      <c r="M6" s="3"/>
      <c r="N6" s="3"/>
      <c r="O6" s="13"/>
      <c r="P6" s="7"/>
      <c r="Q6" s="7"/>
      <c r="R6" s="7">
        <f>Q6-P6</f>
        <v>0</v>
      </c>
      <c r="S6" s="39"/>
      <c r="T6" s="3"/>
    </row>
    <row r="7" spans="1:20">
      <c r="A7" s="64"/>
      <c r="B7" s="109"/>
      <c r="C7" s="193"/>
      <c r="D7" s="193"/>
      <c r="E7" s="14"/>
      <c r="F7" s="32"/>
      <c r="G7" s="174"/>
      <c r="H7" s="229"/>
      <c r="I7" s="32"/>
      <c r="J7" s="227"/>
      <c r="K7" s="178"/>
      <c r="L7" s="114"/>
      <c r="M7" s="14"/>
      <c r="N7" s="38"/>
      <c r="O7" s="176"/>
      <c r="P7" s="225"/>
      <c r="Q7" s="225"/>
      <c r="R7" s="7">
        <f>Q7-P7</f>
        <v>0</v>
      </c>
      <c r="S7" s="226" t="e">
        <f>R7/Q7</f>
        <v>#DIV/0!</v>
      </c>
      <c r="T7" s="14"/>
    </row>
    <row r="8" spans="1:20">
      <c r="A8" s="64"/>
      <c r="B8" s="109"/>
      <c r="C8" s="193"/>
      <c r="D8" s="193"/>
      <c r="E8" s="14"/>
      <c r="F8" s="14"/>
      <c r="G8" s="174"/>
      <c r="H8" s="229"/>
      <c r="I8" s="176"/>
      <c r="J8" s="227"/>
      <c r="K8" s="178"/>
      <c r="L8" s="114"/>
      <c r="M8" s="14"/>
      <c r="N8" s="38"/>
      <c r="O8" s="176"/>
      <c r="P8" s="225"/>
      <c r="Q8" s="225"/>
      <c r="R8" s="7">
        <f>Q8-P8</f>
        <v>0</v>
      </c>
      <c r="S8" s="226" t="e">
        <f>R8/Q8</f>
        <v>#DIV/0!</v>
      </c>
      <c r="T8" s="14"/>
    </row>
    <row r="9" spans="1:20">
      <c r="A9" s="144"/>
      <c r="B9" s="137"/>
      <c r="C9" s="193"/>
      <c r="D9" s="193"/>
      <c r="E9" s="14"/>
      <c r="F9" s="64"/>
      <c r="G9" s="218"/>
      <c r="H9" s="228"/>
      <c r="I9" s="6"/>
      <c r="J9" s="117"/>
      <c r="K9" s="116"/>
      <c r="L9" s="3"/>
      <c r="M9" s="3"/>
      <c r="N9" s="3"/>
      <c r="O9" s="3"/>
      <c r="P9" s="7"/>
      <c r="Q9" s="7"/>
      <c r="R9" s="7">
        <f>Q9-P9</f>
        <v>0</v>
      </c>
      <c r="S9" s="226" t="e">
        <f>R9/Q9</f>
        <v>#DIV/0!</v>
      </c>
      <c r="T9" s="14"/>
    </row>
    <row r="10" spans="1:20">
      <c r="A10" s="144"/>
      <c r="B10" s="137"/>
      <c r="C10" s="128"/>
      <c r="D10" s="128"/>
      <c r="E10" s="128"/>
      <c r="F10" s="64"/>
      <c r="G10" s="218"/>
      <c r="H10" s="228"/>
      <c r="I10" s="6"/>
      <c r="J10" s="3"/>
      <c r="K10" s="19"/>
      <c r="L10" s="3"/>
      <c r="M10" s="3"/>
      <c r="N10" s="3"/>
      <c r="O10" s="3"/>
      <c r="P10" s="7"/>
      <c r="Q10" s="7"/>
      <c r="R10" s="7">
        <f>Q10-P10</f>
        <v>0</v>
      </c>
      <c r="S10" s="39"/>
      <c r="T10" s="3"/>
    </row>
    <row r="11" spans="1:20">
      <c r="A11" s="52"/>
      <c r="B11" s="128"/>
      <c r="C11" s="82"/>
      <c r="D11" s="82"/>
      <c r="E11" s="36"/>
      <c r="F11" s="64"/>
      <c r="G11" s="128"/>
      <c r="H11" s="228"/>
      <c r="I11" s="6"/>
      <c r="J11" s="3"/>
      <c r="K11" s="116"/>
      <c r="L11" s="3"/>
      <c r="M11" s="3"/>
      <c r="N11" s="3"/>
      <c r="O11" s="3"/>
      <c r="P11" s="7"/>
      <c r="Q11" s="7"/>
      <c r="R11" s="7">
        <f>Q11-P11</f>
        <v>0</v>
      </c>
      <c r="S11" s="226" t="e">
        <f>R11/Q11</f>
        <v>#DIV/0!</v>
      </c>
      <c r="T11" s="3"/>
    </row>
    <row r="12" spans="1:20">
      <c r="A12" s="6"/>
      <c r="B12" s="3"/>
      <c r="C12" s="3"/>
      <c r="D12" s="3"/>
      <c r="E12" s="3"/>
      <c r="F12" s="6"/>
      <c r="G12" s="3"/>
      <c r="H12" s="228"/>
      <c r="I12" s="34"/>
      <c r="J12" s="3"/>
      <c r="K12" s="3"/>
      <c r="L12" s="3"/>
      <c r="M12" s="3"/>
      <c r="N12" s="3"/>
      <c r="O12" s="3"/>
      <c r="P12" s="7"/>
      <c r="Q12" s="7"/>
      <c r="R12" s="7">
        <f>Q12-P12</f>
        <v>0</v>
      </c>
      <c r="S12" s="39"/>
      <c r="T12" s="3"/>
    </row>
    <row r="13" spans="1:20">
      <c r="A13" s="6"/>
      <c r="B13" s="3"/>
      <c r="C13" s="3"/>
      <c r="D13" s="3"/>
      <c r="E13" s="3"/>
      <c r="F13" s="6"/>
      <c r="G13" s="3"/>
      <c r="H13" s="228"/>
      <c r="I13" s="34"/>
      <c r="J13" s="3"/>
      <c r="K13" s="3"/>
      <c r="L13" s="3"/>
      <c r="M13" s="3"/>
      <c r="N13" s="3"/>
      <c r="O13" s="3"/>
      <c r="P13" s="7"/>
      <c r="Q13" s="7"/>
      <c r="R13" s="7">
        <f>Q13-P13</f>
        <v>0</v>
      </c>
      <c r="S13" s="39" t="e">
        <f>R13/Q13</f>
        <v>#DIV/0!</v>
      </c>
      <c r="T13" s="3"/>
    </row>
    <row r="14" spans="1:20">
      <c r="A14" s="6"/>
      <c r="B14" s="3"/>
      <c r="C14" s="3"/>
      <c r="D14" s="3"/>
      <c r="E14" s="3"/>
      <c r="F14" s="6"/>
      <c r="G14" s="3"/>
      <c r="H14" s="228"/>
      <c r="I14" s="16"/>
      <c r="J14" s="3"/>
      <c r="K14" s="3"/>
      <c r="L14" s="3"/>
      <c r="M14" s="3"/>
      <c r="N14" s="3"/>
      <c r="O14" s="3"/>
      <c r="P14" s="7"/>
      <c r="Q14" s="7"/>
      <c r="R14" s="7">
        <f>Q14-P14</f>
        <v>0</v>
      </c>
      <c r="S14" s="39" t="e">
        <f>R14/Q14</f>
        <v>#DIV/0!</v>
      </c>
      <c r="T14" s="3"/>
    </row>
    <row r="15" spans="1:20">
      <c r="A15" s="6"/>
      <c r="B15" s="3"/>
      <c r="C15" s="3"/>
      <c r="D15" s="3"/>
      <c r="E15" s="3"/>
      <c r="F15" s="6"/>
      <c r="G15" s="3"/>
      <c r="H15" s="8"/>
      <c r="I15" s="16"/>
      <c r="J15" s="3"/>
      <c r="K15" s="3"/>
      <c r="L15" s="3"/>
      <c r="M15" s="3"/>
      <c r="N15" s="3"/>
      <c r="O15" s="3"/>
      <c r="P15" s="7"/>
      <c r="Q15" s="7"/>
      <c r="R15" s="7">
        <f>Q15-P15</f>
        <v>0</v>
      </c>
      <c r="S15" s="39" t="e">
        <f>R15/Q15</f>
        <v>#DIV/0!</v>
      </c>
      <c r="T15" s="3"/>
    </row>
    <row r="16" spans="1:20">
      <c r="A16" s="6"/>
      <c r="B16" s="3"/>
      <c r="C16" s="3"/>
      <c r="D16" s="3"/>
      <c r="E16" s="3"/>
      <c r="F16" s="6"/>
      <c r="G16" s="3"/>
      <c r="H16" s="8"/>
      <c r="I16" s="3"/>
      <c r="J16" s="3"/>
      <c r="K16" s="3"/>
      <c r="L16" s="3"/>
      <c r="M16" s="3"/>
      <c r="N16" s="3"/>
      <c r="O16" s="3"/>
      <c r="P16" s="7"/>
      <c r="Q16" s="7"/>
      <c r="R16" s="7">
        <f>Q16-P16</f>
        <v>0</v>
      </c>
      <c r="S16" s="39" t="e">
        <f>R16/Q16</f>
        <v>#DIV/0!</v>
      </c>
      <c r="T16" s="3"/>
    </row>
    <row r="17" spans="1:20">
      <c r="A17" s="6"/>
      <c r="B17" s="3"/>
      <c r="C17" s="3"/>
      <c r="D17" s="3"/>
      <c r="E17" s="3"/>
      <c r="F17" s="6"/>
      <c r="G17" s="3"/>
      <c r="H17" s="8"/>
      <c r="I17" s="3"/>
      <c r="J17" s="3"/>
      <c r="K17" s="3"/>
      <c r="L17" s="3"/>
      <c r="M17" s="3"/>
      <c r="N17" s="3"/>
      <c r="O17" s="3"/>
      <c r="P17" s="7"/>
      <c r="Q17" s="7"/>
      <c r="R17" s="7">
        <f>Q17-P17</f>
        <v>0</v>
      </c>
      <c r="S17" s="7"/>
      <c r="T17" s="3"/>
    </row>
    <row r="18" spans="1:20">
      <c r="A18" s="6"/>
      <c r="B18" s="3"/>
      <c r="C18" s="3"/>
      <c r="D18" s="3"/>
      <c r="E18" s="3"/>
      <c r="F18" s="6"/>
      <c r="G18" s="3"/>
      <c r="H18" s="8"/>
      <c r="I18" s="3"/>
      <c r="J18" s="3"/>
      <c r="K18" s="3"/>
      <c r="L18" s="3"/>
      <c r="M18" s="3"/>
      <c r="N18" s="3"/>
      <c r="O18" s="3"/>
      <c r="P18" s="7"/>
      <c r="Q18" s="7"/>
      <c r="R18" s="7">
        <f>Q18-P18</f>
        <v>0</v>
      </c>
      <c r="S18" s="39" t="e">
        <f>R18/Q18</f>
        <v>#DIV/0!</v>
      </c>
      <c r="T18" s="3"/>
    </row>
    <row r="19" spans="1:20">
      <c r="A19" s="6"/>
      <c r="B19" s="3"/>
      <c r="C19" s="3"/>
      <c r="D19" s="3"/>
      <c r="E19" s="3"/>
      <c r="F19" s="6"/>
      <c r="G19" s="3"/>
      <c r="H19" s="8"/>
      <c r="I19" s="3"/>
      <c r="J19" s="3"/>
      <c r="K19" s="3"/>
      <c r="L19" s="3"/>
      <c r="M19" s="3"/>
      <c r="N19" s="3"/>
      <c r="O19" s="3"/>
      <c r="P19" s="7"/>
      <c r="Q19" s="7"/>
      <c r="R19" s="7">
        <f>Q19-P19</f>
        <v>0</v>
      </c>
      <c r="S19" s="7"/>
      <c r="T19" s="3"/>
    </row>
    <row r="20" spans="1:20">
      <c r="A20" s="6"/>
      <c r="B20" s="3"/>
      <c r="C20" s="3"/>
      <c r="D20" s="3"/>
      <c r="E20" s="3"/>
      <c r="F20" s="6"/>
      <c r="G20" s="3"/>
      <c r="H20" s="8"/>
      <c r="I20" s="3"/>
      <c r="J20" s="3"/>
      <c r="K20" s="3"/>
      <c r="L20" s="3"/>
      <c r="M20" s="3"/>
      <c r="N20" s="3"/>
      <c r="O20" s="3"/>
      <c r="P20" s="7"/>
      <c r="Q20" s="7"/>
      <c r="R20" s="7">
        <f>Q20-P20</f>
        <v>0</v>
      </c>
      <c r="S20" s="39" t="e">
        <f>R20/Q20</f>
        <v>#DIV/0!</v>
      </c>
      <c r="T20" s="3"/>
    </row>
    <row r="21" spans="1:20">
      <c r="A21" s="6"/>
      <c r="B21" s="3"/>
      <c r="C21" s="3"/>
      <c r="D21" s="3"/>
      <c r="E21" s="3"/>
      <c r="F21" s="6"/>
      <c r="G21" s="3"/>
      <c r="H21" s="8"/>
      <c r="I21" s="3"/>
      <c r="J21" s="3"/>
      <c r="K21" s="3"/>
      <c r="L21" s="3"/>
      <c r="M21" s="3"/>
      <c r="N21" s="3"/>
      <c r="O21" s="3"/>
      <c r="P21" s="7"/>
      <c r="Q21" s="7"/>
      <c r="R21" s="7"/>
      <c r="S21" s="7"/>
      <c r="T21" s="3"/>
    </row>
    <row r="22" spans="1:20" s="9" customFormat="1">
      <c r="A22" s="10" t="s">
        <v>7</v>
      </c>
      <c r="B22" s="10"/>
      <c r="C22" s="10"/>
      <c r="D22" s="10"/>
      <c r="E22" s="10"/>
      <c r="F22" s="20"/>
      <c r="G22" s="10"/>
      <c r="H22" s="2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>
      <c r="A23" s="52"/>
      <c r="B23" s="128"/>
      <c r="C23" s="136"/>
      <c r="D23" s="136"/>
      <c r="E23" s="36"/>
      <c r="F23" s="64"/>
      <c r="G23" s="128"/>
      <c r="H23" s="64"/>
      <c r="I23" s="6"/>
      <c r="J23" s="130"/>
      <c r="K23" s="64"/>
      <c r="L23" s="64"/>
      <c r="M23" s="129"/>
      <c r="N23" s="166"/>
      <c r="O23" s="153"/>
      <c r="P23" s="7"/>
      <c r="Q23" s="7"/>
      <c r="R23" s="7"/>
      <c r="S23" s="39"/>
      <c r="T23" s="3"/>
    </row>
    <row r="24" spans="1:20">
      <c r="A24" s="52"/>
      <c r="B24" s="128"/>
      <c r="C24" s="136"/>
      <c r="D24" s="136"/>
      <c r="E24" s="36"/>
      <c r="F24" s="64"/>
      <c r="G24" s="128"/>
      <c r="H24" s="64"/>
      <c r="I24" s="6"/>
      <c r="J24" s="130"/>
      <c r="K24" s="64"/>
      <c r="L24" s="64"/>
      <c r="M24" s="129"/>
      <c r="N24" s="97"/>
      <c r="O24" s="153"/>
      <c r="P24" s="7"/>
      <c r="Q24" s="7"/>
      <c r="R24" s="7"/>
      <c r="S24" s="39"/>
      <c r="T24" s="3"/>
    </row>
    <row r="25" spans="1:20">
      <c r="A25" s="52"/>
      <c r="B25" s="128"/>
      <c r="C25" s="136"/>
      <c r="D25" s="136"/>
      <c r="E25" s="36"/>
      <c r="F25" s="64"/>
      <c r="G25" s="128"/>
      <c r="H25" s="64"/>
      <c r="I25" s="6"/>
      <c r="J25" s="130"/>
      <c r="K25" s="191"/>
      <c r="L25" s="64"/>
      <c r="M25" s="64"/>
      <c r="N25" s="31"/>
      <c r="O25" s="130"/>
      <c r="P25" s="7"/>
      <c r="Q25" s="7"/>
      <c r="R25" s="7"/>
      <c r="S25" s="39"/>
      <c r="T25" s="3"/>
    </row>
    <row r="26" spans="1:20">
      <c r="A26" s="52"/>
      <c r="B26" s="38"/>
      <c r="C26" s="127"/>
      <c r="D26" s="127"/>
      <c r="E26" s="19"/>
      <c r="F26" s="6"/>
      <c r="G26" s="19"/>
      <c r="H26" s="121"/>
      <c r="I26" s="121"/>
      <c r="J26" s="14"/>
      <c r="K26" s="38"/>
      <c r="L26" s="120"/>
      <c r="M26" s="114"/>
      <c r="N26" s="35"/>
      <c r="O26" s="69"/>
      <c r="P26" s="126"/>
      <c r="Q26" s="50"/>
      <c r="R26" s="7"/>
      <c r="S26" s="39"/>
      <c r="T26" s="3"/>
    </row>
    <row r="27" spans="1:20">
      <c r="A27" s="52"/>
      <c r="B27" s="128"/>
      <c r="C27" s="82"/>
      <c r="D27" s="82"/>
      <c r="E27" s="69"/>
      <c r="F27" s="64"/>
      <c r="G27" s="19"/>
      <c r="H27" s="8"/>
      <c r="I27" s="3"/>
      <c r="J27" s="3"/>
      <c r="K27" s="16"/>
      <c r="L27" s="3"/>
      <c r="M27" s="3"/>
      <c r="N27" s="15"/>
      <c r="O27" s="36"/>
      <c r="P27" s="99"/>
      <c r="Q27" s="99"/>
      <c r="R27" s="7"/>
      <c r="S27" s="39"/>
      <c r="T27" s="3"/>
    </row>
    <row r="28" spans="1:20" s="84" customFormat="1">
      <c r="A28" s="52"/>
      <c r="B28" s="128"/>
      <c r="C28" s="82"/>
      <c r="D28" s="82"/>
      <c r="E28" s="69"/>
      <c r="F28" s="64"/>
      <c r="G28" s="120"/>
      <c r="H28" s="134"/>
      <c r="I28" s="3"/>
      <c r="J28" s="207"/>
      <c r="K28" s="208"/>
      <c r="L28" s="114"/>
      <c r="M28" s="114"/>
      <c r="N28" s="15"/>
      <c r="O28" s="207"/>
      <c r="P28" s="99"/>
      <c r="Q28" s="99"/>
      <c r="R28" s="7"/>
      <c r="S28" s="39"/>
      <c r="T28" s="3"/>
    </row>
    <row r="29" spans="1:20" s="84" customFormat="1">
      <c r="A29" s="52"/>
      <c r="B29" s="120"/>
      <c r="C29" s="35"/>
      <c r="D29" s="35"/>
      <c r="E29" s="19"/>
      <c r="F29" s="64"/>
      <c r="G29" s="120"/>
      <c r="H29" s="64"/>
      <c r="I29" s="6"/>
      <c r="J29" s="130"/>
      <c r="K29" s="64"/>
      <c r="L29" s="64"/>
      <c r="M29" s="64"/>
      <c r="N29" s="35"/>
      <c r="O29" s="130"/>
      <c r="P29" s="7"/>
      <c r="Q29" s="7"/>
      <c r="R29" s="7"/>
      <c r="S29" s="39"/>
      <c r="T29" s="25"/>
    </row>
    <row r="30" spans="1:20">
      <c r="A30" s="52"/>
      <c r="B30" s="120"/>
      <c r="C30" s="35"/>
      <c r="D30" s="35"/>
      <c r="E30" s="19"/>
      <c r="F30" s="64"/>
      <c r="G30" s="120"/>
      <c r="H30" s="64"/>
      <c r="I30" s="6"/>
      <c r="J30" s="130"/>
      <c r="K30" s="64"/>
      <c r="L30" s="64"/>
      <c r="M30" s="64"/>
      <c r="N30" s="35"/>
      <c r="O30" s="130"/>
      <c r="P30" s="7"/>
      <c r="Q30" s="7"/>
      <c r="R30" s="7"/>
      <c r="S30" s="39"/>
      <c r="T30" s="25"/>
    </row>
    <row r="31" spans="1:20">
      <c r="A31" s="52"/>
      <c r="B31" s="128"/>
      <c r="C31" s="136"/>
      <c r="D31" s="136"/>
      <c r="E31" s="36"/>
      <c r="F31" s="64"/>
      <c r="G31" s="128"/>
      <c r="H31" s="64"/>
      <c r="I31" s="6"/>
      <c r="J31" s="130"/>
      <c r="K31" s="64"/>
      <c r="L31" s="64"/>
      <c r="M31" s="64"/>
      <c r="N31" s="31"/>
      <c r="O31" s="130"/>
      <c r="P31" s="7"/>
      <c r="Q31" s="7"/>
      <c r="R31" s="7"/>
      <c r="S31" s="39"/>
      <c r="T31" s="3"/>
    </row>
    <row r="32" spans="1:20">
      <c r="A32" s="52"/>
      <c r="B32" s="128"/>
      <c r="C32" s="136"/>
      <c r="D32" s="136"/>
      <c r="E32" s="36"/>
      <c r="F32" s="64"/>
      <c r="G32" s="128"/>
      <c r="H32" s="64"/>
      <c r="I32" s="6"/>
      <c r="J32" s="130"/>
      <c r="K32" s="64"/>
      <c r="L32" s="64"/>
      <c r="M32" s="64"/>
      <c r="N32" s="31"/>
      <c r="O32" s="130"/>
      <c r="P32" s="7"/>
      <c r="Q32" s="7"/>
      <c r="R32" s="7"/>
      <c r="S32" s="39"/>
      <c r="T32" s="3"/>
    </row>
    <row r="33" spans="1:20">
      <c r="A33" s="52"/>
      <c r="B33" s="128"/>
      <c r="C33" s="136"/>
      <c r="D33" s="136"/>
      <c r="E33" s="36"/>
      <c r="F33" s="64"/>
      <c r="G33" s="128"/>
      <c r="H33" s="64"/>
      <c r="I33" s="6"/>
      <c r="J33" s="130"/>
      <c r="K33" s="64"/>
      <c r="L33" s="64"/>
      <c r="M33" s="64"/>
      <c r="N33" s="31"/>
      <c r="O33" s="130"/>
      <c r="P33" s="7"/>
      <c r="Q33" s="7"/>
      <c r="R33" s="7"/>
      <c r="S33" s="39"/>
      <c r="T33" s="3"/>
    </row>
    <row r="34" spans="1:20">
      <c r="A34" s="143"/>
      <c r="B34" s="87"/>
      <c r="C34" s="42"/>
      <c r="D34" s="42"/>
      <c r="E34" s="3"/>
      <c r="F34" s="6"/>
      <c r="G34" s="71"/>
      <c r="H34" s="16"/>
      <c r="I34" s="16"/>
      <c r="J34" s="16"/>
      <c r="K34" s="3"/>
      <c r="L34" s="13"/>
      <c r="M34" s="3"/>
      <c r="N34" s="19"/>
      <c r="O34" s="16"/>
      <c r="P34" s="224"/>
      <c r="Q34" s="224"/>
      <c r="R34" s="224"/>
      <c r="S34" s="39"/>
      <c r="T34" s="3"/>
    </row>
    <row r="35" spans="1:20">
      <c r="A35" s="6"/>
      <c r="B35" s="87"/>
      <c r="C35" s="42"/>
      <c r="D35" s="42"/>
      <c r="E35" s="3"/>
      <c r="F35" s="6"/>
      <c r="G35" s="44"/>
      <c r="H35" s="16"/>
      <c r="I35" s="16"/>
      <c r="J35" s="16"/>
      <c r="K35" s="3"/>
      <c r="L35" s="3"/>
      <c r="M35" s="3"/>
      <c r="N35" s="19"/>
      <c r="O35" s="16"/>
      <c r="P35" s="224"/>
      <c r="Q35" s="224"/>
      <c r="R35" s="224"/>
      <c r="S35" s="17"/>
      <c r="T35" s="3"/>
    </row>
    <row r="36" spans="1:20">
      <c r="A36" s="46"/>
      <c r="M36" s="122"/>
      <c r="N36" s="122"/>
      <c r="O36" s="122"/>
      <c r="P36" s="18">
        <f>SUM(P5:P34)</f>
        <v>0</v>
      </c>
      <c r="Q36" s="18">
        <f>SUM(Q5:Q34)</f>
        <v>0</v>
      </c>
      <c r="R36" s="18">
        <f>SUM(R5:R34)</f>
        <v>0</v>
      </c>
    </row>
    <row r="37" spans="1:20">
      <c r="A37" s="46"/>
    </row>
  </sheetData>
  <protectedRanges>
    <protectedRange algorithmName="SHA-512" hashValue="Nq3PQFyThFr5H6QNJ2ZcZaK7h0jnBmZ/6I79z1q6fPeTQ4xl47jizwN7/MR+kp9zSXq52sh2ZuSEP1Tj8DSOvg==" saltValue="ggR8fYmUsjSr9Eig3c3pLA==" spinCount="100000" sqref="E2:J3 I1:J1" name="Range1"/>
    <protectedRange algorithmName="SHA-512" hashValue="Nq3PQFyThFr5H6QNJ2ZcZaK7h0jnBmZ/6I79z1q6fPeTQ4xl47jizwN7/MR+kp9zSXq52sh2ZuSEP1Tj8DSOvg==" saltValue="ggR8fYmUsjSr9Eig3c3pLA==" spinCount="100000" sqref="E1:H1" name="Range1_1"/>
  </protectedRanges>
  <mergeCells count="5">
    <mergeCell ref="E1:H1"/>
    <mergeCell ref="F4:G4"/>
    <mergeCell ref="L1:M1"/>
    <mergeCell ref="L2:M2"/>
    <mergeCell ref="L3:M3"/>
  </mergeCells>
  <phoneticPr fontId="23" type="noConversion"/>
  <conditionalFormatting sqref="S23 S10">
    <cfRule type="cellIs" dxfId="121" priority="358" operator="greaterThan">
      <formula>0.13</formula>
    </cfRule>
  </conditionalFormatting>
  <conditionalFormatting sqref="S23 S10">
    <cfRule type="cellIs" dxfId="120" priority="357" operator="lessThan">
      <formula>0.13</formula>
    </cfRule>
  </conditionalFormatting>
  <conditionalFormatting sqref="S12:S13">
    <cfRule type="cellIs" dxfId="119" priority="308" operator="greaterThan">
      <formula>0.13</formula>
    </cfRule>
  </conditionalFormatting>
  <conditionalFormatting sqref="S12:S13">
    <cfRule type="cellIs" dxfId="118" priority="307" operator="lessThan">
      <formula>0.13</formula>
    </cfRule>
  </conditionalFormatting>
  <conditionalFormatting sqref="S14">
    <cfRule type="cellIs" dxfId="117" priority="306" operator="greaterThan">
      <formula>0.13</formula>
    </cfRule>
  </conditionalFormatting>
  <conditionalFormatting sqref="S14">
    <cfRule type="cellIs" dxfId="116" priority="305" operator="lessThan">
      <formula>0.13</formula>
    </cfRule>
  </conditionalFormatting>
  <conditionalFormatting sqref="S16">
    <cfRule type="cellIs" dxfId="115" priority="304" operator="greaterThan">
      <formula>0.13</formula>
    </cfRule>
  </conditionalFormatting>
  <conditionalFormatting sqref="S16">
    <cfRule type="cellIs" dxfId="114" priority="303" operator="lessThan">
      <formula>0.13</formula>
    </cfRule>
  </conditionalFormatting>
  <conditionalFormatting sqref="S18">
    <cfRule type="cellIs" dxfId="113" priority="302" operator="greaterThan">
      <formula>0.13</formula>
    </cfRule>
  </conditionalFormatting>
  <conditionalFormatting sqref="S18">
    <cfRule type="cellIs" dxfId="112" priority="301" operator="lessThan">
      <formula>0.13</formula>
    </cfRule>
  </conditionalFormatting>
  <conditionalFormatting sqref="S20">
    <cfRule type="cellIs" dxfId="111" priority="300" operator="greaterThan">
      <formula>0.13</formula>
    </cfRule>
  </conditionalFormatting>
  <conditionalFormatting sqref="S20">
    <cfRule type="cellIs" dxfId="110" priority="299" operator="lessThan">
      <formula>0.13</formula>
    </cfRule>
  </conditionalFormatting>
  <conditionalFormatting sqref="S15">
    <cfRule type="cellIs" dxfId="109" priority="272" operator="greaterThan">
      <formula>0.13</formula>
    </cfRule>
  </conditionalFormatting>
  <conditionalFormatting sqref="S15">
    <cfRule type="cellIs" dxfId="108" priority="271" operator="lessThan">
      <formula>0.13</formula>
    </cfRule>
  </conditionalFormatting>
  <conditionalFormatting sqref="S26">
    <cfRule type="cellIs" dxfId="107" priority="42" operator="greaterThan">
      <formula>0.13</formula>
    </cfRule>
  </conditionalFormatting>
  <conditionalFormatting sqref="S26">
    <cfRule type="cellIs" dxfId="106" priority="41" operator="lessThan">
      <formula>0.13</formula>
    </cfRule>
  </conditionalFormatting>
  <conditionalFormatting sqref="S6">
    <cfRule type="cellIs" dxfId="105" priority="22" operator="greaterThan">
      <formula>0.13</formula>
    </cfRule>
  </conditionalFormatting>
  <conditionalFormatting sqref="S6">
    <cfRule type="cellIs" dxfId="104" priority="21" operator="lessThan">
      <formula>0.13</formula>
    </cfRule>
  </conditionalFormatting>
  <conditionalFormatting sqref="S24">
    <cfRule type="cellIs" dxfId="103" priority="16" operator="greaterThan">
      <formula>0.13</formula>
    </cfRule>
  </conditionalFormatting>
  <conditionalFormatting sqref="S24">
    <cfRule type="cellIs" dxfId="102" priority="15" operator="lessThan">
      <formula>0.13</formula>
    </cfRule>
  </conditionalFormatting>
  <conditionalFormatting sqref="S25">
    <cfRule type="cellIs" dxfId="101" priority="14" operator="greaterThan">
      <formula>0.13</formula>
    </cfRule>
  </conditionalFormatting>
  <conditionalFormatting sqref="S25">
    <cfRule type="cellIs" dxfId="100" priority="13" operator="lessThan">
      <formula>0.13</formula>
    </cfRule>
  </conditionalFormatting>
  <conditionalFormatting sqref="S27:S35">
    <cfRule type="cellIs" dxfId="99" priority="12" operator="greaterThan">
      <formula>0.13</formula>
    </cfRule>
  </conditionalFormatting>
  <conditionalFormatting sqref="S27:S35">
    <cfRule type="cellIs" dxfId="98" priority="11" operator="lessThan">
      <formula>0.13</formula>
    </cfRule>
  </conditionalFormatting>
  <conditionalFormatting sqref="S5">
    <cfRule type="cellIs" dxfId="97" priority="10" operator="greaterThan">
      <formula>0.13</formula>
    </cfRule>
  </conditionalFormatting>
  <conditionalFormatting sqref="S5">
    <cfRule type="cellIs" dxfId="96" priority="9" operator="lessThan">
      <formula>0.13</formula>
    </cfRule>
  </conditionalFormatting>
  <conditionalFormatting sqref="S7">
    <cfRule type="cellIs" dxfId="95" priority="8" operator="greaterThan">
      <formula>0.13</formula>
    </cfRule>
  </conditionalFormatting>
  <conditionalFormatting sqref="S7">
    <cfRule type="cellIs" dxfId="94" priority="7" operator="lessThan">
      <formula>0.13</formula>
    </cfRule>
  </conditionalFormatting>
  <conditionalFormatting sqref="S8">
    <cfRule type="cellIs" dxfId="93" priority="6" operator="greaterThan">
      <formula>0.13</formula>
    </cfRule>
  </conditionalFormatting>
  <conditionalFormatting sqref="S8">
    <cfRule type="cellIs" dxfId="92" priority="5" operator="lessThan">
      <formula>0.13</formula>
    </cfRule>
  </conditionalFormatting>
  <conditionalFormatting sqref="S9">
    <cfRule type="cellIs" dxfId="91" priority="4" operator="greaterThan">
      <formula>0.13</formula>
    </cfRule>
  </conditionalFormatting>
  <conditionalFormatting sqref="S9">
    <cfRule type="cellIs" dxfId="90" priority="3" operator="lessThan">
      <formula>0.13</formula>
    </cfRule>
  </conditionalFormatting>
  <conditionalFormatting sqref="S11">
    <cfRule type="cellIs" dxfId="89" priority="2" operator="greaterThan">
      <formula>0.13</formula>
    </cfRule>
  </conditionalFormatting>
  <conditionalFormatting sqref="S11">
    <cfRule type="cellIs" dxfId="88" priority="1" operator="lessThan">
      <formula>0.13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9CB1-50AD-4D86-B958-5FB194DD7439}">
  <dimension ref="A1:T70"/>
  <sheetViews>
    <sheetView workbookViewId="0">
      <pane ySplit="4" topLeftCell="A5" activePane="bottomLeft" state="frozen"/>
      <selection pane="bottomLeft" activeCell="J7" sqref="J7"/>
    </sheetView>
  </sheetViews>
  <sheetFormatPr defaultColWidth="8.85546875" defaultRowHeight="15"/>
  <cols>
    <col min="1" max="1" width="9.140625"/>
    <col min="2" max="2" width="15.85546875" customWidth="1"/>
    <col min="3" max="3" width="17.85546875" customWidth="1"/>
    <col min="4" max="4" width="21.5703125" customWidth="1"/>
    <col min="5" max="5" width="8.140625" bestFit="1" customWidth="1"/>
    <col min="6" max="6" width="7.7109375" bestFit="1" customWidth="1"/>
    <col min="7" max="7" width="11.85546875" customWidth="1"/>
    <col min="8" max="8" width="7.7109375" bestFit="1" customWidth="1"/>
    <col min="9" max="9" width="20" bestFit="1" customWidth="1"/>
    <col min="10" max="10" width="12.85546875" customWidth="1"/>
    <col min="11" max="11" width="25.140625" bestFit="1" customWidth="1"/>
    <col min="12" max="12" width="14.85546875" customWidth="1"/>
    <col min="13" max="13" width="8.5703125" customWidth="1"/>
    <col min="14" max="14" width="9.28515625" customWidth="1"/>
    <col min="15" max="16" width="10" customWidth="1"/>
    <col min="17" max="17" width="11.85546875" bestFit="1" customWidth="1"/>
    <col min="18" max="18" width="13.85546875" customWidth="1"/>
    <col min="19" max="19" width="9.7109375" customWidth="1"/>
    <col min="20" max="23" width="9.140625"/>
  </cols>
  <sheetData>
    <row r="1" spans="1:20">
      <c r="E1" s="234" t="s">
        <v>105</v>
      </c>
      <c r="F1" s="238"/>
      <c r="G1" s="238"/>
      <c r="H1" s="238"/>
      <c r="I1" s="1"/>
      <c r="K1" s="22"/>
      <c r="L1" s="236" t="s">
        <v>1</v>
      </c>
      <c r="M1" s="236"/>
    </row>
    <row r="2" spans="1:20">
      <c r="E2" s="1" t="s">
        <v>2</v>
      </c>
      <c r="F2" s="1">
        <f>SUM(F5:F69)</f>
        <v>1</v>
      </c>
      <c r="G2" s="1" t="s">
        <v>3</v>
      </c>
      <c r="H2" s="1">
        <f>SUM(H5:H69)</f>
        <v>0</v>
      </c>
      <c r="I2" s="11" t="s">
        <v>4</v>
      </c>
      <c r="J2" s="2" t="e">
        <f>(Q70-P70)/Q70</f>
        <v>#DIV/0!</v>
      </c>
      <c r="K2" s="23"/>
      <c r="L2" s="236" t="s">
        <v>5</v>
      </c>
      <c r="M2" s="236"/>
    </row>
    <row r="3" spans="1:20">
      <c r="E3" s="4" t="s">
        <v>6</v>
      </c>
      <c r="F3" s="5">
        <f>H2/F2</f>
        <v>0</v>
      </c>
      <c r="G3" s="4" t="s">
        <v>7</v>
      </c>
      <c r="H3" s="5">
        <f>(F2-H2)/F2</f>
        <v>1</v>
      </c>
      <c r="I3" s="12"/>
      <c r="J3" s="3"/>
      <c r="K3" s="24"/>
      <c r="L3" s="237" t="s">
        <v>8</v>
      </c>
      <c r="M3" s="237"/>
    </row>
    <row r="4" spans="1:20" s="30" customFormat="1" ht="60">
      <c r="A4" s="93" t="s">
        <v>9</v>
      </c>
      <c r="B4" s="93" t="s">
        <v>10</v>
      </c>
      <c r="C4" s="93" t="s">
        <v>11</v>
      </c>
      <c r="D4" s="93" t="s">
        <v>12</v>
      </c>
      <c r="E4" s="93" t="s">
        <v>13</v>
      </c>
      <c r="F4" s="235" t="s">
        <v>14</v>
      </c>
      <c r="G4" s="235"/>
      <c r="H4" s="93" t="s">
        <v>15</v>
      </c>
      <c r="I4" s="93" t="s">
        <v>16</v>
      </c>
      <c r="J4" s="28" t="s">
        <v>17</v>
      </c>
      <c r="K4" s="111" t="s">
        <v>18</v>
      </c>
      <c r="L4" s="93" t="s">
        <v>19</v>
      </c>
      <c r="M4" s="93" t="s">
        <v>20</v>
      </c>
      <c r="N4" s="93" t="s">
        <v>21</v>
      </c>
      <c r="O4" s="93" t="s">
        <v>22</v>
      </c>
      <c r="P4" s="93" t="s">
        <v>23</v>
      </c>
      <c r="Q4" s="93" t="s">
        <v>24</v>
      </c>
      <c r="R4" s="29" t="s">
        <v>25</v>
      </c>
      <c r="S4" s="29" t="s">
        <v>26</v>
      </c>
      <c r="T4" s="93" t="s">
        <v>27</v>
      </c>
    </row>
    <row r="5" spans="1:20">
      <c r="A5" s="25"/>
      <c r="B5" s="3"/>
      <c r="C5" s="3"/>
      <c r="D5" s="3"/>
      <c r="E5" s="19"/>
      <c r="F5" s="6"/>
      <c r="G5" s="3"/>
      <c r="H5" s="8"/>
      <c r="I5" s="19"/>
      <c r="J5" s="3"/>
      <c r="K5" s="19"/>
      <c r="L5" s="19"/>
      <c r="M5" s="3"/>
      <c r="N5" s="3"/>
      <c r="O5" s="3"/>
      <c r="P5" s="7"/>
      <c r="Q5" s="7"/>
      <c r="R5" s="7">
        <f>Q5-P5</f>
        <v>0</v>
      </c>
      <c r="S5" s="39" t="e">
        <f t="shared" ref="S5:S8" si="0">R5/Q5</f>
        <v>#DIV/0!</v>
      </c>
      <c r="T5" s="3"/>
    </row>
    <row r="6" spans="1:20">
      <c r="A6" s="25" t="s">
        <v>106</v>
      </c>
      <c r="B6" s="3" t="s">
        <v>90</v>
      </c>
      <c r="C6" s="3" t="s">
        <v>96</v>
      </c>
      <c r="D6" s="3" t="s">
        <v>107</v>
      </c>
      <c r="E6" s="19" t="s">
        <v>77</v>
      </c>
      <c r="F6" s="6">
        <v>1</v>
      </c>
      <c r="G6" s="3" t="s">
        <v>108</v>
      </c>
      <c r="H6" s="8"/>
      <c r="I6" s="26" t="s">
        <v>109</v>
      </c>
      <c r="J6" s="3">
        <v>7423198087</v>
      </c>
      <c r="K6" s="19"/>
      <c r="L6" s="19"/>
      <c r="M6" s="3"/>
      <c r="N6" s="3"/>
      <c r="O6" s="3"/>
      <c r="P6" s="7">
        <v>15</v>
      </c>
      <c r="Q6" s="7">
        <v>20.04</v>
      </c>
      <c r="R6" s="7">
        <f>Q6-P6</f>
        <v>5.0399999999999991</v>
      </c>
      <c r="S6" s="39">
        <f t="shared" si="0"/>
        <v>0.25149700598802394</v>
      </c>
      <c r="T6" s="19"/>
    </row>
    <row r="7" spans="1:20">
      <c r="A7" s="25"/>
      <c r="B7" s="3"/>
      <c r="C7" s="3"/>
      <c r="D7" s="3"/>
      <c r="E7" s="19"/>
      <c r="F7" s="6"/>
      <c r="G7" s="3"/>
      <c r="H7" s="8"/>
      <c r="I7" s="42"/>
      <c r="J7" s="3"/>
      <c r="K7" s="3"/>
      <c r="L7" s="3"/>
      <c r="M7" s="3"/>
      <c r="N7" s="3"/>
      <c r="O7" s="3"/>
      <c r="P7" s="7"/>
      <c r="Q7" s="7"/>
      <c r="R7" s="7"/>
      <c r="S7" s="39" t="e">
        <f t="shared" si="0"/>
        <v>#DIV/0!</v>
      </c>
      <c r="T7" s="3"/>
    </row>
    <row r="8" spans="1:20">
      <c r="A8" s="25"/>
      <c r="B8" s="19"/>
      <c r="C8" s="19"/>
      <c r="D8" s="19"/>
      <c r="E8" s="19"/>
      <c r="F8" s="6"/>
      <c r="G8" s="19"/>
      <c r="H8" s="8"/>
      <c r="I8" s="26"/>
      <c r="J8" s="3"/>
      <c r="K8" s="19"/>
      <c r="L8" s="19"/>
      <c r="M8" s="3"/>
      <c r="N8" s="3"/>
      <c r="O8" s="19"/>
      <c r="P8" s="7"/>
      <c r="Q8" s="7"/>
      <c r="R8" s="7">
        <f t="shared" ref="R8" si="1">Q8-P8</f>
        <v>0</v>
      </c>
      <c r="S8" s="39" t="e">
        <f t="shared" si="0"/>
        <v>#DIV/0!</v>
      </c>
      <c r="T8" s="19"/>
    </row>
    <row r="9" spans="1:20">
      <c r="A9" s="6"/>
      <c r="B9" s="19"/>
      <c r="C9" s="19"/>
      <c r="D9" s="19"/>
      <c r="E9" s="19"/>
      <c r="F9" s="3"/>
      <c r="G9" s="3"/>
      <c r="H9" s="8"/>
      <c r="I9" s="26"/>
      <c r="J9" s="3"/>
      <c r="K9" s="19"/>
      <c r="L9" s="3"/>
      <c r="M9" s="3"/>
      <c r="N9" s="3"/>
      <c r="O9" s="19"/>
      <c r="P9" s="3"/>
      <c r="Q9" s="3"/>
      <c r="R9" s="7"/>
      <c r="S9" s="3"/>
      <c r="T9" s="19"/>
    </row>
    <row r="10" spans="1:20">
      <c r="A10" s="25"/>
      <c r="B10" s="19"/>
      <c r="C10" s="19"/>
      <c r="D10" s="19"/>
      <c r="E10" s="19"/>
      <c r="F10" s="6"/>
      <c r="G10" s="19"/>
      <c r="H10" s="8"/>
      <c r="I10" s="37"/>
      <c r="J10" s="3"/>
      <c r="K10" s="19"/>
      <c r="L10" s="19"/>
      <c r="M10" s="3"/>
      <c r="N10" s="3"/>
      <c r="O10" s="3"/>
      <c r="P10" s="7"/>
      <c r="Q10" s="7"/>
      <c r="R10" s="7">
        <f>Q10-P10</f>
        <v>0</v>
      </c>
      <c r="S10" s="39" t="e">
        <f>R10/Q10</f>
        <v>#DIV/0!</v>
      </c>
      <c r="T10" s="19"/>
    </row>
    <row r="11" spans="1:20">
      <c r="A11" s="6"/>
      <c r="B11" s="3"/>
      <c r="C11" s="3"/>
      <c r="D11" s="3"/>
      <c r="E11" s="3"/>
      <c r="F11" s="6"/>
      <c r="G11" s="3"/>
      <c r="H11" s="8"/>
      <c r="I11" s="3"/>
      <c r="J11" s="3"/>
      <c r="K11" s="3"/>
      <c r="L11" s="3"/>
      <c r="M11" s="3"/>
      <c r="N11" s="3"/>
      <c r="O11" s="3"/>
      <c r="P11" s="7"/>
      <c r="Q11" s="7"/>
      <c r="R11" s="7"/>
      <c r="S11" s="7"/>
      <c r="T11" s="7"/>
    </row>
    <row r="12" spans="1:20">
      <c r="A12" s="25"/>
      <c r="B12" s="19"/>
      <c r="C12" s="19"/>
      <c r="D12" s="19"/>
      <c r="E12" s="19"/>
      <c r="F12" s="6"/>
      <c r="G12" s="19"/>
      <c r="H12" s="8"/>
      <c r="I12" s="37"/>
      <c r="J12" s="19"/>
      <c r="K12" s="19"/>
      <c r="L12" s="19"/>
      <c r="M12" s="3"/>
      <c r="N12" s="3"/>
      <c r="O12" s="3"/>
      <c r="P12" s="7"/>
      <c r="Q12" s="7"/>
      <c r="R12" s="7">
        <f>Q12-P12</f>
        <v>0</v>
      </c>
      <c r="S12" s="39" t="e">
        <f>R12/Q12</f>
        <v>#DIV/0!</v>
      </c>
      <c r="T12" s="19"/>
    </row>
    <row r="13" spans="1:20">
      <c r="A13" s="25"/>
      <c r="B13" s="19"/>
      <c r="C13" s="19"/>
      <c r="D13" s="19"/>
      <c r="E13" s="3"/>
      <c r="F13" s="6"/>
      <c r="G13" s="19"/>
      <c r="H13" s="8"/>
      <c r="I13" s="34"/>
      <c r="J13" s="3"/>
      <c r="K13" s="19"/>
      <c r="L13" s="19"/>
      <c r="M13" s="3"/>
      <c r="N13" s="3"/>
      <c r="O13" s="3"/>
      <c r="P13" s="7"/>
      <c r="Q13" s="7"/>
      <c r="R13" s="7">
        <f>Q13-P13</f>
        <v>0</v>
      </c>
      <c r="S13" s="39" t="e">
        <f>R13/Q13</f>
        <v>#DIV/0!</v>
      </c>
      <c r="T13" s="7"/>
    </row>
    <row r="14" spans="1:20">
      <c r="A14" s="6"/>
      <c r="B14" s="3"/>
      <c r="C14" s="3"/>
      <c r="D14" s="3"/>
      <c r="E14" s="3"/>
      <c r="F14" s="6"/>
      <c r="G14" s="3"/>
      <c r="H14" s="8"/>
      <c r="I14" s="34"/>
      <c r="J14" s="3"/>
      <c r="K14" s="3"/>
      <c r="L14" s="3"/>
      <c r="M14" s="3"/>
      <c r="N14" s="3"/>
      <c r="O14" s="3"/>
      <c r="P14" s="7"/>
      <c r="Q14" s="7"/>
      <c r="R14" s="7"/>
      <c r="S14" s="7"/>
      <c r="T14" s="3"/>
    </row>
    <row r="15" spans="1:20">
      <c r="A15" s="25"/>
      <c r="B15" s="3"/>
      <c r="C15" s="3"/>
      <c r="D15" s="3"/>
      <c r="E15" s="3"/>
      <c r="F15" s="6"/>
      <c r="G15" s="3"/>
      <c r="H15" s="8"/>
      <c r="I15" s="34"/>
      <c r="J15" s="3"/>
      <c r="K15" s="19"/>
      <c r="L15" s="19"/>
      <c r="M15" s="3"/>
      <c r="N15" s="3"/>
      <c r="O15" s="3"/>
      <c r="P15" s="7"/>
      <c r="Q15" s="7"/>
      <c r="R15" s="7">
        <f>Q15-P15</f>
        <v>0</v>
      </c>
      <c r="S15" s="39" t="e">
        <f>R15/Q15</f>
        <v>#DIV/0!</v>
      </c>
      <c r="T15" s="7"/>
    </row>
    <row r="16" spans="1:20">
      <c r="A16" s="25"/>
      <c r="B16" s="3"/>
      <c r="C16" s="3"/>
      <c r="D16" s="3"/>
      <c r="E16" s="3"/>
      <c r="F16" s="6"/>
      <c r="G16" s="3"/>
      <c r="H16" s="8"/>
      <c r="I16" s="34"/>
      <c r="J16" s="3"/>
      <c r="K16" s="19"/>
      <c r="L16" s="19"/>
      <c r="M16" s="3"/>
      <c r="N16" s="3"/>
      <c r="O16" s="3"/>
      <c r="P16" s="7"/>
      <c r="Q16" s="7"/>
      <c r="R16" s="7">
        <f>Q16-P16</f>
        <v>0</v>
      </c>
      <c r="S16" s="39" t="e">
        <f>R16/Q16</f>
        <v>#DIV/0!</v>
      </c>
      <c r="T16" s="3"/>
    </row>
    <row r="17" spans="1:20">
      <c r="A17" s="6"/>
      <c r="B17" s="3"/>
      <c r="C17" s="3"/>
      <c r="D17" s="3"/>
      <c r="E17" s="3"/>
      <c r="F17" s="6"/>
      <c r="G17" s="3"/>
      <c r="H17" s="8"/>
      <c r="I17" s="3"/>
      <c r="J17" s="3"/>
      <c r="K17" s="3"/>
      <c r="L17" s="3"/>
      <c r="M17" s="3"/>
      <c r="N17" s="3"/>
      <c r="O17" s="3"/>
      <c r="P17" s="7"/>
      <c r="Q17" s="7"/>
      <c r="R17" s="7"/>
      <c r="S17" s="7"/>
      <c r="T17" s="7"/>
    </row>
    <row r="18" spans="1:20">
      <c r="A18" s="25"/>
      <c r="B18" s="3"/>
      <c r="C18" s="3"/>
      <c r="D18" s="3"/>
      <c r="E18" s="3"/>
      <c r="F18" s="6"/>
      <c r="G18" s="3"/>
      <c r="H18" s="8"/>
      <c r="I18" s="16"/>
      <c r="J18" s="3"/>
      <c r="K18" s="19"/>
      <c r="L18" s="19"/>
      <c r="M18" s="3"/>
      <c r="N18" s="3"/>
      <c r="O18" s="3"/>
      <c r="P18" s="7"/>
      <c r="Q18" s="7"/>
      <c r="R18" s="7">
        <f>Q18-P18</f>
        <v>0</v>
      </c>
      <c r="S18" s="39" t="e">
        <f>R18/Q18</f>
        <v>#DIV/0!</v>
      </c>
      <c r="T18" s="7"/>
    </row>
    <row r="19" spans="1:20">
      <c r="A19" s="6"/>
      <c r="B19" s="3"/>
      <c r="C19" s="3"/>
      <c r="D19" s="3"/>
      <c r="E19" s="3"/>
      <c r="F19" s="6"/>
      <c r="G19" s="3"/>
      <c r="H19" s="8"/>
      <c r="I19" s="3" t="s">
        <v>110</v>
      </c>
      <c r="J19" s="3"/>
      <c r="K19" s="3"/>
      <c r="L19" s="3"/>
      <c r="M19" s="3"/>
      <c r="N19" s="3"/>
      <c r="O19" s="3"/>
      <c r="P19" s="7"/>
      <c r="Q19" s="7"/>
      <c r="R19" s="7"/>
      <c r="S19" s="7"/>
      <c r="T19" s="7"/>
    </row>
    <row r="20" spans="1:20">
      <c r="A20" s="6"/>
      <c r="B20" s="3"/>
      <c r="C20" s="3"/>
      <c r="D20" s="3"/>
      <c r="E20" s="3"/>
      <c r="F20" s="6"/>
      <c r="G20" s="3"/>
      <c r="H20" s="8"/>
      <c r="I20" s="3"/>
      <c r="J20" s="3"/>
      <c r="K20" s="3"/>
      <c r="L20" s="3"/>
      <c r="M20" s="3"/>
      <c r="O20" s="3"/>
      <c r="P20" s="7"/>
      <c r="Q20" s="7"/>
      <c r="R20" s="7">
        <f>Q20-P20</f>
        <v>0</v>
      </c>
      <c r="S20" s="39" t="e">
        <f>R20/Q20</f>
        <v>#DIV/0!</v>
      </c>
      <c r="T20" s="3"/>
    </row>
    <row r="21" spans="1:20">
      <c r="A21" s="6"/>
      <c r="B21" s="3"/>
      <c r="C21" s="3"/>
      <c r="D21" s="3"/>
      <c r="E21" s="3"/>
      <c r="F21" s="6"/>
      <c r="G21" s="3"/>
      <c r="H21" s="8"/>
      <c r="I21" s="3" t="s">
        <v>110</v>
      </c>
      <c r="J21" s="3"/>
      <c r="K21" s="3"/>
      <c r="L21" s="3"/>
      <c r="M21" s="3"/>
      <c r="N21" s="3"/>
      <c r="O21" s="3"/>
      <c r="P21" s="7"/>
      <c r="Q21" s="7"/>
      <c r="R21" s="7"/>
      <c r="S21" s="7"/>
      <c r="T21" s="7"/>
    </row>
    <row r="22" spans="1:20">
      <c r="A22" s="6"/>
      <c r="B22" s="3"/>
      <c r="C22" s="3"/>
      <c r="D22" s="3"/>
      <c r="E22" s="3"/>
      <c r="F22" s="6"/>
      <c r="G22" s="3"/>
      <c r="H22" s="8"/>
      <c r="I22" s="3"/>
      <c r="J22" s="3"/>
      <c r="K22" s="3"/>
      <c r="L22" s="3"/>
      <c r="M22" s="3"/>
      <c r="N22" s="3"/>
      <c r="O22" s="3"/>
      <c r="P22" s="7"/>
      <c r="Q22" s="7"/>
      <c r="R22" s="7">
        <f>Q22-P22</f>
        <v>0</v>
      </c>
      <c r="S22" s="39" t="e">
        <f>R22/Q22</f>
        <v>#DIV/0!</v>
      </c>
      <c r="T22" s="3"/>
    </row>
    <row r="23" spans="1:20">
      <c r="A23" s="6"/>
      <c r="B23" s="3"/>
      <c r="C23" s="3"/>
      <c r="D23" s="3"/>
      <c r="E23" s="3"/>
      <c r="F23" s="6"/>
      <c r="G23" s="3"/>
      <c r="H23" s="8"/>
      <c r="I23" s="3"/>
      <c r="J23" s="3"/>
      <c r="K23" s="3"/>
      <c r="L23" s="3"/>
      <c r="M23" s="3"/>
      <c r="N23" s="3"/>
      <c r="O23" s="3"/>
      <c r="P23" s="7"/>
      <c r="Q23" s="7"/>
      <c r="R23" s="7"/>
      <c r="S23" s="7"/>
      <c r="T23" s="7"/>
    </row>
    <row r="24" spans="1:20">
      <c r="A24" s="6"/>
      <c r="B24" s="3"/>
      <c r="C24" s="3"/>
      <c r="D24" s="3"/>
      <c r="E24" s="3"/>
      <c r="F24" s="6"/>
      <c r="G24" s="3"/>
      <c r="H24" s="8"/>
      <c r="I24" s="3"/>
      <c r="J24" s="3"/>
      <c r="K24" s="3"/>
      <c r="L24" s="3"/>
      <c r="M24" s="3"/>
      <c r="N24" s="3"/>
      <c r="O24" s="3"/>
      <c r="P24" s="7"/>
      <c r="Q24" s="7"/>
      <c r="R24" s="7">
        <f>Q24-P24</f>
        <v>0</v>
      </c>
      <c r="S24" s="39" t="e">
        <f>R24/Q24</f>
        <v>#DIV/0!</v>
      </c>
      <c r="T24" s="3"/>
    </row>
    <row r="25" spans="1:20">
      <c r="A25" s="6"/>
      <c r="B25" s="3"/>
      <c r="C25" s="3"/>
      <c r="D25" s="3"/>
      <c r="E25" s="3"/>
      <c r="F25" s="6"/>
      <c r="G25" s="3"/>
      <c r="H25" s="8"/>
      <c r="I25" s="3"/>
      <c r="J25" s="3"/>
      <c r="K25" s="3"/>
      <c r="L25" s="3"/>
      <c r="M25" s="3"/>
      <c r="N25" s="3"/>
      <c r="O25" s="3"/>
      <c r="P25" s="7"/>
      <c r="Q25" s="7"/>
      <c r="R25" s="7"/>
      <c r="S25" s="7"/>
      <c r="T25" s="7"/>
    </row>
    <row r="26" spans="1:20">
      <c r="A26" s="6"/>
      <c r="B26" s="3"/>
      <c r="C26" s="3"/>
      <c r="D26" s="3"/>
      <c r="E26" s="3"/>
      <c r="F26" s="6"/>
      <c r="G26" s="3"/>
      <c r="H26" s="8"/>
      <c r="I26" s="3"/>
      <c r="J26" s="3"/>
      <c r="K26" s="3"/>
      <c r="L26" s="3"/>
      <c r="M26" s="3"/>
      <c r="N26" s="3"/>
      <c r="O26" s="3"/>
      <c r="P26" s="7"/>
      <c r="Q26" s="7"/>
      <c r="R26" s="7">
        <f>Q26-P26</f>
        <v>0</v>
      </c>
      <c r="S26" s="39" t="e">
        <f>R26/Q26</f>
        <v>#DIV/0!</v>
      </c>
      <c r="T26" s="3"/>
    </row>
    <row r="27" spans="1:20">
      <c r="A27" s="6"/>
      <c r="B27" s="3"/>
      <c r="C27" s="3"/>
      <c r="D27" s="3"/>
      <c r="E27" s="3"/>
      <c r="F27" s="6"/>
      <c r="G27" s="3"/>
      <c r="H27" s="8"/>
      <c r="I27" s="3"/>
      <c r="J27" s="3"/>
      <c r="K27" s="3"/>
      <c r="L27" s="3"/>
      <c r="M27" s="3"/>
      <c r="N27" s="3"/>
      <c r="O27" s="3"/>
      <c r="P27" s="7"/>
      <c r="Q27" s="7"/>
      <c r="R27" s="7"/>
      <c r="S27" s="7"/>
      <c r="T27" s="7"/>
    </row>
    <row r="28" spans="1:20">
      <c r="A28" s="6"/>
      <c r="B28" s="3"/>
      <c r="C28" s="3"/>
      <c r="D28" s="3"/>
      <c r="E28" s="3"/>
      <c r="F28" s="6"/>
      <c r="G28" s="3"/>
      <c r="H28" s="8"/>
      <c r="I28" s="3"/>
      <c r="J28" s="3"/>
      <c r="K28" s="3"/>
      <c r="L28" s="3"/>
      <c r="M28" s="3"/>
      <c r="N28" s="3"/>
      <c r="O28" s="3"/>
      <c r="P28" s="7"/>
      <c r="Q28" s="7"/>
      <c r="R28" s="7">
        <f>Q28-P28</f>
        <v>0</v>
      </c>
      <c r="S28" s="39" t="e">
        <f>R28/Q28</f>
        <v>#DIV/0!</v>
      </c>
      <c r="T28" s="3"/>
    </row>
    <row r="29" spans="1:20">
      <c r="A29" s="6"/>
      <c r="B29" s="3"/>
      <c r="C29" s="3"/>
      <c r="D29" s="3"/>
      <c r="E29" s="3"/>
      <c r="F29" s="6"/>
      <c r="G29" s="3"/>
      <c r="H29" s="8"/>
      <c r="I29" s="3"/>
      <c r="J29" s="3"/>
      <c r="K29" s="3"/>
      <c r="L29" s="3"/>
      <c r="M29" s="3"/>
      <c r="N29" s="3"/>
      <c r="O29" s="3"/>
      <c r="P29" s="7"/>
      <c r="Q29" s="7"/>
      <c r="R29" s="7"/>
      <c r="S29" s="7"/>
      <c r="T29" s="7"/>
    </row>
    <row r="30" spans="1:20">
      <c r="A30" s="6"/>
      <c r="B30" s="3"/>
      <c r="C30" s="3"/>
      <c r="D30" s="3"/>
      <c r="E30" s="3"/>
      <c r="F30" s="6"/>
      <c r="G30" s="3"/>
      <c r="H30" s="8"/>
      <c r="I30" s="3"/>
      <c r="J30" s="3"/>
      <c r="K30" s="3"/>
      <c r="L30" s="3"/>
      <c r="M30" s="3"/>
      <c r="N30" s="3"/>
      <c r="O30" s="3"/>
      <c r="P30" s="7"/>
      <c r="Q30" s="7"/>
      <c r="R30" s="7">
        <f>Q30-P30</f>
        <v>0</v>
      </c>
      <c r="S30" s="39" t="e">
        <f>R30/Q30</f>
        <v>#DIV/0!</v>
      </c>
      <c r="T30" s="3"/>
    </row>
    <row r="31" spans="1:20">
      <c r="A31" s="6"/>
      <c r="B31" s="3"/>
      <c r="C31" s="3"/>
      <c r="D31" s="3"/>
      <c r="E31" s="3"/>
      <c r="F31" s="6"/>
      <c r="G31" s="3"/>
      <c r="H31" s="8"/>
      <c r="I31" s="3"/>
      <c r="J31" s="3"/>
      <c r="K31" s="3"/>
      <c r="L31" s="3"/>
      <c r="M31" s="3"/>
      <c r="N31" s="3"/>
      <c r="O31" s="3"/>
      <c r="P31" s="7"/>
      <c r="Q31" s="7"/>
      <c r="R31" s="7"/>
      <c r="S31" s="7"/>
      <c r="T31" s="3"/>
    </row>
    <row r="32" spans="1:20">
      <c r="A32" s="6"/>
      <c r="B32" s="3"/>
      <c r="C32" s="3"/>
      <c r="D32" s="3"/>
      <c r="E32" s="3"/>
      <c r="F32" s="6"/>
      <c r="G32" s="3"/>
      <c r="H32" s="8"/>
      <c r="I32" s="3"/>
      <c r="J32" s="3"/>
      <c r="K32" s="3"/>
      <c r="L32" s="3"/>
      <c r="M32" s="3"/>
      <c r="N32" s="3"/>
      <c r="O32" s="3"/>
      <c r="P32" s="7"/>
      <c r="Q32" s="7"/>
      <c r="R32" s="7">
        <f>Q32-P32</f>
        <v>0</v>
      </c>
      <c r="S32" s="39" t="e">
        <f>R32/Q32</f>
        <v>#DIV/0!</v>
      </c>
      <c r="T32" s="3"/>
    </row>
    <row r="33" spans="1:20">
      <c r="A33" s="6"/>
      <c r="B33" s="3"/>
      <c r="C33" s="3"/>
      <c r="D33" s="3"/>
      <c r="E33" s="3"/>
      <c r="F33" s="6"/>
      <c r="G33" s="3"/>
      <c r="H33" s="8"/>
      <c r="I33" s="3"/>
      <c r="J33" s="3"/>
      <c r="K33" s="3"/>
      <c r="L33" s="3"/>
      <c r="M33" s="3"/>
      <c r="N33" s="3"/>
      <c r="O33" s="3"/>
      <c r="P33" s="7"/>
      <c r="Q33" s="7"/>
      <c r="R33" s="7"/>
      <c r="S33" s="7"/>
      <c r="T33" s="3"/>
    </row>
    <row r="34" spans="1:20">
      <c r="A34" s="6"/>
      <c r="B34" s="3"/>
      <c r="C34" s="3"/>
      <c r="D34" s="3"/>
      <c r="E34" s="3"/>
      <c r="F34" s="6"/>
      <c r="G34" s="3"/>
      <c r="H34" s="8"/>
      <c r="I34" s="3"/>
      <c r="J34" s="3"/>
      <c r="K34" s="3"/>
      <c r="L34" s="3"/>
      <c r="M34" s="3"/>
      <c r="N34" s="3"/>
      <c r="O34" s="3"/>
      <c r="P34" s="7"/>
      <c r="Q34" s="7"/>
      <c r="R34" s="7">
        <f>Q34-P34</f>
        <v>0</v>
      </c>
      <c r="S34" s="39" t="e">
        <f>R34/Q34</f>
        <v>#DIV/0!</v>
      </c>
      <c r="T34" s="3"/>
    </row>
    <row r="35" spans="1:20">
      <c r="A35" s="6"/>
      <c r="B35" s="3"/>
      <c r="C35" s="3"/>
      <c r="D35" s="3"/>
      <c r="E35" s="3"/>
      <c r="F35" s="6"/>
      <c r="G35" s="3"/>
      <c r="H35" s="8"/>
      <c r="I35" s="3"/>
      <c r="J35" s="3"/>
      <c r="K35" s="3"/>
      <c r="L35" s="3"/>
      <c r="M35" s="3"/>
      <c r="N35" s="3"/>
      <c r="O35" s="3"/>
      <c r="P35" s="7"/>
      <c r="Q35" s="7"/>
      <c r="R35" s="7"/>
      <c r="S35" s="7"/>
      <c r="T35" s="3"/>
    </row>
    <row r="36" spans="1:20">
      <c r="A36" s="6"/>
      <c r="B36" s="3"/>
      <c r="C36" s="3"/>
      <c r="D36" s="3"/>
      <c r="E36" s="3"/>
      <c r="F36" s="6"/>
      <c r="G36" s="3"/>
      <c r="H36" s="8"/>
      <c r="I36" s="3"/>
      <c r="J36" s="3"/>
      <c r="K36" s="3"/>
      <c r="L36" s="3"/>
      <c r="M36" s="3"/>
      <c r="N36" s="3"/>
      <c r="O36" s="3"/>
      <c r="P36" s="7"/>
      <c r="Q36" s="7"/>
      <c r="R36" s="7">
        <f>Q36-P36</f>
        <v>0</v>
      </c>
      <c r="S36" s="39" t="e">
        <f>R36/Q36</f>
        <v>#DIV/0!</v>
      </c>
      <c r="T36" s="3"/>
    </row>
    <row r="37" spans="1:20">
      <c r="A37" s="6"/>
      <c r="B37" s="3"/>
      <c r="C37" s="3"/>
      <c r="D37" s="3"/>
      <c r="E37" s="3"/>
      <c r="F37" s="6"/>
      <c r="G37" s="3"/>
      <c r="H37" s="8"/>
      <c r="I37" s="3"/>
      <c r="J37" s="3"/>
      <c r="K37" s="3"/>
      <c r="L37" s="3"/>
      <c r="M37" s="3"/>
      <c r="N37" s="3"/>
      <c r="O37" s="3"/>
      <c r="P37" s="7"/>
      <c r="Q37" s="7"/>
      <c r="R37" s="7"/>
      <c r="S37" s="7"/>
      <c r="T37" s="3"/>
    </row>
    <row r="38" spans="1:20">
      <c r="A38" s="6"/>
      <c r="B38" s="3"/>
      <c r="C38" s="3"/>
      <c r="D38" s="3"/>
      <c r="E38" s="3"/>
      <c r="F38" s="6"/>
      <c r="G38" s="3"/>
      <c r="H38" s="8"/>
      <c r="I38" s="3"/>
      <c r="J38" s="3"/>
      <c r="K38" s="3"/>
      <c r="L38" s="3"/>
      <c r="M38" s="3"/>
      <c r="N38" s="3"/>
      <c r="O38" s="3"/>
      <c r="P38" s="7"/>
      <c r="Q38" s="7"/>
      <c r="R38" s="7">
        <f>Q38-P38</f>
        <v>0</v>
      </c>
      <c r="S38" s="39" t="e">
        <f>R38/Q38</f>
        <v>#DIV/0!</v>
      </c>
      <c r="T38" s="3"/>
    </row>
    <row r="39" spans="1:20">
      <c r="A39" s="6"/>
      <c r="B39" s="3"/>
      <c r="C39" s="3"/>
      <c r="D39" s="3"/>
      <c r="E39" s="3"/>
      <c r="F39" s="6"/>
      <c r="G39" s="3"/>
      <c r="H39" s="8"/>
      <c r="I39" s="3"/>
      <c r="J39" s="3"/>
      <c r="K39" s="3"/>
      <c r="L39" s="3"/>
      <c r="M39" s="3"/>
      <c r="N39" s="3"/>
      <c r="O39" s="3"/>
      <c r="P39" s="7"/>
      <c r="Q39" s="7"/>
      <c r="R39" s="7"/>
      <c r="S39" s="7"/>
      <c r="T39" s="3"/>
    </row>
    <row r="40" spans="1:20" s="9" customFormat="1">
      <c r="A40" s="10" t="s">
        <v>7</v>
      </c>
      <c r="B40" s="10"/>
      <c r="C40" s="10"/>
      <c r="D40" s="10"/>
      <c r="E40" s="10"/>
      <c r="F40" s="20"/>
      <c r="G40" s="10"/>
      <c r="H40" s="2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7"/>
      <c r="Q41" s="7"/>
      <c r="R41" s="7">
        <f>Q41-P41</f>
        <v>0</v>
      </c>
      <c r="S41" s="39" t="e">
        <f>R41/Q41</f>
        <v>#DIV/0!</v>
      </c>
      <c r="T41" s="3"/>
    </row>
    <row r="42" spans="1:20">
      <c r="A42" s="25"/>
      <c r="B42" s="19"/>
      <c r="C42" s="19"/>
      <c r="D42" s="19"/>
      <c r="E42" s="19"/>
      <c r="F42" s="6"/>
      <c r="G42" s="19"/>
      <c r="H42" s="8"/>
      <c r="I42" s="3"/>
      <c r="J42" s="3"/>
      <c r="K42" s="3"/>
      <c r="L42" s="3"/>
      <c r="M42" s="3"/>
      <c r="N42" s="3"/>
      <c r="O42" s="3"/>
      <c r="P42" s="7"/>
      <c r="Q42" s="7"/>
      <c r="R42" s="7">
        <f t="shared" ref="R42:R68" si="2">Q42-P42</f>
        <v>0</v>
      </c>
      <c r="S42" s="39" t="e">
        <f t="shared" ref="S42:S68" si="3">R42/Q42</f>
        <v>#DIV/0!</v>
      </c>
      <c r="T42" s="3"/>
    </row>
    <row r="43" spans="1:20">
      <c r="A43" s="25"/>
      <c r="B43" s="19"/>
      <c r="C43" s="19"/>
      <c r="D43" s="19"/>
      <c r="E43" s="19"/>
      <c r="F43" s="6"/>
      <c r="G43" s="19"/>
      <c r="H43" s="8"/>
      <c r="I43" s="3"/>
      <c r="J43" s="3"/>
      <c r="K43" s="3"/>
      <c r="L43" s="3"/>
      <c r="M43" s="3"/>
      <c r="N43" s="19"/>
      <c r="O43" s="3"/>
      <c r="P43" s="7"/>
      <c r="Q43" s="7"/>
      <c r="R43" s="7">
        <f t="shared" si="2"/>
        <v>0</v>
      </c>
      <c r="S43" s="39" t="e">
        <f t="shared" si="3"/>
        <v>#DIV/0!</v>
      </c>
      <c r="T43" s="3"/>
    </row>
    <row r="44" spans="1:20">
      <c r="A44" s="25"/>
      <c r="B44" s="19"/>
      <c r="C44" s="19"/>
      <c r="D44" s="19"/>
      <c r="E44" s="19"/>
      <c r="F44" s="6"/>
      <c r="G44" s="19"/>
      <c r="H44" s="8"/>
      <c r="I44" s="3"/>
      <c r="J44" s="3"/>
      <c r="K44" s="3"/>
      <c r="L44" s="3"/>
      <c r="M44" s="3"/>
      <c r="N44" s="3"/>
      <c r="O44" s="3"/>
      <c r="P44" s="7"/>
      <c r="Q44" s="7"/>
      <c r="R44" s="7">
        <f t="shared" si="2"/>
        <v>0</v>
      </c>
      <c r="S44" s="39" t="e">
        <f t="shared" si="3"/>
        <v>#DIV/0!</v>
      </c>
      <c r="T44" s="3"/>
    </row>
    <row r="45" spans="1:20">
      <c r="A45" s="25"/>
      <c r="B45" s="19"/>
      <c r="C45" s="19"/>
      <c r="D45" s="19"/>
      <c r="E45" s="19"/>
      <c r="F45" s="6"/>
      <c r="G45" s="19"/>
      <c r="H45" s="8"/>
      <c r="I45" s="3"/>
      <c r="J45" s="3"/>
      <c r="K45" s="3"/>
      <c r="L45" s="3"/>
      <c r="M45" s="3"/>
      <c r="N45" s="3"/>
      <c r="O45" s="3"/>
      <c r="P45" s="7"/>
      <c r="Q45" s="7"/>
      <c r="R45" s="7">
        <f t="shared" si="2"/>
        <v>0</v>
      </c>
      <c r="S45" s="39" t="e">
        <f t="shared" si="3"/>
        <v>#DIV/0!</v>
      </c>
      <c r="T45" s="3"/>
    </row>
    <row r="46" spans="1:20">
      <c r="A46" s="25"/>
      <c r="B46" s="19"/>
      <c r="C46" s="19"/>
      <c r="D46" s="19"/>
      <c r="E46" s="19"/>
      <c r="F46" s="6"/>
      <c r="G46" s="19"/>
      <c r="H46" s="8"/>
      <c r="I46" s="3"/>
      <c r="J46" s="3"/>
      <c r="K46" s="3"/>
      <c r="L46" s="3"/>
      <c r="M46" s="3"/>
      <c r="N46" s="3"/>
      <c r="O46" s="3"/>
      <c r="P46" s="7"/>
      <c r="Q46" s="7"/>
      <c r="R46" s="7">
        <f t="shared" si="2"/>
        <v>0</v>
      </c>
      <c r="S46" s="39" t="e">
        <f t="shared" si="3"/>
        <v>#DIV/0!</v>
      </c>
      <c r="T46" s="3"/>
    </row>
    <row r="47" spans="1:20">
      <c r="A47" s="25"/>
      <c r="B47" s="19"/>
      <c r="C47" s="19"/>
      <c r="D47" s="19"/>
      <c r="E47" s="19"/>
      <c r="F47" s="6"/>
      <c r="G47" s="19"/>
      <c r="H47" s="8"/>
      <c r="I47" s="3"/>
      <c r="J47" s="3"/>
      <c r="K47" s="3"/>
      <c r="L47" s="3"/>
      <c r="M47" s="3"/>
      <c r="N47" s="3"/>
      <c r="O47" s="3"/>
      <c r="P47" s="7"/>
      <c r="Q47" s="7"/>
      <c r="R47" s="7">
        <f t="shared" si="2"/>
        <v>0</v>
      </c>
      <c r="S47" s="39" t="e">
        <f t="shared" si="3"/>
        <v>#DIV/0!</v>
      </c>
      <c r="T47" s="3"/>
    </row>
    <row r="48" spans="1:20">
      <c r="A48" s="25"/>
      <c r="B48" s="19"/>
      <c r="C48" s="19"/>
      <c r="D48" s="19"/>
      <c r="E48" s="19"/>
      <c r="F48" s="6"/>
      <c r="G48" s="19"/>
      <c r="H48" s="8"/>
      <c r="I48" s="3"/>
      <c r="J48" s="3"/>
      <c r="K48" s="3"/>
      <c r="L48" s="3"/>
      <c r="M48" s="3"/>
      <c r="N48" s="3"/>
      <c r="O48" s="3"/>
      <c r="P48" s="7"/>
      <c r="Q48" s="7"/>
      <c r="R48" s="7">
        <f t="shared" si="2"/>
        <v>0</v>
      </c>
      <c r="S48" s="39" t="e">
        <f t="shared" si="3"/>
        <v>#DIV/0!</v>
      </c>
      <c r="T48" s="3"/>
    </row>
    <row r="49" spans="1:20">
      <c r="A49" s="25"/>
      <c r="B49" s="19"/>
      <c r="C49" s="19"/>
      <c r="D49" s="19"/>
      <c r="E49" s="19"/>
      <c r="F49" s="6"/>
      <c r="G49" s="19"/>
      <c r="H49" s="8"/>
      <c r="I49" s="3"/>
      <c r="J49" s="3"/>
      <c r="K49" s="3"/>
      <c r="L49" s="3"/>
      <c r="M49" s="3"/>
      <c r="N49" s="3"/>
      <c r="O49" s="3"/>
      <c r="P49" s="7"/>
      <c r="Q49" s="7"/>
      <c r="R49" s="7">
        <f t="shared" si="2"/>
        <v>0</v>
      </c>
      <c r="S49" s="39" t="e">
        <f t="shared" si="3"/>
        <v>#DIV/0!</v>
      </c>
      <c r="T49" s="3"/>
    </row>
    <row r="50" spans="1:20">
      <c r="A50" s="25"/>
      <c r="B50" s="19"/>
      <c r="C50" s="19"/>
      <c r="D50" s="19"/>
      <c r="E50" s="19"/>
      <c r="F50" s="6"/>
      <c r="G50" s="19"/>
      <c r="H50" s="8"/>
      <c r="I50" s="3"/>
      <c r="J50" s="3"/>
      <c r="K50" s="3"/>
      <c r="L50" s="3"/>
      <c r="M50" s="3"/>
      <c r="N50" s="3"/>
      <c r="O50" s="3"/>
      <c r="P50" s="7"/>
      <c r="Q50" s="7"/>
      <c r="R50" s="7">
        <f t="shared" si="2"/>
        <v>0</v>
      </c>
      <c r="S50" s="39" t="e">
        <f t="shared" si="3"/>
        <v>#DIV/0!</v>
      </c>
      <c r="T50" s="3"/>
    </row>
    <row r="51" spans="1:20">
      <c r="A51" s="6"/>
      <c r="B51" s="3"/>
      <c r="C51" s="3"/>
      <c r="D51" s="3"/>
      <c r="E51" s="3"/>
      <c r="F51" s="6"/>
      <c r="G51" s="3"/>
      <c r="H51" s="8"/>
      <c r="I51" s="3"/>
      <c r="J51" s="3"/>
      <c r="K51" s="3"/>
      <c r="L51" s="3"/>
      <c r="M51" s="3"/>
      <c r="N51" s="3"/>
      <c r="O51" s="3"/>
      <c r="P51" s="7"/>
      <c r="Q51" s="7"/>
      <c r="R51" s="7">
        <f t="shared" si="2"/>
        <v>0</v>
      </c>
      <c r="S51" s="39" t="e">
        <f t="shared" si="3"/>
        <v>#DIV/0!</v>
      </c>
      <c r="T51" s="3"/>
    </row>
    <row r="52" spans="1:20">
      <c r="A52" s="6"/>
      <c r="B52" s="3"/>
      <c r="C52" s="3"/>
      <c r="D52" s="3"/>
      <c r="E52" s="3"/>
      <c r="F52" s="6"/>
      <c r="G52" s="3"/>
      <c r="H52" s="8"/>
      <c r="I52" s="3"/>
      <c r="J52" s="3"/>
      <c r="K52" s="3"/>
      <c r="L52" s="3"/>
      <c r="M52" s="3"/>
      <c r="N52" s="3"/>
      <c r="O52" s="3"/>
      <c r="P52" s="7"/>
      <c r="Q52" s="7"/>
      <c r="R52" s="7">
        <f t="shared" si="2"/>
        <v>0</v>
      </c>
      <c r="S52" s="39" t="e">
        <f t="shared" si="3"/>
        <v>#DIV/0!</v>
      </c>
      <c r="T52" s="3"/>
    </row>
    <row r="53" spans="1:20">
      <c r="A53" s="3"/>
      <c r="B53" s="3"/>
      <c r="C53" s="3"/>
      <c r="D53" s="3"/>
      <c r="E53" s="3"/>
      <c r="F53" s="3"/>
      <c r="G53" s="3"/>
      <c r="H53" s="8"/>
      <c r="I53" s="3"/>
      <c r="J53" s="3"/>
      <c r="K53" s="3"/>
      <c r="L53" s="3"/>
      <c r="M53" s="3"/>
      <c r="N53" s="3"/>
      <c r="O53" s="3"/>
      <c r="P53" s="3"/>
      <c r="Q53" s="3"/>
      <c r="R53" s="7">
        <f t="shared" si="2"/>
        <v>0</v>
      </c>
      <c r="S53" s="39" t="e">
        <f t="shared" si="3"/>
        <v>#DIV/0!</v>
      </c>
      <c r="T53" s="3"/>
    </row>
    <row r="54" spans="1:20">
      <c r="A54" s="3"/>
      <c r="B54" s="3"/>
      <c r="C54" s="3"/>
      <c r="D54" s="3"/>
      <c r="E54" s="3"/>
      <c r="F54" s="3"/>
      <c r="G54" s="3"/>
      <c r="H54" s="8"/>
      <c r="I54" s="3"/>
      <c r="J54" s="3"/>
      <c r="K54" s="3"/>
      <c r="L54" s="3"/>
      <c r="M54" s="3"/>
      <c r="N54" s="3"/>
      <c r="O54" s="3"/>
      <c r="P54" s="3"/>
      <c r="Q54" s="3"/>
      <c r="R54" s="7">
        <f t="shared" si="2"/>
        <v>0</v>
      </c>
      <c r="S54" s="39" t="e">
        <f t="shared" si="3"/>
        <v>#DIV/0!</v>
      </c>
      <c r="T54" s="3"/>
    </row>
    <row r="55" spans="1:20">
      <c r="A55" s="3"/>
      <c r="B55" s="3"/>
      <c r="C55" s="3"/>
      <c r="D55" s="3"/>
      <c r="E55" s="3"/>
      <c r="F55" s="3"/>
      <c r="G55" s="3"/>
      <c r="H55" s="8"/>
      <c r="I55" s="3"/>
      <c r="J55" s="3"/>
      <c r="K55" s="3"/>
      <c r="L55" s="3"/>
      <c r="M55" s="3"/>
      <c r="N55" s="3"/>
      <c r="O55" s="3"/>
      <c r="P55" s="3"/>
      <c r="Q55" s="3"/>
      <c r="R55" s="7">
        <f t="shared" si="2"/>
        <v>0</v>
      </c>
      <c r="S55" s="39" t="e">
        <f t="shared" si="3"/>
        <v>#DIV/0!</v>
      </c>
      <c r="T55" s="3"/>
    </row>
    <row r="56" spans="1:20">
      <c r="A56" s="3"/>
      <c r="B56" s="3"/>
      <c r="C56" s="3"/>
      <c r="D56" s="3"/>
      <c r="E56" s="3"/>
      <c r="F56" s="3"/>
      <c r="G56" s="3"/>
      <c r="H56" s="8"/>
      <c r="I56" s="3"/>
      <c r="J56" s="3"/>
      <c r="K56" s="3"/>
      <c r="L56" s="3"/>
      <c r="M56" s="3"/>
      <c r="N56" s="3"/>
      <c r="O56" s="3"/>
      <c r="P56" s="3"/>
      <c r="Q56" s="3"/>
      <c r="R56" s="7">
        <f t="shared" si="2"/>
        <v>0</v>
      </c>
      <c r="S56" s="39" t="e">
        <f t="shared" si="3"/>
        <v>#DIV/0!</v>
      </c>
      <c r="T56" s="3"/>
    </row>
    <row r="57" spans="1:20">
      <c r="A57" s="3"/>
      <c r="B57" s="3"/>
      <c r="C57" s="3"/>
      <c r="D57" s="3"/>
      <c r="E57" s="3"/>
      <c r="F57" s="3"/>
      <c r="G57" s="3"/>
      <c r="H57" s="8"/>
      <c r="I57" s="3"/>
      <c r="J57" s="3"/>
      <c r="K57" s="3"/>
      <c r="L57" s="3"/>
      <c r="M57" s="3"/>
      <c r="N57" s="3"/>
      <c r="O57" s="3"/>
      <c r="P57" s="3"/>
      <c r="Q57" s="3"/>
      <c r="R57" s="7">
        <f t="shared" si="2"/>
        <v>0</v>
      </c>
      <c r="S57" s="39" t="e">
        <f t="shared" si="3"/>
        <v>#DIV/0!</v>
      </c>
      <c r="T57" s="3"/>
    </row>
    <row r="58" spans="1:20">
      <c r="A58" s="3"/>
      <c r="B58" s="3"/>
      <c r="C58" s="3"/>
      <c r="D58" s="3"/>
      <c r="E58" s="3"/>
      <c r="F58" s="3"/>
      <c r="G58" s="3"/>
      <c r="H58" s="8"/>
      <c r="I58" s="3"/>
      <c r="J58" s="3"/>
      <c r="K58" s="3"/>
      <c r="L58" s="3"/>
      <c r="M58" s="3"/>
      <c r="N58" s="3"/>
      <c r="O58" s="3"/>
      <c r="P58" s="3"/>
      <c r="Q58" s="3"/>
      <c r="R58" s="7">
        <f t="shared" si="2"/>
        <v>0</v>
      </c>
      <c r="S58" s="39" t="e">
        <f t="shared" si="3"/>
        <v>#DIV/0!</v>
      </c>
      <c r="T58" s="3"/>
    </row>
    <row r="59" spans="1:20">
      <c r="A59" s="3"/>
      <c r="B59" s="3"/>
      <c r="C59" s="3"/>
      <c r="D59" s="3"/>
      <c r="E59" s="3"/>
      <c r="F59" s="3"/>
      <c r="G59" s="3"/>
      <c r="H59" s="8"/>
      <c r="I59" s="3"/>
      <c r="J59" s="3"/>
      <c r="K59" s="3"/>
      <c r="L59" s="3"/>
      <c r="M59" s="3"/>
      <c r="N59" s="3"/>
      <c r="O59" s="3"/>
      <c r="P59" s="3"/>
      <c r="Q59" s="3"/>
      <c r="R59" s="7">
        <f t="shared" si="2"/>
        <v>0</v>
      </c>
      <c r="S59" s="39" t="e">
        <f t="shared" si="3"/>
        <v>#DIV/0!</v>
      </c>
      <c r="T59" s="3"/>
    </row>
    <row r="60" spans="1:20">
      <c r="A60" s="3"/>
      <c r="B60" s="3"/>
      <c r="C60" s="3"/>
      <c r="D60" s="3"/>
      <c r="E60" s="3"/>
      <c r="F60" s="3"/>
      <c r="G60" s="3"/>
      <c r="H60" s="8"/>
      <c r="I60" s="3"/>
      <c r="J60" s="3"/>
      <c r="K60" s="3"/>
      <c r="L60" s="3"/>
      <c r="M60" s="3"/>
      <c r="N60" s="3"/>
      <c r="O60" s="3"/>
      <c r="P60" s="3"/>
      <c r="Q60" s="3"/>
      <c r="R60" s="7">
        <f t="shared" si="2"/>
        <v>0</v>
      </c>
      <c r="S60" s="39" t="e">
        <f t="shared" si="3"/>
        <v>#DIV/0!</v>
      </c>
      <c r="T60" s="3"/>
    </row>
    <row r="61" spans="1:20">
      <c r="A61" s="3"/>
      <c r="B61" s="3"/>
      <c r="C61" s="3"/>
      <c r="D61" s="3"/>
      <c r="E61" s="3"/>
      <c r="F61" s="3"/>
      <c r="G61" s="3"/>
      <c r="H61" s="8"/>
      <c r="I61" s="3"/>
      <c r="J61" s="3"/>
      <c r="K61" s="3"/>
      <c r="L61" s="3"/>
      <c r="M61" s="3"/>
      <c r="N61" s="3"/>
      <c r="O61" s="3"/>
      <c r="P61" s="3"/>
      <c r="Q61" s="3"/>
      <c r="R61" s="7">
        <f t="shared" si="2"/>
        <v>0</v>
      </c>
      <c r="S61" s="39" t="e">
        <f t="shared" si="3"/>
        <v>#DIV/0!</v>
      </c>
      <c r="T61" s="3"/>
    </row>
    <row r="62" spans="1:20">
      <c r="A62" s="3"/>
      <c r="B62" s="3"/>
      <c r="C62" s="3"/>
      <c r="D62" s="3"/>
      <c r="E62" s="3"/>
      <c r="F62" s="3"/>
      <c r="G62" s="3"/>
      <c r="H62" s="8"/>
      <c r="I62" s="3"/>
      <c r="J62" s="3"/>
      <c r="K62" s="3"/>
      <c r="L62" s="3"/>
      <c r="M62" s="3"/>
      <c r="N62" s="3"/>
      <c r="O62" s="3"/>
      <c r="P62" s="3"/>
      <c r="Q62" s="3"/>
      <c r="R62" s="7">
        <f t="shared" si="2"/>
        <v>0</v>
      </c>
      <c r="S62" s="39" t="e">
        <f t="shared" si="3"/>
        <v>#DIV/0!</v>
      </c>
      <c r="T62" s="3"/>
    </row>
    <row r="63" spans="1:20">
      <c r="A63" s="3"/>
      <c r="B63" s="3"/>
      <c r="C63" s="3"/>
      <c r="D63" s="3"/>
      <c r="E63" s="3"/>
      <c r="F63" s="3"/>
      <c r="G63" s="3"/>
      <c r="H63" s="8"/>
      <c r="I63" s="3"/>
      <c r="J63" s="3"/>
      <c r="K63" s="3"/>
      <c r="L63" s="3"/>
      <c r="M63" s="3"/>
      <c r="N63" s="3"/>
      <c r="O63" s="3"/>
      <c r="P63" s="3"/>
      <c r="Q63" s="3"/>
      <c r="R63" s="7">
        <f t="shared" si="2"/>
        <v>0</v>
      </c>
      <c r="S63" s="39" t="e">
        <f t="shared" si="3"/>
        <v>#DIV/0!</v>
      </c>
      <c r="T63" s="3"/>
    </row>
    <row r="64" spans="1:20">
      <c r="A64" s="3"/>
      <c r="B64" s="3"/>
      <c r="C64" s="3"/>
      <c r="D64" s="3"/>
      <c r="E64" s="3"/>
      <c r="F64" s="3"/>
      <c r="G64" s="3"/>
      <c r="H64" s="8"/>
      <c r="I64" s="3"/>
      <c r="J64" s="3"/>
      <c r="K64" s="3"/>
      <c r="L64" s="3"/>
      <c r="M64" s="3"/>
      <c r="N64" s="3"/>
      <c r="O64" s="3"/>
      <c r="P64" s="3"/>
      <c r="Q64" s="3"/>
      <c r="R64" s="7">
        <f t="shared" si="2"/>
        <v>0</v>
      </c>
      <c r="S64" s="39" t="e">
        <f t="shared" si="3"/>
        <v>#DIV/0!</v>
      </c>
      <c r="T64" s="3"/>
    </row>
    <row r="65" spans="1:20">
      <c r="A65" s="3"/>
      <c r="B65" s="3"/>
      <c r="C65" s="3"/>
      <c r="D65" s="3"/>
      <c r="E65" s="3"/>
      <c r="F65" s="3"/>
      <c r="G65" s="3"/>
      <c r="H65" s="8"/>
      <c r="I65" s="3"/>
      <c r="J65" s="3"/>
      <c r="K65" s="3"/>
      <c r="L65" s="3"/>
      <c r="M65" s="3"/>
      <c r="N65" s="3"/>
      <c r="O65" s="3"/>
      <c r="P65" s="3"/>
      <c r="Q65" s="3"/>
      <c r="R65" s="7">
        <f t="shared" si="2"/>
        <v>0</v>
      </c>
      <c r="S65" s="39" t="e">
        <f t="shared" si="3"/>
        <v>#DIV/0!</v>
      </c>
      <c r="T65" s="3"/>
    </row>
    <row r="66" spans="1:20">
      <c r="A66" s="3"/>
      <c r="B66" s="3"/>
      <c r="C66" s="3"/>
      <c r="D66" s="3"/>
      <c r="E66" s="3"/>
      <c r="F66" s="3"/>
      <c r="G66" s="3"/>
      <c r="H66" s="8"/>
      <c r="I66" s="3"/>
      <c r="J66" s="3"/>
      <c r="K66" s="3"/>
      <c r="L66" s="3"/>
      <c r="M66" s="3"/>
      <c r="N66" s="3"/>
      <c r="O66" s="3"/>
      <c r="P66" s="3"/>
      <c r="Q66" s="3"/>
      <c r="R66" s="7">
        <f t="shared" si="2"/>
        <v>0</v>
      </c>
      <c r="S66" s="39" t="e">
        <f t="shared" si="3"/>
        <v>#DIV/0!</v>
      </c>
      <c r="T66" s="3"/>
    </row>
    <row r="67" spans="1:20">
      <c r="A67" s="3"/>
      <c r="B67" s="3"/>
      <c r="C67" s="3"/>
      <c r="D67" s="3"/>
      <c r="E67" s="3"/>
      <c r="F67" s="3"/>
      <c r="G67" s="3"/>
      <c r="H67" s="8"/>
      <c r="I67" s="3"/>
      <c r="J67" s="3"/>
      <c r="K67" s="3"/>
      <c r="L67" s="3"/>
      <c r="M67" s="3"/>
      <c r="N67" s="3"/>
      <c r="O67" s="3"/>
      <c r="P67" s="3"/>
      <c r="Q67" s="3"/>
      <c r="R67" s="7">
        <f t="shared" si="2"/>
        <v>0</v>
      </c>
      <c r="S67" s="39" t="e">
        <f t="shared" si="3"/>
        <v>#DIV/0!</v>
      </c>
      <c r="T67" s="3"/>
    </row>
    <row r="68" spans="1:20">
      <c r="A68" s="3"/>
      <c r="B68" s="3"/>
      <c r="C68" s="3"/>
      <c r="D68" s="3"/>
      <c r="E68" s="3"/>
      <c r="F68" s="3"/>
      <c r="G68" s="3"/>
      <c r="H68" s="8"/>
      <c r="I68" s="3"/>
      <c r="J68" s="3"/>
      <c r="K68" s="3"/>
      <c r="L68" s="3"/>
      <c r="M68" s="3"/>
      <c r="N68" s="3"/>
      <c r="O68" s="3"/>
      <c r="P68" s="3"/>
      <c r="Q68" s="3"/>
      <c r="R68" s="7">
        <f t="shared" si="2"/>
        <v>0</v>
      </c>
      <c r="S68" s="39" t="e">
        <f t="shared" si="3"/>
        <v>#DIV/0!</v>
      </c>
      <c r="T68" s="3"/>
    </row>
    <row r="69" spans="1:20">
      <c r="M69" s="122"/>
      <c r="N69" s="122"/>
      <c r="O69" s="122"/>
      <c r="P69" s="18">
        <f>SUM(P5:P68)</f>
        <v>15</v>
      </c>
      <c r="Q69" s="18">
        <f>SUM(Q5:Q68)</f>
        <v>20.04</v>
      </c>
      <c r="R69" s="18">
        <f>SUM(R5:R68)</f>
        <v>5.0399999999999991</v>
      </c>
    </row>
    <row r="70" spans="1:20">
      <c r="M70" s="122"/>
      <c r="N70" s="122"/>
      <c r="O70" s="122"/>
    </row>
  </sheetData>
  <protectedRanges>
    <protectedRange algorithmName="SHA-512" hashValue="Nq3PQFyThFr5H6QNJ2ZcZaK7h0jnBmZ/6I79z1q6fPeTQ4xl47jizwN7/MR+kp9zSXq52sh2ZuSEP1Tj8DSOvg==" saltValue="ggR8fYmUsjSr9Eig3c3pLA==" spinCount="100000" sqref="E2:J3 I1:J1" name="Range1"/>
    <protectedRange algorithmName="SHA-512" hashValue="Nq3PQFyThFr5H6QNJ2ZcZaK7h0jnBmZ/6I79z1q6fPeTQ4xl47jizwN7/MR+kp9zSXq52sh2ZuSEP1Tj8DSOvg==" saltValue="ggR8fYmUsjSr9Eig3c3pLA==" spinCount="100000" sqref="E1:H1" name="Range1_1"/>
  </protectedRanges>
  <mergeCells count="5">
    <mergeCell ref="E1:H1"/>
    <mergeCell ref="F4:G4"/>
    <mergeCell ref="L1:M1"/>
    <mergeCell ref="L2:M2"/>
    <mergeCell ref="L3:M3"/>
  </mergeCells>
  <conditionalFormatting sqref="S42:S68 S5:S6">
    <cfRule type="cellIs" dxfId="87" priority="42" operator="greaterThan">
      <formula>0.13</formula>
    </cfRule>
  </conditionalFormatting>
  <conditionalFormatting sqref="S42:S68 S5:S6">
    <cfRule type="cellIs" dxfId="86" priority="41" operator="lessThan">
      <formula>0.13</formula>
    </cfRule>
  </conditionalFormatting>
  <conditionalFormatting sqref="S8">
    <cfRule type="cellIs" dxfId="85" priority="36" operator="greaterThan">
      <formula>0.13</formula>
    </cfRule>
  </conditionalFormatting>
  <conditionalFormatting sqref="S8">
    <cfRule type="cellIs" dxfId="84" priority="35" operator="lessThan">
      <formula>0.13</formula>
    </cfRule>
  </conditionalFormatting>
  <conditionalFormatting sqref="S10">
    <cfRule type="cellIs" dxfId="83" priority="34" operator="greaterThan">
      <formula>0.13</formula>
    </cfRule>
  </conditionalFormatting>
  <conditionalFormatting sqref="S10">
    <cfRule type="cellIs" dxfId="82" priority="33" operator="lessThan">
      <formula>0.13</formula>
    </cfRule>
  </conditionalFormatting>
  <conditionalFormatting sqref="S12:S13">
    <cfRule type="cellIs" dxfId="81" priority="32" operator="greaterThan">
      <formula>0.13</formula>
    </cfRule>
  </conditionalFormatting>
  <conditionalFormatting sqref="S12:S13">
    <cfRule type="cellIs" dxfId="80" priority="31" operator="lessThan">
      <formula>0.13</formula>
    </cfRule>
  </conditionalFormatting>
  <conditionalFormatting sqref="S15:S16">
    <cfRule type="cellIs" dxfId="79" priority="30" operator="greaterThan">
      <formula>0.13</formula>
    </cfRule>
  </conditionalFormatting>
  <conditionalFormatting sqref="S15:S16">
    <cfRule type="cellIs" dxfId="78" priority="29" operator="lessThan">
      <formula>0.13</formula>
    </cfRule>
  </conditionalFormatting>
  <conditionalFormatting sqref="S18">
    <cfRule type="cellIs" dxfId="77" priority="28" operator="greaterThan">
      <formula>0.13</formula>
    </cfRule>
  </conditionalFormatting>
  <conditionalFormatting sqref="S18">
    <cfRule type="cellIs" dxfId="76" priority="27" operator="lessThan">
      <formula>0.13</formula>
    </cfRule>
  </conditionalFormatting>
  <conditionalFormatting sqref="S20">
    <cfRule type="cellIs" dxfId="75" priority="26" operator="greaterThan">
      <formula>0.13</formula>
    </cfRule>
  </conditionalFormatting>
  <conditionalFormatting sqref="S20">
    <cfRule type="cellIs" dxfId="74" priority="25" operator="lessThan">
      <formula>0.13</formula>
    </cfRule>
  </conditionalFormatting>
  <conditionalFormatting sqref="S22">
    <cfRule type="cellIs" dxfId="73" priority="24" operator="greaterThan">
      <formula>0.13</formula>
    </cfRule>
  </conditionalFormatting>
  <conditionalFormatting sqref="S22">
    <cfRule type="cellIs" dxfId="72" priority="23" operator="lessThan">
      <formula>0.13</formula>
    </cfRule>
  </conditionalFormatting>
  <conditionalFormatting sqref="S24">
    <cfRule type="cellIs" dxfId="71" priority="22" operator="greaterThan">
      <formula>0.13</formula>
    </cfRule>
  </conditionalFormatting>
  <conditionalFormatting sqref="S24">
    <cfRule type="cellIs" dxfId="70" priority="21" operator="lessThan">
      <formula>0.13</formula>
    </cfRule>
  </conditionalFormatting>
  <conditionalFormatting sqref="S26">
    <cfRule type="cellIs" dxfId="69" priority="20" operator="greaterThan">
      <formula>0.13</formula>
    </cfRule>
  </conditionalFormatting>
  <conditionalFormatting sqref="S26">
    <cfRule type="cellIs" dxfId="68" priority="19" operator="lessThan">
      <formula>0.13</formula>
    </cfRule>
  </conditionalFormatting>
  <conditionalFormatting sqref="S28">
    <cfRule type="cellIs" dxfId="67" priority="18" operator="greaterThan">
      <formula>0.13</formula>
    </cfRule>
  </conditionalFormatting>
  <conditionalFormatting sqref="S28">
    <cfRule type="cellIs" dxfId="66" priority="17" operator="lessThan">
      <formula>0.13</formula>
    </cfRule>
  </conditionalFormatting>
  <conditionalFormatting sqref="S30">
    <cfRule type="cellIs" dxfId="65" priority="16" operator="greaterThan">
      <formula>0.13</formula>
    </cfRule>
  </conditionalFormatting>
  <conditionalFormatting sqref="S30">
    <cfRule type="cellIs" dxfId="64" priority="15" operator="lessThan">
      <formula>0.13</formula>
    </cfRule>
  </conditionalFormatting>
  <conditionalFormatting sqref="S32">
    <cfRule type="cellIs" dxfId="63" priority="14" operator="greaterThan">
      <formula>0.13</formula>
    </cfRule>
  </conditionalFormatting>
  <conditionalFormatting sqref="S32">
    <cfRule type="cellIs" dxfId="62" priority="13" operator="lessThan">
      <formula>0.13</formula>
    </cfRule>
  </conditionalFormatting>
  <conditionalFormatting sqref="S34">
    <cfRule type="cellIs" dxfId="61" priority="12" operator="greaterThan">
      <formula>0.13</formula>
    </cfRule>
  </conditionalFormatting>
  <conditionalFormatting sqref="S34">
    <cfRule type="cellIs" dxfId="60" priority="11" operator="lessThan">
      <formula>0.13</formula>
    </cfRule>
  </conditionalFormatting>
  <conditionalFormatting sqref="S36">
    <cfRule type="cellIs" dxfId="59" priority="10" operator="greaterThan">
      <formula>0.13</formula>
    </cfRule>
  </conditionalFormatting>
  <conditionalFormatting sqref="S36">
    <cfRule type="cellIs" dxfId="58" priority="9" operator="lessThan">
      <formula>0.13</formula>
    </cfRule>
  </conditionalFormatting>
  <conditionalFormatting sqref="S38">
    <cfRule type="cellIs" dxfId="57" priority="8" operator="greaterThan">
      <formula>0.13</formula>
    </cfRule>
  </conditionalFormatting>
  <conditionalFormatting sqref="S38">
    <cfRule type="cellIs" dxfId="56" priority="7" operator="lessThan">
      <formula>0.13</formula>
    </cfRule>
  </conditionalFormatting>
  <conditionalFormatting sqref="S7">
    <cfRule type="cellIs" dxfId="55" priority="4" operator="greaterThan">
      <formula>0.13</formula>
    </cfRule>
  </conditionalFormatting>
  <conditionalFormatting sqref="S7">
    <cfRule type="cellIs" dxfId="54" priority="3" operator="lessThan">
      <formula>0.13</formula>
    </cfRule>
  </conditionalFormatting>
  <conditionalFormatting sqref="S41">
    <cfRule type="cellIs" dxfId="53" priority="2" operator="greaterThan">
      <formula>0.13</formula>
    </cfRule>
  </conditionalFormatting>
  <conditionalFormatting sqref="S41">
    <cfRule type="cellIs" dxfId="52" priority="1" operator="lessThan">
      <formula>0.13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DDBF-7830-4D6C-A15C-159415F9C877}">
  <dimension ref="A1:T70"/>
  <sheetViews>
    <sheetView zoomScale="90" zoomScaleNormal="90" workbookViewId="0">
      <selection activeCell="I47" sqref="I47"/>
    </sheetView>
  </sheetViews>
  <sheetFormatPr defaultRowHeight="15"/>
  <cols>
    <col min="1" max="1" width="13.140625" customWidth="1"/>
    <col min="2" max="2" width="20.28515625" customWidth="1"/>
    <col min="3" max="3" width="21.28515625" bestFit="1" customWidth="1"/>
    <col min="4" max="4" width="25.5703125" customWidth="1"/>
    <col min="7" max="7" width="24.140625" customWidth="1"/>
    <col min="8" max="8" width="6.140625" customWidth="1"/>
    <col min="9" max="9" width="25.28515625" bestFit="1" customWidth="1"/>
    <col min="10" max="10" width="15.5703125" customWidth="1"/>
    <col min="11" max="11" width="33.5703125" bestFit="1" customWidth="1"/>
    <col min="12" max="12" width="10.85546875" bestFit="1" customWidth="1"/>
    <col min="13" max="13" width="13.7109375" customWidth="1"/>
    <col min="14" max="14" width="18.85546875" hidden="1" customWidth="1"/>
    <col min="15" max="15" width="0" hidden="1" customWidth="1"/>
    <col min="18" max="18" width="11.85546875" customWidth="1"/>
  </cols>
  <sheetData>
    <row r="1" spans="1:20">
      <c r="E1" s="234" t="s">
        <v>111</v>
      </c>
      <c r="F1" s="234"/>
      <c r="G1" s="234"/>
      <c r="H1" s="234"/>
      <c r="I1" s="1"/>
      <c r="K1" s="22"/>
      <c r="L1" s="236" t="s">
        <v>1</v>
      </c>
      <c r="M1" s="236"/>
    </row>
    <row r="2" spans="1:20">
      <c r="E2" s="1" t="s">
        <v>2</v>
      </c>
      <c r="F2" s="1">
        <f>SUM(F5:F67)</f>
        <v>0</v>
      </c>
      <c r="G2" s="1" t="s">
        <v>3</v>
      </c>
      <c r="H2" s="1">
        <f>SUM(H5:H66)</f>
        <v>0</v>
      </c>
      <c r="I2" s="11" t="s">
        <v>4</v>
      </c>
      <c r="J2" s="2" t="e">
        <f>(Q70-P70)/Q70</f>
        <v>#DIV/0!</v>
      </c>
      <c r="K2" s="23"/>
      <c r="L2" s="236" t="s">
        <v>5</v>
      </c>
      <c r="M2" s="236"/>
    </row>
    <row r="3" spans="1:20">
      <c r="E3" s="4" t="s">
        <v>6</v>
      </c>
      <c r="F3" s="5" t="e">
        <f>H2/F2</f>
        <v>#DIV/0!</v>
      </c>
      <c r="G3" s="4" t="s">
        <v>7</v>
      </c>
      <c r="H3" s="5" t="e">
        <f>(F2-H2)/F2</f>
        <v>#DIV/0!</v>
      </c>
      <c r="I3" s="12"/>
      <c r="J3" s="3"/>
      <c r="K3" s="24"/>
      <c r="L3" s="237" t="s">
        <v>8</v>
      </c>
      <c r="M3" s="237"/>
    </row>
    <row r="4" spans="1:20" ht="30">
      <c r="A4" s="93" t="s">
        <v>9</v>
      </c>
      <c r="B4" s="93" t="s">
        <v>10</v>
      </c>
      <c r="C4" s="93" t="s">
        <v>11</v>
      </c>
      <c r="D4" s="93" t="s">
        <v>12</v>
      </c>
      <c r="E4" s="93" t="s">
        <v>13</v>
      </c>
      <c r="F4" s="235" t="s">
        <v>14</v>
      </c>
      <c r="G4" s="235"/>
      <c r="H4" s="93" t="s">
        <v>15</v>
      </c>
      <c r="I4" s="93" t="s">
        <v>16</v>
      </c>
      <c r="J4" s="28" t="s">
        <v>17</v>
      </c>
      <c r="K4" s="110" t="s">
        <v>18</v>
      </c>
      <c r="L4" s="93" t="s">
        <v>19</v>
      </c>
      <c r="M4" s="93" t="s">
        <v>20</v>
      </c>
      <c r="N4" s="93" t="s">
        <v>21</v>
      </c>
      <c r="O4" s="93" t="s">
        <v>22</v>
      </c>
      <c r="P4" s="93" t="s">
        <v>23</v>
      </c>
      <c r="Q4" s="93" t="s">
        <v>24</v>
      </c>
      <c r="R4" s="29" t="s">
        <v>25</v>
      </c>
      <c r="S4" s="29" t="s">
        <v>26</v>
      </c>
      <c r="T4" s="93" t="s">
        <v>27</v>
      </c>
    </row>
    <row r="5" spans="1:20">
      <c r="A5" s="52"/>
      <c r="B5" s="128"/>
      <c r="C5" s="136"/>
      <c r="D5" s="136"/>
      <c r="E5" s="36"/>
      <c r="F5" s="64"/>
      <c r="G5" s="128"/>
      <c r="H5" s="53"/>
      <c r="I5" s="63"/>
      <c r="J5" s="3"/>
      <c r="K5" s="123"/>
      <c r="L5" s="13"/>
      <c r="M5" s="3"/>
      <c r="N5" s="97"/>
      <c r="O5" s="150"/>
      <c r="P5" s="7"/>
      <c r="Q5" s="83"/>
      <c r="R5" s="7"/>
      <c r="S5" s="39"/>
      <c r="T5" s="3"/>
    </row>
    <row r="6" spans="1:20">
      <c r="A6" s="52"/>
      <c r="B6" s="128"/>
      <c r="C6" s="85"/>
      <c r="D6" s="129"/>
      <c r="E6" s="3"/>
      <c r="F6" s="64"/>
      <c r="G6" s="128"/>
      <c r="H6" s="134"/>
      <c r="I6" s="98"/>
      <c r="J6" s="142"/>
      <c r="K6" s="133"/>
      <c r="L6" s="131"/>
      <c r="M6" s="131"/>
      <c r="N6" s="6"/>
      <c r="O6" s="151"/>
      <c r="P6" s="7"/>
      <c r="Q6" s="7"/>
      <c r="R6" s="7">
        <f t="shared" ref="R6:R7" si="0">Q6-P6</f>
        <v>0</v>
      </c>
      <c r="S6" s="39" t="e">
        <f t="shared" ref="S6:S7" si="1">R6/Q6</f>
        <v>#DIV/0!</v>
      </c>
      <c r="T6" s="3"/>
    </row>
    <row r="7" spans="1:20">
      <c r="A7" s="52"/>
      <c r="B7" s="128"/>
      <c r="C7" s="149"/>
      <c r="D7" s="155"/>
      <c r="E7" s="36"/>
      <c r="F7" s="64"/>
      <c r="G7" s="128"/>
      <c r="H7" s="134"/>
      <c r="I7" s="98"/>
      <c r="J7" s="142"/>
      <c r="K7" s="133"/>
      <c r="L7" s="131"/>
      <c r="M7" s="131"/>
      <c r="N7" s="6"/>
      <c r="O7" s="151"/>
      <c r="P7" s="7"/>
      <c r="Q7" s="7"/>
      <c r="R7" s="7">
        <f t="shared" si="0"/>
        <v>0</v>
      </c>
      <c r="S7" s="39" t="e">
        <f t="shared" si="1"/>
        <v>#DIV/0!</v>
      </c>
      <c r="T7" s="3"/>
    </row>
    <row r="8" spans="1:20">
      <c r="A8" s="52"/>
      <c r="B8" s="128"/>
      <c r="C8" s="85"/>
      <c r="D8" s="129"/>
      <c r="E8" s="3"/>
      <c r="F8" s="64"/>
      <c r="G8" s="128"/>
      <c r="H8" s="134"/>
      <c r="I8" s="98"/>
      <c r="J8" s="142"/>
      <c r="K8" s="133"/>
      <c r="L8" s="131"/>
      <c r="M8" s="131"/>
      <c r="N8" s="6"/>
      <c r="O8" s="151"/>
      <c r="P8" s="7"/>
      <c r="Q8" s="7"/>
      <c r="R8" s="7">
        <f>Q8-P8</f>
        <v>0</v>
      </c>
      <c r="S8" s="39" t="e">
        <f>R8/Q8</f>
        <v>#DIV/0!</v>
      </c>
      <c r="T8" s="3"/>
    </row>
    <row r="9" spans="1:20">
      <c r="A9" s="52"/>
      <c r="B9" s="128"/>
      <c r="C9" s="85"/>
      <c r="D9" s="129"/>
      <c r="E9" s="3"/>
      <c r="F9" s="64"/>
      <c r="G9" s="128"/>
      <c r="H9" s="134"/>
      <c r="I9" s="98"/>
      <c r="J9" s="142"/>
      <c r="K9" s="133"/>
      <c r="L9" s="131"/>
      <c r="M9" s="131"/>
      <c r="N9" s="6"/>
      <c r="O9" s="151"/>
      <c r="P9" s="7"/>
      <c r="Q9" s="7"/>
      <c r="R9" s="7">
        <f>Q9-P9</f>
        <v>0</v>
      </c>
      <c r="S9" s="39" t="e">
        <f>R9/Q9</f>
        <v>#DIV/0!</v>
      </c>
      <c r="T9" s="3"/>
    </row>
    <row r="10" spans="1:20">
      <c r="A10" s="52"/>
      <c r="B10" s="87"/>
      <c r="C10" s="82"/>
      <c r="D10" s="82"/>
      <c r="E10" s="3"/>
      <c r="F10" s="6"/>
      <c r="G10" s="128"/>
      <c r="H10" s="134"/>
      <c r="I10" s="98"/>
      <c r="J10" s="142"/>
      <c r="K10" s="133"/>
      <c r="L10" s="131"/>
      <c r="M10" s="131"/>
      <c r="N10" s="6"/>
      <c r="O10" s="151"/>
      <c r="P10" s="7"/>
      <c r="Q10" s="7"/>
      <c r="R10" s="7"/>
      <c r="S10" s="7"/>
      <c r="T10" s="3"/>
    </row>
    <row r="11" spans="1:20">
      <c r="A11" s="52"/>
      <c r="B11" s="128"/>
      <c r="C11" s="149"/>
      <c r="D11" s="82"/>
      <c r="E11" s="36"/>
      <c r="F11" s="64"/>
      <c r="G11" s="128"/>
      <c r="H11" s="134"/>
      <c r="I11" s="101"/>
      <c r="J11" s="142"/>
      <c r="K11" s="133"/>
      <c r="L11" s="131"/>
      <c r="M11" s="131"/>
      <c r="N11" s="6"/>
      <c r="O11" s="151"/>
      <c r="P11" s="7"/>
      <c r="Q11" s="7"/>
      <c r="R11" s="7">
        <f t="shared" ref="R11:R16" si="2">Q11-P11</f>
        <v>0</v>
      </c>
      <c r="S11" s="39" t="e">
        <f t="shared" ref="S11:S17" si="3">R11/Q11</f>
        <v>#DIV/0!</v>
      </c>
      <c r="T11" s="3"/>
    </row>
    <row r="12" spans="1:20">
      <c r="A12" s="52"/>
      <c r="B12" s="128"/>
      <c r="C12" s="149"/>
      <c r="D12" s="82"/>
      <c r="E12" s="36"/>
      <c r="F12" s="64"/>
      <c r="G12" s="128"/>
      <c r="H12" s="134"/>
      <c r="I12" s="101"/>
      <c r="J12" s="42"/>
      <c r="K12" s="198"/>
      <c r="L12" s="42"/>
      <c r="M12" s="94"/>
      <c r="N12" s="6"/>
      <c r="O12" s="151"/>
      <c r="P12" s="7"/>
      <c r="Q12" s="7"/>
      <c r="R12" s="7">
        <f t="shared" si="2"/>
        <v>0</v>
      </c>
      <c r="S12" s="39" t="e">
        <f t="shared" si="3"/>
        <v>#DIV/0!</v>
      </c>
      <c r="T12" s="3"/>
    </row>
    <row r="13" spans="1:20" ht="15.75">
      <c r="A13" s="52"/>
      <c r="B13" s="120"/>
      <c r="C13" s="27"/>
      <c r="D13" s="42"/>
      <c r="E13" s="36"/>
      <c r="F13" s="64"/>
      <c r="G13" s="128"/>
      <c r="H13" s="134"/>
      <c r="I13" s="101"/>
      <c r="J13" s="3"/>
      <c r="K13" s="201"/>
      <c r="L13" s="42"/>
      <c r="M13" s="94"/>
      <c r="N13" s="6"/>
      <c r="O13" s="151"/>
      <c r="P13" s="7"/>
      <c r="Q13" s="7"/>
      <c r="R13" s="7">
        <f t="shared" si="2"/>
        <v>0</v>
      </c>
      <c r="S13" s="108" t="e">
        <f t="shared" si="3"/>
        <v>#DIV/0!</v>
      </c>
      <c r="T13" s="3"/>
    </row>
    <row r="14" spans="1:20" ht="15.75">
      <c r="A14" s="52"/>
      <c r="B14" s="120"/>
      <c r="C14" s="27"/>
      <c r="D14" s="42"/>
      <c r="E14" s="36"/>
      <c r="F14" s="64"/>
      <c r="G14" s="128"/>
      <c r="H14" s="134"/>
      <c r="I14" s="101"/>
      <c r="J14" s="3"/>
      <c r="K14" s="201"/>
      <c r="L14" s="42"/>
      <c r="M14" s="94"/>
      <c r="N14" s="6"/>
      <c r="O14" s="151"/>
      <c r="P14" s="7"/>
      <c r="Q14" s="7"/>
      <c r="R14" s="7">
        <f t="shared" si="2"/>
        <v>0</v>
      </c>
      <c r="S14" s="108" t="e">
        <f t="shared" si="3"/>
        <v>#DIV/0!</v>
      </c>
      <c r="T14" s="3"/>
    </row>
    <row r="15" spans="1:20" ht="15.75">
      <c r="A15" s="52"/>
      <c r="B15" s="120"/>
      <c r="C15" s="19"/>
      <c r="D15" s="42"/>
      <c r="E15" s="3"/>
      <c r="F15" s="6"/>
      <c r="G15" s="87"/>
      <c r="H15" s="134"/>
      <c r="I15" s="101"/>
      <c r="J15" s="3"/>
      <c r="K15" s="201"/>
      <c r="L15" s="42"/>
      <c r="M15" s="42"/>
      <c r="N15" s="6"/>
      <c r="O15" s="151"/>
      <c r="P15" s="7"/>
      <c r="Q15" s="7"/>
      <c r="R15" s="7">
        <f t="shared" si="2"/>
        <v>0</v>
      </c>
      <c r="S15" s="108" t="e">
        <f t="shared" si="3"/>
        <v>#DIV/0!</v>
      </c>
      <c r="T15" s="3"/>
    </row>
    <row r="16" spans="1:20" ht="15.75">
      <c r="A16" s="52"/>
      <c r="B16" s="120"/>
      <c r="C16" s="19"/>
      <c r="D16" s="42"/>
      <c r="E16" s="3"/>
      <c r="F16" s="6"/>
      <c r="G16" s="87"/>
      <c r="H16" s="134"/>
      <c r="I16" s="101"/>
      <c r="J16" s="42"/>
      <c r="K16" s="202"/>
      <c r="L16" s="42"/>
      <c r="M16" s="94"/>
      <c r="N16" s="6"/>
      <c r="O16" s="151"/>
      <c r="P16" s="7"/>
      <c r="Q16" s="7"/>
      <c r="R16" s="7">
        <f t="shared" si="2"/>
        <v>0</v>
      </c>
      <c r="S16" s="108" t="e">
        <f t="shared" si="3"/>
        <v>#DIV/0!</v>
      </c>
      <c r="T16" s="3"/>
    </row>
    <row r="17" spans="1:20" ht="15.75">
      <c r="A17" s="52"/>
      <c r="B17" s="120"/>
      <c r="C17" s="19"/>
      <c r="D17" s="42"/>
      <c r="E17" s="3"/>
      <c r="F17" s="6"/>
      <c r="G17" s="87"/>
      <c r="H17" s="134"/>
      <c r="I17" s="101"/>
      <c r="J17" s="3"/>
      <c r="K17" s="201"/>
      <c r="L17" s="131"/>
      <c r="M17" s="42"/>
      <c r="N17" s="6"/>
      <c r="O17" s="151"/>
      <c r="P17" s="7"/>
      <c r="Q17" s="7"/>
      <c r="R17" s="7">
        <f>Q17-P17</f>
        <v>0</v>
      </c>
      <c r="S17" s="108" t="e">
        <f t="shared" si="3"/>
        <v>#DIV/0!</v>
      </c>
      <c r="T17" s="3"/>
    </row>
    <row r="18" spans="1:20">
      <c r="A18" s="52"/>
      <c r="B18" s="120"/>
      <c r="C18" s="19"/>
      <c r="D18" s="42"/>
      <c r="E18" s="3"/>
      <c r="F18" s="6"/>
      <c r="G18" s="87"/>
      <c r="H18" s="134"/>
      <c r="I18" s="101"/>
      <c r="J18" s="42"/>
      <c r="K18" s="199"/>
      <c r="L18" s="192"/>
      <c r="M18" s="42"/>
      <c r="N18" s="6"/>
      <c r="O18" s="151"/>
      <c r="P18" s="7"/>
      <c r="Q18" s="7"/>
      <c r="R18" s="7">
        <f>Q18-P18</f>
        <v>0</v>
      </c>
      <c r="S18" s="108" t="e">
        <f>R18/Q18</f>
        <v>#DIV/0!</v>
      </c>
      <c r="T18" s="3"/>
    </row>
    <row r="19" spans="1:20">
      <c r="A19" s="52"/>
      <c r="B19" s="120"/>
      <c r="C19" s="19"/>
      <c r="D19" s="42"/>
      <c r="E19" s="3"/>
      <c r="F19" s="6"/>
      <c r="G19" s="87"/>
      <c r="H19" s="134"/>
      <c r="I19" s="101"/>
      <c r="J19" s="142"/>
      <c r="K19" s="199"/>
      <c r="L19" s="192"/>
      <c r="M19" s="192"/>
      <c r="N19" s="6"/>
      <c r="O19" s="151"/>
      <c r="P19" s="7"/>
      <c r="Q19" s="7"/>
      <c r="R19" s="7"/>
      <c r="S19" s="7"/>
      <c r="T19" s="3"/>
    </row>
    <row r="20" spans="1:20">
      <c r="A20" s="52"/>
      <c r="B20" s="120"/>
      <c r="C20" s="19"/>
      <c r="D20" s="19"/>
      <c r="E20" s="19"/>
      <c r="F20" s="25"/>
      <c r="G20" s="19"/>
      <c r="H20" s="168"/>
      <c r="I20" s="168"/>
      <c r="J20" s="27"/>
      <c r="K20" s="200"/>
      <c r="L20" s="131"/>
      <c r="M20" s="131"/>
      <c r="N20" s="6"/>
      <c r="O20" s="151"/>
      <c r="P20" s="7"/>
      <c r="Q20" s="7"/>
      <c r="R20" s="7">
        <f>Q20-P20</f>
        <v>0</v>
      </c>
      <c r="S20" s="108" t="e">
        <f>R20/Q20</f>
        <v>#DIV/0!</v>
      </c>
      <c r="T20" s="3"/>
    </row>
    <row r="21" spans="1:20">
      <c r="A21" s="52"/>
      <c r="B21" s="120"/>
      <c r="C21" s="19"/>
      <c r="D21" s="42"/>
      <c r="E21" s="3"/>
      <c r="F21" s="6"/>
      <c r="G21" s="87"/>
      <c r="H21" s="134"/>
      <c r="I21" s="101"/>
      <c r="J21" s="142"/>
      <c r="K21" s="203"/>
      <c r="L21" s="131"/>
      <c r="M21" s="131"/>
      <c r="N21" s="6"/>
      <c r="O21" s="151"/>
      <c r="P21" s="7"/>
      <c r="Q21" s="7"/>
      <c r="R21" s="7"/>
      <c r="S21" s="7"/>
      <c r="T21" s="3"/>
    </row>
    <row r="22" spans="1:20">
      <c r="A22" s="52"/>
      <c r="B22" s="120"/>
      <c r="C22" s="27"/>
      <c r="D22" s="80"/>
      <c r="E22" s="3"/>
      <c r="F22" s="64"/>
      <c r="G22" s="128"/>
      <c r="H22" s="134"/>
      <c r="I22" s="101"/>
      <c r="J22" s="142"/>
      <c r="K22" s="203"/>
      <c r="L22" s="131"/>
      <c r="M22" s="131"/>
      <c r="N22" s="6"/>
      <c r="O22" s="151"/>
      <c r="P22" s="7"/>
      <c r="Q22" s="7"/>
      <c r="R22" s="7">
        <f>Q22-P22</f>
        <v>0</v>
      </c>
      <c r="S22" s="108" t="e">
        <f>R22/Q22</f>
        <v>#DIV/0!</v>
      </c>
      <c r="T22" s="3"/>
    </row>
    <row r="23" spans="1:20" ht="15.75">
      <c r="A23" s="52"/>
      <c r="B23" s="120"/>
      <c r="C23" s="27"/>
      <c r="D23" s="80"/>
      <c r="E23" s="3"/>
      <c r="F23" s="64"/>
      <c r="G23" s="128"/>
      <c r="H23" s="134"/>
      <c r="I23" s="101"/>
      <c r="J23" s="142"/>
      <c r="K23" s="204"/>
      <c r="L23" s="131"/>
      <c r="M23" s="131"/>
      <c r="N23" s="6"/>
      <c r="O23" s="151"/>
      <c r="P23" s="7"/>
      <c r="Q23" s="7"/>
      <c r="R23" s="7">
        <f>Q23-P23</f>
        <v>0</v>
      </c>
      <c r="S23" s="108" t="e">
        <f>R23/Q23</f>
        <v>#DIV/0!</v>
      </c>
      <c r="T23" s="3"/>
    </row>
    <row r="24" spans="1:20">
      <c r="A24" s="52"/>
      <c r="B24" s="120"/>
      <c r="C24" s="171"/>
      <c r="D24" s="42"/>
      <c r="E24" s="3"/>
      <c r="F24" s="64"/>
      <c r="G24" s="128"/>
      <c r="H24" s="134"/>
      <c r="I24" s="101"/>
      <c r="J24" s="142"/>
      <c r="K24" s="133"/>
      <c r="L24" s="131"/>
      <c r="M24" s="131"/>
      <c r="N24" s="6"/>
      <c r="O24" s="151"/>
      <c r="P24" s="7"/>
      <c r="Q24" s="7"/>
      <c r="R24" s="7"/>
      <c r="S24" s="172"/>
      <c r="T24" s="3"/>
    </row>
    <row r="25" spans="1:20">
      <c r="A25" s="81"/>
      <c r="B25" s="88"/>
      <c r="C25" s="91"/>
      <c r="D25" s="45"/>
      <c r="E25" s="45"/>
      <c r="F25" s="56"/>
      <c r="G25" s="45"/>
      <c r="H25" s="98"/>
      <c r="I25" s="98"/>
      <c r="J25" s="118"/>
      <c r="K25" s="116"/>
      <c r="L25" s="19"/>
      <c r="M25" s="3"/>
      <c r="N25" s="44"/>
      <c r="O25" s="101"/>
      <c r="P25" s="106"/>
      <c r="Q25" s="106"/>
      <c r="R25" s="106">
        <f>Q25-P25</f>
        <v>0</v>
      </c>
      <c r="S25" s="108" t="e">
        <f>R25/Q25</f>
        <v>#DIV/0!</v>
      </c>
      <c r="T25" s="3"/>
    </row>
    <row r="26" spans="1:20">
      <c r="A26" s="25"/>
      <c r="B26" s="19"/>
      <c r="C26" s="19"/>
      <c r="D26" s="19"/>
      <c r="E26" s="19"/>
      <c r="F26" s="6"/>
      <c r="G26" s="19"/>
      <c r="H26" s="8"/>
      <c r="I26" s="34"/>
      <c r="J26" s="117"/>
      <c r="K26" s="116"/>
      <c r="L26" s="3"/>
      <c r="M26" s="3"/>
      <c r="N26" s="19"/>
      <c r="O26" s="3"/>
      <c r="P26" s="41"/>
      <c r="Q26" s="7"/>
      <c r="R26" s="7"/>
      <c r="S26" s="7"/>
      <c r="T26" s="3"/>
    </row>
    <row r="27" spans="1:20">
      <c r="A27" s="6"/>
      <c r="B27" s="55"/>
      <c r="C27" s="19"/>
      <c r="D27" s="19"/>
      <c r="E27" s="3"/>
      <c r="F27" s="6"/>
      <c r="G27" s="71"/>
      <c r="H27" s="8"/>
      <c r="I27" s="34"/>
      <c r="J27" s="117"/>
      <c r="K27" s="116"/>
      <c r="L27" s="3"/>
      <c r="M27" s="3"/>
      <c r="N27" s="3"/>
      <c r="O27" s="3"/>
      <c r="P27" s="106"/>
      <c r="Q27" s="106"/>
      <c r="R27" s="106">
        <f>Q27-P27</f>
        <v>0</v>
      </c>
      <c r="S27" s="108" t="e">
        <f>R27/Q27</f>
        <v>#DIV/0!</v>
      </c>
      <c r="T27" s="3"/>
    </row>
    <row r="28" spans="1:20">
      <c r="A28" s="25"/>
      <c r="B28" s="173"/>
      <c r="C28" s="38"/>
      <c r="D28" s="38"/>
      <c r="E28" s="69"/>
      <c r="F28" s="64"/>
      <c r="G28" s="174"/>
      <c r="H28" s="121"/>
      <c r="I28" s="176"/>
      <c r="J28" s="177"/>
      <c r="K28" s="178"/>
      <c r="L28" s="14"/>
      <c r="M28" s="14"/>
      <c r="N28" s="14"/>
      <c r="O28" s="14"/>
      <c r="P28" s="179"/>
      <c r="Q28" s="179"/>
      <c r="R28" s="7">
        <f>Q28-P28</f>
        <v>0</v>
      </c>
      <c r="S28" s="39" t="e">
        <f>R28/Q28</f>
        <v>#DIV/0!</v>
      </c>
      <c r="T28" s="14"/>
    </row>
    <row r="29" spans="1:20">
      <c r="A29" s="19"/>
      <c r="B29" s="19"/>
      <c r="C29" s="19"/>
      <c r="D29" s="19"/>
      <c r="E29" s="69"/>
      <c r="F29" s="64"/>
      <c r="G29" s="174"/>
      <c r="H29" s="8"/>
      <c r="I29" s="16"/>
      <c r="J29" s="117"/>
      <c r="K29" s="116"/>
      <c r="L29" s="3"/>
      <c r="M29" s="3"/>
      <c r="N29" s="3"/>
      <c r="O29" s="3"/>
      <c r="P29" s="106"/>
      <c r="Q29" s="106"/>
      <c r="R29" s="106"/>
      <c r="S29" s="7"/>
      <c r="T29" s="3"/>
    </row>
    <row r="30" spans="1:20">
      <c r="A30" s="6"/>
      <c r="B30" s="55"/>
      <c r="C30" s="19"/>
      <c r="D30" s="19"/>
      <c r="E30" s="3"/>
      <c r="F30" s="6"/>
      <c r="G30" s="71"/>
      <c r="H30" s="8"/>
      <c r="I30" s="16"/>
      <c r="J30" s="117"/>
      <c r="K30" s="116"/>
      <c r="L30" s="3"/>
      <c r="M30" s="3"/>
      <c r="N30" s="3"/>
      <c r="O30" s="3"/>
      <c r="P30" s="106"/>
      <c r="Q30" s="106"/>
      <c r="R30" s="106">
        <f>Q30-P30</f>
        <v>0</v>
      </c>
      <c r="S30" s="108" t="e">
        <f>R30/Q30</f>
        <v>#DIV/0!</v>
      </c>
      <c r="T30" s="3"/>
    </row>
    <row r="31" spans="1:20">
      <c r="A31" s="80"/>
      <c r="B31" s="80"/>
      <c r="C31" s="19"/>
      <c r="D31" s="19"/>
      <c r="E31" s="69"/>
      <c r="F31" s="64"/>
      <c r="G31" s="174"/>
      <c r="H31" s="8"/>
      <c r="I31" s="16"/>
      <c r="J31" s="117"/>
      <c r="K31" s="116"/>
      <c r="L31" s="3"/>
      <c r="M31" s="3"/>
      <c r="N31" s="3"/>
      <c r="O31" s="3"/>
      <c r="P31" s="106"/>
      <c r="Q31" s="106"/>
      <c r="R31" s="106"/>
      <c r="S31" s="7"/>
      <c r="T31" s="3"/>
    </row>
    <row r="32" spans="1:20">
      <c r="A32" s="6"/>
      <c r="B32" s="146"/>
      <c r="C32" s="80"/>
      <c r="D32" s="80"/>
      <c r="E32" s="3"/>
      <c r="F32" s="6"/>
      <c r="G32" s="3"/>
      <c r="H32" s="8"/>
      <c r="I32" s="16"/>
      <c r="J32" s="117"/>
      <c r="K32" s="123"/>
      <c r="L32" s="3"/>
      <c r="M32" s="3"/>
      <c r="N32" s="3"/>
      <c r="O32" s="3"/>
      <c r="P32" s="106"/>
      <c r="Q32" s="106"/>
      <c r="R32" s="7">
        <f>Q32-P32</f>
        <v>0</v>
      </c>
      <c r="S32" s="39" t="e">
        <f>R32/Q32</f>
        <v>#DIV/0!</v>
      </c>
      <c r="T32" s="3"/>
    </row>
    <row r="33" spans="1:20">
      <c r="A33" s="64"/>
      <c r="B33" s="120"/>
      <c r="C33" s="19"/>
      <c r="D33" s="19"/>
      <c r="E33" s="167"/>
      <c r="F33" s="64"/>
      <c r="G33" s="38"/>
      <c r="H33" s="8"/>
      <c r="I33" s="34"/>
      <c r="J33" s="117"/>
      <c r="K33" s="116"/>
      <c r="L33" s="3"/>
      <c r="M33" s="3"/>
      <c r="N33" s="19"/>
      <c r="O33" s="3"/>
      <c r="P33" s="41"/>
      <c r="Q33" s="7"/>
      <c r="R33" s="7"/>
      <c r="S33" s="7"/>
      <c r="T33" s="3"/>
    </row>
    <row r="34" spans="1:20">
      <c r="A34" s="64"/>
      <c r="B34" s="120"/>
      <c r="C34" s="19"/>
      <c r="D34" s="19"/>
      <c r="E34" s="167"/>
      <c r="F34" s="64"/>
      <c r="G34" s="38"/>
      <c r="H34" s="8"/>
      <c r="I34" s="16"/>
      <c r="J34" s="117"/>
      <c r="K34" s="116"/>
      <c r="L34" s="3"/>
      <c r="M34" s="3"/>
      <c r="N34" s="19"/>
      <c r="O34" s="3"/>
      <c r="P34" s="41"/>
      <c r="Q34" s="7"/>
      <c r="R34" s="7">
        <f>Q34-P34</f>
        <v>0</v>
      </c>
      <c r="S34" s="39" t="e">
        <f>R34/Q34</f>
        <v>#DIV/0!</v>
      </c>
      <c r="T34" s="3"/>
    </row>
    <row r="35" spans="1:20">
      <c r="A35" s="64"/>
      <c r="B35" s="120"/>
      <c r="C35" s="19"/>
      <c r="D35" s="19"/>
      <c r="E35" s="167"/>
      <c r="F35" s="64"/>
      <c r="G35" s="38"/>
      <c r="H35" s="8"/>
      <c r="I35" s="34"/>
      <c r="J35" s="117"/>
      <c r="K35" s="116"/>
      <c r="L35" s="3"/>
      <c r="M35" s="3"/>
      <c r="N35" s="19"/>
      <c r="O35" s="3"/>
      <c r="P35" s="41"/>
      <c r="Q35" s="7"/>
      <c r="R35" s="7"/>
      <c r="S35" s="7"/>
      <c r="T35" s="3"/>
    </row>
    <row r="36" spans="1:20">
      <c r="A36" s="52"/>
      <c r="B36" s="128"/>
      <c r="C36" s="82"/>
      <c r="D36" s="82"/>
      <c r="E36" s="69"/>
      <c r="F36" s="64"/>
      <c r="G36" s="38"/>
      <c r="H36" s="34"/>
      <c r="I36" s="16"/>
      <c r="J36" s="117"/>
      <c r="K36" s="116"/>
      <c r="L36" s="3"/>
      <c r="M36" s="3"/>
      <c r="N36" s="19"/>
      <c r="O36" s="3"/>
      <c r="P36" s="41"/>
      <c r="Q36" s="7"/>
      <c r="R36" s="7">
        <f t="shared" ref="R36:R41" si="4">Q36-P36</f>
        <v>0</v>
      </c>
      <c r="S36" s="39" t="e">
        <f t="shared" ref="S36:S41" si="5">R36/Q36</f>
        <v>#DIV/0!</v>
      </c>
      <c r="T36" s="3"/>
    </row>
    <row r="37" spans="1:20">
      <c r="A37" s="52"/>
      <c r="B37" s="128"/>
      <c r="C37" s="82"/>
      <c r="D37" s="82"/>
      <c r="E37" s="69"/>
      <c r="F37" s="64"/>
      <c r="G37" s="19"/>
      <c r="H37" s="165"/>
      <c r="I37" s="16"/>
      <c r="J37" s="152"/>
      <c r="K37" s="133"/>
      <c r="L37" s="131"/>
      <c r="M37" s="131"/>
      <c r="N37" s="31"/>
      <c r="O37" s="130"/>
      <c r="P37" s="41"/>
      <c r="Q37" s="7"/>
      <c r="R37" s="7"/>
      <c r="S37" s="7"/>
      <c r="T37" s="3"/>
    </row>
    <row r="38" spans="1:20">
      <c r="A38" s="52"/>
      <c r="B38" s="128"/>
      <c r="C38" s="82"/>
      <c r="D38" s="82"/>
      <c r="E38" s="69"/>
      <c r="F38" s="64"/>
      <c r="G38" s="19"/>
      <c r="H38" s="165"/>
      <c r="I38" s="180"/>
      <c r="J38" s="209"/>
      <c r="K38" s="133"/>
      <c r="L38" s="131"/>
      <c r="M38" s="131"/>
      <c r="N38" s="31"/>
      <c r="O38" s="130"/>
      <c r="P38" s="99"/>
      <c r="Q38" s="99"/>
      <c r="R38" s="7">
        <f t="shared" si="4"/>
        <v>0</v>
      </c>
      <c r="S38" s="108" t="e">
        <f t="shared" si="5"/>
        <v>#DIV/0!</v>
      </c>
      <c r="T38" s="3"/>
    </row>
    <row r="39" spans="1:20">
      <c r="A39" s="52"/>
      <c r="B39" s="128"/>
      <c r="C39" s="82"/>
      <c r="D39" s="82"/>
      <c r="E39" s="69"/>
      <c r="F39" s="64"/>
      <c r="G39" s="19"/>
      <c r="H39" s="165"/>
      <c r="I39" s="186"/>
      <c r="J39" s="209"/>
      <c r="K39" s="133"/>
      <c r="L39" s="131"/>
      <c r="M39" s="131"/>
      <c r="N39" s="31"/>
      <c r="O39" s="130"/>
      <c r="P39" s="41"/>
      <c r="Q39" s="7"/>
      <c r="R39" s="7">
        <f t="shared" si="4"/>
        <v>0</v>
      </c>
      <c r="S39" s="108" t="e">
        <f t="shared" si="5"/>
        <v>#DIV/0!</v>
      </c>
      <c r="T39" s="3"/>
    </row>
    <row r="40" spans="1:20">
      <c r="A40" s="52"/>
      <c r="B40" s="128"/>
      <c r="C40" s="82"/>
      <c r="D40" s="82"/>
      <c r="E40" s="69"/>
      <c r="F40" s="64"/>
      <c r="G40" s="19"/>
      <c r="H40" s="165"/>
      <c r="I40" s="186"/>
      <c r="J40" s="209"/>
      <c r="K40" s="133"/>
      <c r="L40" s="131"/>
      <c r="M40" s="131"/>
      <c r="N40" s="31"/>
      <c r="O40" s="130"/>
      <c r="P40" s="99"/>
      <c r="Q40" s="99"/>
      <c r="R40" s="7">
        <f t="shared" si="4"/>
        <v>0</v>
      </c>
      <c r="S40" s="108" t="e">
        <f t="shared" si="5"/>
        <v>#DIV/0!</v>
      </c>
      <c r="T40" s="3"/>
    </row>
    <row r="41" spans="1:20">
      <c r="A41" s="52"/>
      <c r="B41" s="128"/>
      <c r="C41" s="82"/>
      <c r="D41" s="82"/>
      <c r="E41" s="3"/>
      <c r="F41" s="6"/>
      <c r="G41" s="19"/>
      <c r="H41" s="165"/>
      <c r="I41" s="186"/>
      <c r="J41" s="210"/>
      <c r="K41" s="133"/>
      <c r="L41" s="3"/>
      <c r="M41" s="3"/>
      <c r="N41" s="91"/>
      <c r="O41" s="103"/>
      <c r="P41" s="99"/>
      <c r="Q41" s="99"/>
      <c r="R41" s="7">
        <f t="shared" si="4"/>
        <v>0</v>
      </c>
      <c r="S41" s="108" t="e">
        <f t="shared" si="5"/>
        <v>#DIV/0!</v>
      </c>
      <c r="T41" s="3"/>
    </row>
    <row r="42" spans="1:20">
      <c r="A42" s="45"/>
      <c r="B42" s="45"/>
      <c r="C42" s="187"/>
      <c r="D42" s="91"/>
      <c r="E42" s="45"/>
      <c r="F42" s="45"/>
      <c r="G42" s="91"/>
      <c r="H42" s="100"/>
      <c r="I42" s="100"/>
      <c r="J42" s="45"/>
      <c r="K42" s="116"/>
      <c r="L42" s="131"/>
      <c r="M42" s="3"/>
      <c r="N42" s="102"/>
      <c r="O42" s="103"/>
      <c r="P42" s="103"/>
      <c r="Q42" s="103"/>
      <c r="R42" s="103"/>
      <c r="S42" s="103"/>
      <c r="T42" s="103"/>
    </row>
    <row r="43" spans="1:20">
      <c r="A43" s="188"/>
      <c r="B43" s="127"/>
      <c r="C43" s="127"/>
      <c r="D43" s="127"/>
      <c r="E43" s="80"/>
      <c r="F43" s="6"/>
      <c r="G43" s="80"/>
      <c r="H43" s="100"/>
      <c r="I43" s="101"/>
      <c r="J43" s="45"/>
      <c r="K43" s="116"/>
      <c r="L43" s="3"/>
      <c r="M43" s="3"/>
      <c r="N43" s="102"/>
      <c r="O43" s="103"/>
      <c r="P43" s="7"/>
      <c r="Q43" s="7"/>
      <c r="R43" s="7">
        <f>Q43-P43</f>
        <v>0</v>
      </c>
      <c r="S43" s="39" t="e">
        <f>R43/Q43</f>
        <v>#DIV/0!</v>
      </c>
      <c r="T43" s="3"/>
    </row>
    <row r="44" spans="1:20">
      <c r="A44" s="144"/>
      <c r="B44" s="80"/>
      <c r="C44" s="127"/>
      <c r="D44" s="127"/>
      <c r="E44" s="80"/>
      <c r="F44" s="6"/>
      <c r="G44" s="80"/>
      <c r="H44" s="100"/>
      <c r="I44" s="101"/>
      <c r="J44" s="45"/>
      <c r="K44" s="116"/>
      <c r="L44" s="3"/>
      <c r="M44" s="3"/>
      <c r="N44" s="91"/>
      <c r="O44" s="103"/>
      <c r="P44" s="99"/>
      <c r="Q44" s="7"/>
      <c r="R44" s="7">
        <f>Q44-P44</f>
        <v>0</v>
      </c>
      <c r="S44" s="39" t="e">
        <f>R44/Q44</f>
        <v>#DIV/0!</v>
      </c>
      <c r="T44" s="3"/>
    </row>
    <row r="45" spans="1:20">
      <c r="A45" s="89"/>
      <c r="B45" s="44"/>
      <c r="C45" s="44"/>
      <c r="D45" s="44"/>
      <c r="E45" s="45"/>
      <c r="F45" s="90"/>
      <c r="G45" s="71"/>
      <c r="H45" s="8"/>
      <c r="I45" s="71"/>
      <c r="J45" s="45"/>
      <c r="K45" s="3"/>
      <c r="L45" s="3"/>
      <c r="M45" s="3"/>
      <c r="N45" s="45"/>
      <c r="O45" s="45"/>
      <c r="P45" s="45"/>
      <c r="Q45" s="45"/>
      <c r="R45" s="45"/>
      <c r="S45" s="45"/>
      <c r="T45" s="45"/>
    </row>
    <row r="46" spans="1:20">
      <c r="A46" s="144"/>
      <c r="B46" s="145"/>
      <c r="C46" s="127"/>
      <c r="D46" s="35"/>
      <c r="E46" s="80"/>
      <c r="F46" s="6"/>
      <c r="G46" s="80"/>
      <c r="H46" s="100"/>
      <c r="I46" s="34"/>
      <c r="J46" s="45"/>
      <c r="K46" s="3"/>
      <c r="L46" s="3"/>
      <c r="M46" s="3"/>
      <c r="N46" s="45"/>
      <c r="O46" s="45"/>
      <c r="P46" s="41"/>
      <c r="Q46" s="7"/>
      <c r="R46" s="7">
        <f>Q46-P46</f>
        <v>0</v>
      </c>
      <c r="S46" s="39" t="e">
        <f>R46/Q46</f>
        <v>#DIV/0!</v>
      </c>
      <c r="T46" s="3"/>
    </row>
    <row r="47" spans="1:20">
      <c r="A47" s="89"/>
      <c r="B47" s="44"/>
      <c r="C47" s="44"/>
      <c r="D47" s="44"/>
      <c r="E47" s="45"/>
      <c r="F47" s="90"/>
      <c r="G47" s="71"/>
      <c r="H47" s="100"/>
      <c r="I47" s="101"/>
      <c r="J47" s="45"/>
      <c r="K47" s="3"/>
      <c r="L47" s="3"/>
      <c r="M47" s="3"/>
      <c r="N47" s="45"/>
      <c r="O47" s="45"/>
      <c r="P47" s="99"/>
      <c r="Q47" s="99"/>
      <c r="R47" s="7"/>
      <c r="S47" s="7"/>
      <c r="T47" s="3"/>
    </row>
    <row r="48" spans="1:20">
      <c r="A48" s="89"/>
      <c r="B48" s="44"/>
      <c r="C48" s="44"/>
      <c r="D48" s="44"/>
      <c r="E48" s="45"/>
      <c r="F48" s="90"/>
      <c r="G48" s="71"/>
      <c r="H48" s="100"/>
      <c r="I48" s="101"/>
      <c r="J48" s="45"/>
      <c r="K48" s="3"/>
      <c r="L48" s="3"/>
      <c r="M48" s="3"/>
      <c r="N48" s="45"/>
      <c r="O48" s="45"/>
      <c r="P48" s="99"/>
      <c r="Q48" s="99"/>
      <c r="R48" s="7"/>
      <c r="S48" s="7"/>
      <c r="T48" s="3"/>
    </row>
    <row r="49" spans="1:20">
      <c r="A49" s="89"/>
      <c r="B49" s="44"/>
      <c r="C49" s="44"/>
      <c r="D49" s="44"/>
      <c r="E49" s="45"/>
      <c r="F49" s="90"/>
      <c r="G49" s="71"/>
      <c r="H49" s="100"/>
      <c r="I49" s="101"/>
      <c r="J49" s="45"/>
      <c r="K49" s="3"/>
      <c r="L49" s="3"/>
      <c r="M49" s="3"/>
      <c r="N49" s="45"/>
      <c r="O49" s="45"/>
      <c r="P49" s="99"/>
      <c r="Q49" s="99"/>
      <c r="R49" s="7"/>
      <c r="S49" s="39"/>
      <c r="T49" s="3"/>
    </row>
    <row r="50" spans="1:20">
      <c r="A50" s="89"/>
      <c r="B50" s="44"/>
      <c r="C50" s="44"/>
      <c r="D50" s="44"/>
      <c r="E50" s="45"/>
      <c r="F50" s="90"/>
      <c r="G50" s="71"/>
      <c r="H50" s="100"/>
      <c r="I50" s="101"/>
      <c r="J50" s="45"/>
      <c r="K50" s="3"/>
      <c r="L50" s="3"/>
      <c r="M50" s="3"/>
      <c r="N50" s="45"/>
      <c r="O50" s="45"/>
      <c r="P50" s="99"/>
      <c r="Q50" s="99"/>
      <c r="R50" s="7"/>
      <c r="S50" s="7"/>
      <c r="T50" s="3"/>
    </row>
    <row r="51" spans="1:20">
      <c r="A51" s="89"/>
      <c r="B51" s="44"/>
      <c r="C51" s="44"/>
      <c r="D51" s="44"/>
      <c r="E51" s="45"/>
      <c r="F51" s="90"/>
      <c r="G51" s="71"/>
      <c r="H51" s="100"/>
      <c r="I51" s="98"/>
      <c r="J51" s="45"/>
      <c r="K51" s="3"/>
      <c r="L51" s="3"/>
      <c r="M51" s="3"/>
      <c r="N51" s="91"/>
      <c r="O51" s="103"/>
      <c r="P51" s="99"/>
      <c r="Q51" s="99"/>
      <c r="R51" s="7"/>
      <c r="S51" s="39"/>
      <c r="T51" s="3"/>
    </row>
    <row r="52" spans="1:20">
      <c r="A52" s="89"/>
      <c r="B52" s="44"/>
      <c r="C52" s="44"/>
      <c r="D52" s="44"/>
      <c r="E52" s="45"/>
      <c r="F52" s="56"/>
      <c r="G52" s="71"/>
      <c r="H52" s="100"/>
      <c r="I52" s="101"/>
      <c r="J52" s="45"/>
      <c r="K52" s="3"/>
      <c r="L52" s="3"/>
      <c r="M52" s="3"/>
      <c r="N52" s="45"/>
      <c r="O52" s="45"/>
      <c r="P52" s="99"/>
      <c r="Q52" s="99"/>
      <c r="R52" s="7"/>
      <c r="S52" s="7"/>
      <c r="T52" s="3"/>
    </row>
    <row r="53" spans="1:20">
      <c r="A53" s="89"/>
      <c r="B53" s="44"/>
      <c r="C53" s="44"/>
      <c r="D53" s="44"/>
      <c r="E53" s="45"/>
      <c r="F53" s="90"/>
      <c r="G53" s="71"/>
      <c r="H53" s="100"/>
      <c r="I53" s="101"/>
      <c r="J53" s="45"/>
      <c r="K53" s="3"/>
      <c r="L53" s="3"/>
      <c r="M53" s="3"/>
      <c r="N53" s="45"/>
      <c r="O53" s="45"/>
      <c r="P53" s="99"/>
      <c r="Q53" s="99"/>
      <c r="R53" s="7"/>
      <c r="S53" s="39"/>
      <c r="T53" s="3"/>
    </row>
    <row r="54" spans="1:20">
      <c r="A54" s="89"/>
      <c r="B54" s="44"/>
      <c r="C54" s="44"/>
      <c r="D54" s="44"/>
      <c r="E54" s="45"/>
      <c r="F54" s="90"/>
      <c r="G54" s="71"/>
      <c r="H54" s="100"/>
      <c r="I54" s="101"/>
      <c r="J54" s="45"/>
      <c r="K54" s="3"/>
      <c r="L54" s="3"/>
      <c r="M54" s="3"/>
      <c r="N54" s="45"/>
      <c r="O54" s="45"/>
      <c r="P54" s="99"/>
      <c r="Q54" s="99"/>
      <c r="R54" s="7"/>
      <c r="S54" s="39"/>
      <c r="T54" s="3"/>
    </row>
    <row r="55" spans="1:20">
      <c r="A55" s="89"/>
      <c r="B55" s="44"/>
      <c r="C55" s="44"/>
      <c r="D55" s="44"/>
      <c r="E55" s="45"/>
      <c r="F55" s="90"/>
      <c r="G55" s="71"/>
      <c r="H55" s="100"/>
      <c r="I55" s="101"/>
      <c r="J55" s="45"/>
      <c r="K55" s="3"/>
      <c r="L55" s="3"/>
      <c r="M55" s="3"/>
      <c r="N55" s="45"/>
      <c r="O55" s="45"/>
      <c r="P55" s="99"/>
      <c r="Q55" s="99"/>
      <c r="R55" s="7"/>
      <c r="S55" s="39"/>
      <c r="T55" s="3"/>
    </row>
    <row r="56" spans="1:20">
      <c r="A56" s="10" t="s">
        <v>7</v>
      </c>
      <c r="B56" s="10"/>
      <c r="C56" s="10"/>
      <c r="D56" s="10"/>
      <c r="E56" s="10"/>
      <c r="F56" s="10"/>
      <c r="G56" s="10"/>
      <c r="H56" s="181"/>
      <c r="I56" s="182"/>
      <c r="J56" s="183"/>
      <c r="K56" s="181"/>
      <c r="L56" s="181"/>
      <c r="M56" s="181"/>
      <c r="N56" s="184"/>
      <c r="O56" s="183"/>
      <c r="P56" s="185"/>
      <c r="Q56" s="185"/>
      <c r="R56" s="185">
        <f t="shared" ref="R56:R69" si="6">Q56-P56</f>
        <v>0</v>
      </c>
      <c r="S56" s="185">
        <f>R56-Q56</f>
        <v>0</v>
      </c>
      <c r="T56" s="182"/>
    </row>
    <row r="57" spans="1:20">
      <c r="A57" s="52"/>
      <c r="B57" s="128"/>
      <c r="C57" s="136"/>
      <c r="D57" s="136"/>
      <c r="E57" s="36"/>
      <c r="F57" s="64"/>
      <c r="G57" s="128"/>
      <c r="H57" s="64"/>
      <c r="I57" s="6"/>
      <c r="J57" s="130"/>
      <c r="K57" s="64"/>
      <c r="L57" s="64"/>
      <c r="M57" s="64"/>
      <c r="N57" s="31"/>
      <c r="O57" s="130"/>
      <c r="P57" s="7"/>
      <c r="Q57" s="7"/>
      <c r="R57" s="7">
        <f t="shared" ref="R57:R66" si="7">Q57-P57</f>
        <v>0</v>
      </c>
      <c r="S57" s="39" t="e">
        <f t="shared" ref="S57:S66" si="8">R57/Q57</f>
        <v>#DIV/0!</v>
      </c>
      <c r="T57" s="3"/>
    </row>
    <row r="58" spans="1:20">
      <c r="A58" s="52"/>
      <c r="B58" s="128"/>
      <c r="C58" s="136"/>
      <c r="D58" s="136"/>
      <c r="E58" s="36"/>
      <c r="F58" s="64"/>
      <c r="G58" s="128"/>
      <c r="H58" s="64"/>
      <c r="I58" s="6"/>
      <c r="J58" s="130"/>
      <c r="K58" s="64"/>
      <c r="L58" s="64"/>
      <c r="M58" s="64"/>
      <c r="N58" s="31"/>
      <c r="O58" s="130"/>
      <c r="P58" s="7"/>
      <c r="Q58" s="7"/>
      <c r="R58" s="7">
        <f t="shared" si="7"/>
        <v>0</v>
      </c>
      <c r="S58" s="39" t="e">
        <f t="shared" si="8"/>
        <v>#DIV/0!</v>
      </c>
      <c r="T58" s="3"/>
    </row>
    <row r="59" spans="1:20">
      <c r="A59" s="52"/>
      <c r="B59" s="128"/>
      <c r="C59" s="136"/>
      <c r="D59" s="136"/>
      <c r="E59" s="36"/>
      <c r="F59" s="64"/>
      <c r="G59" s="128"/>
      <c r="H59" s="64"/>
      <c r="I59" s="6"/>
      <c r="J59" s="130"/>
      <c r="K59" s="64"/>
      <c r="L59" s="64"/>
      <c r="M59" s="64"/>
      <c r="N59" s="31"/>
      <c r="O59" s="130"/>
      <c r="P59" s="7"/>
      <c r="Q59" s="7"/>
      <c r="R59" s="7">
        <f t="shared" si="7"/>
        <v>0</v>
      </c>
      <c r="S59" s="39" t="e">
        <f t="shared" si="8"/>
        <v>#DIV/0!</v>
      </c>
      <c r="T59" s="3"/>
    </row>
    <row r="60" spans="1:20">
      <c r="A60" s="52"/>
      <c r="B60" s="137"/>
      <c r="C60" s="136"/>
      <c r="D60" s="136"/>
      <c r="E60" s="36"/>
      <c r="F60" s="64"/>
      <c r="G60" s="137"/>
      <c r="H60" s="64"/>
      <c r="I60" s="6"/>
      <c r="J60" s="130"/>
      <c r="K60" s="64"/>
      <c r="L60" s="64"/>
      <c r="M60" s="64"/>
      <c r="N60" s="31"/>
      <c r="O60" s="130"/>
      <c r="P60" s="7"/>
      <c r="Q60" s="7"/>
      <c r="R60" s="7">
        <f t="shared" si="7"/>
        <v>0</v>
      </c>
      <c r="S60" s="39" t="e">
        <f t="shared" si="8"/>
        <v>#DIV/0!</v>
      </c>
      <c r="T60" s="3"/>
    </row>
    <row r="61" spans="1:20" ht="15" customHeight="1">
      <c r="A61" s="52"/>
      <c r="B61" s="128"/>
      <c r="C61" s="136"/>
      <c r="D61" s="136"/>
      <c r="E61" s="36"/>
      <c r="F61" s="64"/>
      <c r="G61" s="128"/>
      <c r="H61" s="8"/>
      <c r="I61" s="147"/>
      <c r="J61" s="3"/>
      <c r="K61" s="3"/>
      <c r="L61" s="3"/>
      <c r="M61" s="3"/>
      <c r="N61" s="127"/>
      <c r="O61" s="36"/>
      <c r="P61" s="7"/>
      <c r="Q61" s="7"/>
      <c r="R61" s="7">
        <f t="shared" si="7"/>
        <v>0</v>
      </c>
      <c r="S61" s="39" t="e">
        <f t="shared" si="8"/>
        <v>#DIV/0!</v>
      </c>
      <c r="T61" s="3"/>
    </row>
    <row r="62" spans="1:20" ht="15" customHeight="1">
      <c r="A62" s="52"/>
      <c r="B62" s="128"/>
      <c r="C62" s="82"/>
      <c r="D62" s="82"/>
      <c r="E62" s="69"/>
      <c r="F62" s="64"/>
      <c r="G62" s="38"/>
      <c r="H62" s="8"/>
      <c r="I62" s="3"/>
      <c r="J62" s="3"/>
      <c r="K62" s="3"/>
      <c r="L62" s="3"/>
      <c r="M62" s="3"/>
      <c r="N62" s="3"/>
      <c r="O62" s="3"/>
      <c r="P62" s="41"/>
      <c r="Q62" s="7"/>
      <c r="R62" s="7">
        <f t="shared" si="7"/>
        <v>0</v>
      </c>
      <c r="S62" s="39" t="e">
        <f t="shared" si="8"/>
        <v>#DIV/0!</v>
      </c>
      <c r="T62" s="3"/>
    </row>
    <row r="63" spans="1:20">
      <c r="A63" s="52"/>
      <c r="B63" s="128"/>
      <c r="C63" s="82"/>
      <c r="D63" s="82"/>
      <c r="E63" s="69"/>
      <c r="F63" s="64"/>
      <c r="G63" s="19"/>
      <c r="H63" s="82"/>
      <c r="I63" s="16"/>
      <c r="J63" s="84"/>
      <c r="K63" s="3"/>
      <c r="L63" s="3"/>
      <c r="M63" s="3"/>
      <c r="N63" s="87"/>
      <c r="O63" s="82"/>
      <c r="P63" s="41"/>
      <c r="Q63" s="7"/>
      <c r="R63" s="7">
        <f t="shared" si="7"/>
        <v>0</v>
      </c>
      <c r="S63" s="39" t="e">
        <f t="shared" si="8"/>
        <v>#DIV/0!</v>
      </c>
      <c r="T63" s="3"/>
    </row>
    <row r="64" spans="1:20">
      <c r="A64" s="52"/>
      <c r="B64" s="128"/>
      <c r="C64" s="82"/>
      <c r="D64" s="82"/>
      <c r="E64" s="69"/>
      <c r="F64" s="64"/>
      <c r="G64" s="19"/>
      <c r="H64" s="8"/>
      <c r="I64" s="3"/>
      <c r="J64" s="3"/>
      <c r="K64" s="3"/>
      <c r="L64" s="3"/>
      <c r="M64" s="3"/>
      <c r="N64" s="15"/>
      <c r="O64" s="36"/>
      <c r="P64" s="7"/>
      <c r="Q64" s="7"/>
      <c r="R64" s="7">
        <f t="shared" si="7"/>
        <v>0</v>
      </c>
      <c r="S64" s="39" t="e">
        <f t="shared" si="8"/>
        <v>#DIV/0!</v>
      </c>
      <c r="T64" s="3"/>
    </row>
    <row r="65" spans="1:20">
      <c r="A65" s="144"/>
      <c r="B65" s="145"/>
      <c r="C65" s="127"/>
      <c r="D65" s="127"/>
      <c r="E65" s="80"/>
      <c r="F65" s="6"/>
      <c r="G65" s="80"/>
      <c r="H65" s="8"/>
      <c r="I65" s="3"/>
      <c r="J65" s="3"/>
      <c r="K65" s="3"/>
      <c r="L65" s="3"/>
      <c r="M65" s="3"/>
      <c r="N65" s="15"/>
      <c r="O65" s="36"/>
      <c r="P65" s="7"/>
      <c r="Q65" s="7"/>
      <c r="R65" s="7">
        <f t="shared" si="7"/>
        <v>0</v>
      </c>
      <c r="S65" s="39" t="e">
        <f t="shared" si="8"/>
        <v>#DIV/0!</v>
      </c>
      <c r="T65" s="3"/>
    </row>
    <row r="66" spans="1:20">
      <c r="A66" s="157"/>
      <c r="B66" s="169"/>
      <c r="C66" s="127"/>
      <c r="D66" s="127"/>
      <c r="E66" s="80"/>
      <c r="F66" s="6"/>
      <c r="G66" s="80"/>
      <c r="H66" s="8"/>
      <c r="I66" s="16"/>
      <c r="J66" s="3"/>
      <c r="K66" s="3"/>
      <c r="L66" s="3"/>
      <c r="M66" s="3"/>
      <c r="N66" s="3"/>
      <c r="O66" s="3"/>
      <c r="P66" s="106"/>
      <c r="Q66" s="106"/>
      <c r="R66" s="7">
        <f t="shared" si="7"/>
        <v>0</v>
      </c>
      <c r="S66" s="39" t="e">
        <f t="shared" si="8"/>
        <v>#DIV/0!</v>
      </c>
      <c r="T66" s="3"/>
    </row>
    <row r="67" spans="1:20">
      <c r="A67" s="6"/>
      <c r="B67" s="55"/>
      <c r="C67" s="19"/>
      <c r="D67" s="19"/>
      <c r="E67" s="3"/>
      <c r="F67" s="6"/>
      <c r="G67" s="3"/>
      <c r="H67" s="8"/>
      <c r="I67" s="16"/>
      <c r="J67" s="117"/>
      <c r="K67" s="116"/>
      <c r="L67" s="3"/>
      <c r="M67" s="3"/>
      <c r="N67" s="3"/>
      <c r="O67" s="3"/>
      <c r="P67" s="106"/>
      <c r="Q67" s="106"/>
      <c r="R67" s="7">
        <f t="shared" si="6"/>
        <v>0</v>
      </c>
      <c r="S67" s="39" t="e">
        <f t="shared" ref="S67:S69" si="9">R67/Q67</f>
        <v>#DIV/0!</v>
      </c>
      <c r="T67" s="3"/>
    </row>
    <row r="68" spans="1:20">
      <c r="A68" s="25"/>
      <c r="B68" s="173"/>
      <c r="C68" s="19"/>
      <c r="D68" s="19"/>
      <c r="E68" s="69"/>
      <c r="F68" s="64"/>
      <c r="G68" s="174"/>
      <c r="H68" s="8"/>
      <c r="I68" s="16"/>
      <c r="J68" s="117"/>
      <c r="K68" s="116"/>
      <c r="L68" s="3"/>
      <c r="M68" s="3"/>
      <c r="N68" s="3"/>
      <c r="O68" s="3"/>
      <c r="P68" s="106"/>
      <c r="Q68" s="106"/>
      <c r="R68" s="7">
        <f t="shared" si="6"/>
        <v>0</v>
      </c>
      <c r="S68" s="39" t="e">
        <f t="shared" si="9"/>
        <v>#DIV/0!</v>
      </c>
      <c r="T68" s="3"/>
    </row>
    <row r="69" spans="1:20">
      <c r="A69" s="25"/>
      <c r="B69" s="19"/>
      <c r="C69" s="19"/>
      <c r="D69" s="19"/>
      <c r="E69" s="3"/>
      <c r="F69" s="6"/>
      <c r="G69" s="44"/>
      <c r="H69" s="8"/>
      <c r="I69" s="16"/>
      <c r="J69" s="117"/>
      <c r="K69" s="116"/>
      <c r="L69" s="3"/>
      <c r="M69" s="3"/>
      <c r="N69" s="3"/>
      <c r="O69" s="3"/>
      <c r="P69" s="106"/>
      <c r="Q69" s="106"/>
      <c r="R69" s="7">
        <f t="shared" si="6"/>
        <v>0</v>
      </c>
      <c r="S69" s="39" t="e">
        <f t="shared" si="9"/>
        <v>#DIV/0!</v>
      </c>
      <c r="T69" s="3"/>
    </row>
    <row r="70" spans="1:20">
      <c r="A70" s="49"/>
      <c r="B70" s="47"/>
      <c r="C70" s="47"/>
      <c r="D70" s="47"/>
      <c r="F70" s="46"/>
      <c r="G70" s="175"/>
      <c r="P70" s="18">
        <f>SUM(P6:P69)</f>
        <v>0</v>
      </c>
      <c r="Q70" s="18">
        <f>SUM(Q6:Q69)</f>
        <v>0</v>
      </c>
      <c r="R70" s="18">
        <f>SUM(R6:R69)</f>
        <v>0</v>
      </c>
    </row>
  </sheetData>
  <protectedRanges>
    <protectedRange algorithmName="SHA-512" hashValue="Nq3PQFyThFr5H6QNJ2ZcZaK7h0jnBmZ/6I79z1q6fPeTQ4xl47jizwN7/MR+kp9zSXq52sh2ZuSEP1Tj8DSOvg==" saltValue="ggR8fYmUsjSr9Eig3c3pLA==" spinCount="100000" sqref="E2:J3 I1:J1" name="Range1_2"/>
    <protectedRange algorithmName="SHA-512" hashValue="Nq3PQFyThFr5H6QNJ2ZcZaK7h0jnBmZ/6I79z1q6fPeTQ4xl47jizwN7/MR+kp9zSXq52sh2ZuSEP1Tj8DSOvg==" saltValue="ggR8fYmUsjSr9Eig3c3pLA==" spinCount="100000" sqref="E1:H1" name="Range1_1"/>
  </protectedRanges>
  <mergeCells count="5">
    <mergeCell ref="E1:H1"/>
    <mergeCell ref="L1:M1"/>
    <mergeCell ref="L2:M2"/>
    <mergeCell ref="L3:M3"/>
    <mergeCell ref="F4:G4"/>
  </mergeCells>
  <phoneticPr fontId="23" type="noConversion"/>
  <conditionalFormatting sqref="S30 S67:S69 S15:S18">
    <cfRule type="cellIs" dxfId="51" priority="362" operator="greaterThan">
      <formula>0.13</formula>
    </cfRule>
  </conditionalFormatting>
  <conditionalFormatting sqref="S30 S67:S69 S15:S18">
    <cfRule type="cellIs" dxfId="50" priority="361" operator="lessThan">
      <formula>0.13</formula>
    </cfRule>
  </conditionalFormatting>
  <conditionalFormatting sqref="S44">
    <cfRule type="cellIs" dxfId="49" priority="254" operator="greaterThan">
      <formula>0.13</formula>
    </cfRule>
  </conditionalFormatting>
  <conditionalFormatting sqref="S44">
    <cfRule type="cellIs" dxfId="48" priority="253" operator="lessThan">
      <formula>0.13</formula>
    </cfRule>
  </conditionalFormatting>
  <conditionalFormatting sqref="S49 S51 S53:S55">
    <cfRule type="cellIs" dxfId="47" priority="244" operator="greaterThan">
      <formula>0.13</formula>
    </cfRule>
  </conditionalFormatting>
  <conditionalFormatting sqref="S49 S51 S53:S55">
    <cfRule type="cellIs" dxfId="46" priority="243" operator="lessThan">
      <formula>0.13</formula>
    </cfRule>
  </conditionalFormatting>
  <conditionalFormatting sqref="S36">
    <cfRule type="cellIs" dxfId="45" priority="128" operator="greaterThan">
      <formula>0.13</formula>
    </cfRule>
  </conditionalFormatting>
  <conditionalFormatting sqref="S36">
    <cfRule type="cellIs" dxfId="44" priority="127" operator="lessThan">
      <formula>0.13</formula>
    </cfRule>
  </conditionalFormatting>
  <conditionalFormatting sqref="S36">
    <cfRule type="cellIs" dxfId="43" priority="126" operator="greaterThan">
      <formula>0.13</formula>
    </cfRule>
  </conditionalFormatting>
  <conditionalFormatting sqref="S36">
    <cfRule type="cellIs" dxfId="42" priority="125" operator="lessThan">
      <formula>0.13</formula>
    </cfRule>
  </conditionalFormatting>
  <conditionalFormatting sqref="S5:S7">
    <cfRule type="cellIs" dxfId="41" priority="122" operator="greaterThan">
      <formula>0.13</formula>
    </cfRule>
  </conditionalFormatting>
  <conditionalFormatting sqref="S5:S7">
    <cfRule type="cellIs" dxfId="40" priority="121" operator="lessThan">
      <formula>0.13</formula>
    </cfRule>
  </conditionalFormatting>
  <conditionalFormatting sqref="S5:S7">
    <cfRule type="cellIs" dxfId="39" priority="120" operator="greaterThan">
      <formula>0.13</formula>
    </cfRule>
  </conditionalFormatting>
  <conditionalFormatting sqref="S5:S7">
    <cfRule type="cellIs" dxfId="38" priority="119" operator="lessThan">
      <formula>0.13</formula>
    </cfRule>
  </conditionalFormatting>
  <conditionalFormatting sqref="S13">
    <cfRule type="cellIs" dxfId="37" priority="100" operator="greaterThan">
      <formula>0.13</formula>
    </cfRule>
  </conditionalFormatting>
  <conditionalFormatting sqref="S13">
    <cfRule type="cellIs" dxfId="36" priority="99" operator="lessThan">
      <formula>0.13</formula>
    </cfRule>
  </conditionalFormatting>
  <conditionalFormatting sqref="S14">
    <cfRule type="cellIs" dxfId="35" priority="96" operator="greaterThan">
      <formula>0.13</formula>
    </cfRule>
  </conditionalFormatting>
  <conditionalFormatting sqref="S14">
    <cfRule type="cellIs" dxfId="34" priority="95" operator="lessThan">
      <formula>0.13</formula>
    </cfRule>
  </conditionalFormatting>
  <conditionalFormatting sqref="S8:S9 S11:S12">
    <cfRule type="cellIs" dxfId="33" priority="82" operator="greaterThan">
      <formula>0.13</formula>
    </cfRule>
  </conditionalFormatting>
  <conditionalFormatting sqref="S8:S9 S11:S12">
    <cfRule type="cellIs" dxfId="32" priority="81" operator="lessThan">
      <formula>0.13</formula>
    </cfRule>
  </conditionalFormatting>
  <conditionalFormatting sqref="S8:S9 S11:S12">
    <cfRule type="cellIs" dxfId="31" priority="80" operator="greaterThan">
      <formula>0.13</formula>
    </cfRule>
  </conditionalFormatting>
  <conditionalFormatting sqref="S8:S9 S11:S12">
    <cfRule type="cellIs" dxfId="30" priority="79" operator="lessThan">
      <formula>0.13</formula>
    </cfRule>
  </conditionalFormatting>
  <conditionalFormatting sqref="S25">
    <cfRule type="cellIs" dxfId="29" priority="72" operator="greaterThan">
      <formula>0.13</formula>
    </cfRule>
  </conditionalFormatting>
  <conditionalFormatting sqref="S25">
    <cfRule type="cellIs" dxfId="28" priority="71" operator="lessThan">
      <formula>0.13</formula>
    </cfRule>
  </conditionalFormatting>
  <conditionalFormatting sqref="S22:S23">
    <cfRule type="cellIs" dxfId="27" priority="70" operator="greaterThan">
      <formula>0.13</formula>
    </cfRule>
  </conditionalFormatting>
  <conditionalFormatting sqref="S22:S23">
    <cfRule type="cellIs" dxfId="26" priority="69" operator="lessThan">
      <formula>0.13</formula>
    </cfRule>
  </conditionalFormatting>
  <conditionalFormatting sqref="S27">
    <cfRule type="cellIs" dxfId="25" priority="54" operator="greaterThan">
      <formula>0.13</formula>
    </cfRule>
  </conditionalFormatting>
  <conditionalFormatting sqref="S27">
    <cfRule type="cellIs" dxfId="24" priority="53" operator="lessThan">
      <formula>0.13</formula>
    </cfRule>
  </conditionalFormatting>
  <conditionalFormatting sqref="S28">
    <cfRule type="cellIs" dxfId="23" priority="26" operator="greaterThan">
      <formula>0.13</formula>
    </cfRule>
  </conditionalFormatting>
  <conditionalFormatting sqref="S28">
    <cfRule type="cellIs" dxfId="22" priority="25" operator="lessThan">
      <formula>0.13</formula>
    </cfRule>
  </conditionalFormatting>
  <conditionalFormatting sqref="S32">
    <cfRule type="cellIs" dxfId="21" priority="22" operator="greaterThan">
      <formula>0.13</formula>
    </cfRule>
  </conditionalFormatting>
  <conditionalFormatting sqref="S32">
    <cfRule type="cellIs" dxfId="20" priority="21" operator="lessThan">
      <formula>0.13</formula>
    </cfRule>
  </conditionalFormatting>
  <conditionalFormatting sqref="S43">
    <cfRule type="cellIs" dxfId="19" priority="20" operator="greaterThan">
      <formula>0.13</formula>
    </cfRule>
  </conditionalFormatting>
  <conditionalFormatting sqref="S43">
    <cfRule type="cellIs" dxfId="18" priority="19" operator="lessThan">
      <formula>0.13</formula>
    </cfRule>
  </conditionalFormatting>
  <conditionalFormatting sqref="S38:S40">
    <cfRule type="cellIs" dxfId="17" priority="18" operator="greaterThan">
      <formula>0.13</formula>
    </cfRule>
  </conditionalFormatting>
  <conditionalFormatting sqref="S38:S40">
    <cfRule type="cellIs" dxfId="16" priority="17" operator="lessThan">
      <formula>0.13</formula>
    </cfRule>
  </conditionalFormatting>
  <conditionalFormatting sqref="S20">
    <cfRule type="cellIs" dxfId="15" priority="16" operator="greaterThan">
      <formula>0.13</formula>
    </cfRule>
  </conditionalFormatting>
  <conditionalFormatting sqref="S20">
    <cfRule type="cellIs" dxfId="14" priority="15" operator="lessThan">
      <formula>0.13</formula>
    </cfRule>
  </conditionalFormatting>
  <conditionalFormatting sqref="S46">
    <cfRule type="cellIs" dxfId="13" priority="14" operator="greaterThan">
      <formula>0.13</formula>
    </cfRule>
  </conditionalFormatting>
  <conditionalFormatting sqref="S46">
    <cfRule type="cellIs" dxfId="12" priority="13" operator="lessThan">
      <formula>0.13</formula>
    </cfRule>
  </conditionalFormatting>
  <conditionalFormatting sqref="S43">
    <cfRule type="cellIs" dxfId="11" priority="12" operator="greaterThan">
      <formula>0.13</formula>
    </cfRule>
  </conditionalFormatting>
  <conditionalFormatting sqref="S43">
    <cfRule type="cellIs" dxfId="10" priority="11" operator="lessThan">
      <formula>0.13</formula>
    </cfRule>
  </conditionalFormatting>
  <conditionalFormatting sqref="S44">
    <cfRule type="cellIs" dxfId="9" priority="10" operator="greaterThan">
      <formula>0.13</formula>
    </cfRule>
  </conditionalFormatting>
  <conditionalFormatting sqref="S44">
    <cfRule type="cellIs" dxfId="8" priority="9" operator="lessThan">
      <formula>0.13</formula>
    </cfRule>
  </conditionalFormatting>
  <conditionalFormatting sqref="S41">
    <cfRule type="cellIs" dxfId="7" priority="8" operator="greaterThan">
      <formula>0.13</formula>
    </cfRule>
  </conditionalFormatting>
  <conditionalFormatting sqref="S41">
    <cfRule type="cellIs" dxfId="6" priority="7" operator="lessThan">
      <formula>0.13</formula>
    </cfRule>
  </conditionalFormatting>
  <conditionalFormatting sqref="S34">
    <cfRule type="cellIs" dxfId="5" priority="4" operator="greaterThan">
      <formula>0.13</formula>
    </cfRule>
  </conditionalFormatting>
  <conditionalFormatting sqref="S34">
    <cfRule type="cellIs" dxfId="4" priority="3" operator="lessThan">
      <formula>0.13</formula>
    </cfRule>
  </conditionalFormatting>
  <conditionalFormatting sqref="S57:S66">
    <cfRule type="cellIs" dxfId="3" priority="2" operator="greaterThan">
      <formula>0.13</formula>
    </cfRule>
  </conditionalFormatting>
  <conditionalFormatting sqref="S57:S66">
    <cfRule type="cellIs" dxfId="2" priority="1" operator="lessThan">
      <formula>0.13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C826-CC96-44BF-B5C5-90D63C195E00}">
  <dimension ref="A1:U13"/>
  <sheetViews>
    <sheetView zoomScale="110" zoomScaleNormal="110" workbookViewId="0">
      <selection activeCell="F2" sqref="F2:F8"/>
    </sheetView>
  </sheetViews>
  <sheetFormatPr defaultRowHeight="15"/>
  <cols>
    <col min="1" max="1" width="10.5703125" bestFit="1" customWidth="1"/>
    <col min="2" max="2" width="14" bestFit="1" customWidth="1"/>
    <col min="3" max="3" width="23.28515625" customWidth="1"/>
    <col min="4" max="4" width="20" customWidth="1"/>
    <col min="6" max="6" width="7.28515625" customWidth="1"/>
    <col min="7" max="7" width="18.140625" customWidth="1"/>
    <col min="9" max="9" width="21.28515625" customWidth="1"/>
    <col min="10" max="10" width="17.140625" customWidth="1"/>
    <col min="11" max="11" width="34.85546875" customWidth="1"/>
    <col min="12" max="12" width="15.7109375" customWidth="1"/>
    <col min="14" max="14" width="15.85546875" bestFit="1" customWidth="1"/>
    <col min="19" max="19" width="12.140625" customWidth="1"/>
  </cols>
  <sheetData>
    <row r="1" spans="1:21" s="30" customFormat="1" ht="45.75" customHeight="1">
      <c r="A1" s="93" t="s">
        <v>9</v>
      </c>
      <c r="B1" s="93" t="s">
        <v>10</v>
      </c>
      <c r="C1" s="93" t="s">
        <v>11</v>
      </c>
      <c r="D1" s="93" t="s">
        <v>12</v>
      </c>
      <c r="E1" s="93" t="s">
        <v>13</v>
      </c>
      <c r="F1" s="235" t="s">
        <v>14</v>
      </c>
      <c r="G1" s="235"/>
      <c r="H1" s="93" t="s">
        <v>15</v>
      </c>
      <c r="I1" s="93" t="s">
        <v>16</v>
      </c>
      <c r="J1" s="28" t="s">
        <v>17</v>
      </c>
      <c r="K1" s="93" t="s">
        <v>112</v>
      </c>
      <c r="L1" s="111" t="s">
        <v>18</v>
      </c>
      <c r="M1" s="93" t="s">
        <v>19</v>
      </c>
      <c r="N1" s="93" t="s">
        <v>20</v>
      </c>
      <c r="O1" s="93" t="s">
        <v>21</v>
      </c>
      <c r="P1" s="93" t="s">
        <v>22</v>
      </c>
      <c r="Q1" s="93" t="s">
        <v>23</v>
      </c>
      <c r="R1" s="93" t="s">
        <v>24</v>
      </c>
      <c r="S1" s="29" t="s">
        <v>25</v>
      </c>
      <c r="T1" s="29" t="s">
        <v>26</v>
      </c>
      <c r="U1" s="93" t="s">
        <v>27</v>
      </c>
    </row>
    <row r="2" spans="1:21">
      <c r="A2" s="6" t="s">
        <v>113</v>
      </c>
      <c r="B2" s="14" t="s">
        <v>96</v>
      </c>
      <c r="C2" s="3" t="s">
        <v>114</v>
      </c>
      <c r="D2" s="3" t="s">
        <v>114</v>
      </c>
      <c r="E2" s="3" t="s">
        <v>77</v>
      </c>
      <c r="F2" s="163">
        <v>1</v>
      </c>
      <c r="G2" s="128" t="s">
        <v>115</v>
      </c>
      <c r="H2" s="8"/>
      <c r="I2" s="26"/>
      <c r="J2" s="3"/>
      <c r="K2" s="159" t="s">
        <v>116</v>
      </c>
      <c r="L2" s="19"/>
      <c r="M2" s="19"/>
      <c r="N2" s="3"/>
      <c r="O2" s="3"/>
      <c r="P2" s="3"/>
      <c r="Q2" s="7"/>
      <c r="R2" s="7"/>
      <c r="S2" s="7">
        <f t="shared" ref="S2:S12" si="0">R2-Q2</f>
        <v>0</v>
      </c>
      <c r="T2" s="39" t="e">
        <f t="shared" ref="T2:T12" si="1">S2/R2</f>
        <v>#DIV/0!</v>
      </c>
      <c r="U2" s="19"/>
    </row>
    <row r="3" spans="1:21">
      <c r="A3" s="6" t="s">
        <v>106</v>
      </c>
      <c r="B3" s="3" t="s">
        <v>96</v>
      </c>
      <c r="C3" s="55" t="s">
        <v>114</v>
      </c>
      <c r="D3" s="19" t="s">
        <v>114</v>
      </c>
      <c r="E3" s="3" t="s">
        <v>77</v>
      </c>
      <c r="F3" s="6">
        <v>1</v>
      </c>
      <c r="G3" s="19" t="s">
        <v>94</v>
      </c>
      <c r="H3" s="8"/>
      <c r="I3" s="34"/>
      <c r="J3" s="3"/>
      <c r="K3" s="162">
        <v>44745</v>
      </c>
      <c r="L3" s="19"/>
      <c r="M3" s="19"/>
      <c r="N3" s="3"/>
      <c r="O3" s="3"/>
      <c r="P3" s="3"/>
      <c r="Q3" s="7"/>
      <c r="R3" s="7"/>
      <c r="S3" s="7">
        <f t="shared" si="0"/>
        <v>0</v>
      </c>
      <c r="T3" s="39" t="e">
        <f t="shared" si="1"/>
        <v>#DIV/0!</v>
      </c>
      <c r="U3" s="7"/>
    </row>
    <row r="4" spans="1:21">
      <c r="A4" s="65" t="s">
        <v>106</v>
      </c>
      <c r="B4" s="3" t="s">
        <v>96</v>
      </c>
      <c r="C4" s="55" t="s">
        <v>117</v>
      </c>
      <c r="D4" s="55" t="s">
        <v>117</v>
      </c>
      <c r="E4" s="3" t="s">
        <v>77</v>
      </c>
      <c r="F4" s="6">
        <v>1</v>
      </c>
      <c r="G4" s="19" t="s">
        <v>94</v>
      </c>
      <c r="H4" s="8"/>
      <c r="I4" s="34"/>
      <c r="J4" s="3"/>
      <c r="K4" s="3" t="s">
        <v>118</v>
      </c>
      <c r="L4" s="19"/>
      <c r="M4" s="19"/>
      <c r="N4" s="3"/>
      <c r="O4" s="19"/>
      <c r="P4" s="3"/>
      <c r="Q4" s="7"/>
      <c r="R4" s="7"/>
      <c r="S4" s="7">
        <f t="shared" si="0"/>
        <v>0</v>
      </c>
      <c r="T4" s="39" t="e">
        <f t="shared" si="1"/>
        <v>#DIV/0!</v>
      </c>
      <c r="U4" s="19"/>
    </row>
    <row r="5" spans="1:21">
      <c r="A5" s="65" t="s">
        <v>106</v>
      </c>
      <c r="B5" s="3" t="s">
        <v>96</v>
      </c>
      <c r="C5" s="55" t="s">
        <v>117</v>
      </c>
      <c r="D5" s="55" t="s">
        <v>117</v>
      </c>
      <c r="E5" s="3" t="s">
        <v>77</v>
      </c>
      <c r="F5" s="6">
        <v>1</v>
      </c>
      <c r="G5" s="128" t="s">
        <v>115</v>
      </c>
      <c r="H5" s="8"/>
      <c r="I5" s="34"/>
      <c r="J5" s="3"/>
      <c r="K5" s="3" t="s">
        <v>118</v>
      </c>
      <c r="L5" s="19"/>
      <c r="M5" s="19"/>
      <c r="N5" s="3"/>
      <c r="O5" s="19"/>
      <c r="P5" s="3"/>
      <c r="Q5" s="7"/>
      <c r="R5" s="7"/>
      <c r="S5" s="7">
        <f t="shared" si="0"/>
        <v>0</v>
      </c>
      <c r="T5" s="39" t="e">
        <f t="shared" si="1"/>
        <v>#DIV/0!</v>
      </c>
      <c r="U5" s="19"/>
    </row>
    <row r="6" spans="1:21">
      <c r="A6" s="52" t="s">
        <v>119</v>
      </c>
      <c r="B6" s="128" t="s">
        <v>96</v>
      </c>
      <c r="C6" s="82" t="s">
        <v>120</v>
      </c>
      <c r="D6" s="82" t="s">
        <v>120</v>
      </c>
      <c r="E6" s="36" t="s">
        <v>77</v>
      </c>
      <c r="F6" s="64">
        <v>1</v>
      </c>
      <c r="G6" s="128" t="s">
        <v>94</v>
      </c>
      <c r="H6" s="64"/>
      <c r="I6" s="6"/>
      <c r="J6" s="130"/>
      <c r="K6" s="3" t="s">
        <v>118</v>
      </c>
      <c r="L6" s="64"/>
      <c r="M6" s="64"/>
      <c r="N6" s="6"/>
      <c r="O6" s="130"/>
      <c r="P6" s="7"/>
      <c r="Q6" s="7"/>
      <c r="R6" s="7"/>
      <c r="S6" s="7">
        <f t="shared" si="0"/>
        <v>0</v>
      </c>
      <c r="T6" s="39" t="e">
        <f t="shared" si="1"/>
        <v>#DIV/0!</v>
      </c>
    </row>
    <row r="7" spans="1:21" ht="15" customHeight="1">
      <c r="A7" s="52" t="s">
        <v>95</v>
      </c>
      <c r="B7" s="66" t="s">
        <v>96</v>
      </c>
      <c r="C7" s="82" t="s">
        <v>120</v>
      </c>
      <c r="D7" s="82" t="s">
        <v>120</v>
      </c>
      <c r="E7" s="40" t="s">
        <v>77</v>
      </c>
      <c r="F7" s="32">
        <v>1</v>
      </c>
      <c r="G7" s="43" t="s">
        <v>94</v>
      </c>
      <c r="H7" s="8"/>
      <c r="I7" s="34"/>
      <c r="J7" s="3"/>
      <c r="K7" s="3" t="s">
        <v>118</v>
      </c>
      <c r="L7" s="19"/>
      <c r="M7" s="19"/>
      <c r="N7" s="3"/>
      <c r="O7" s="3"/>
      <c r="P7" s="3"/>
      <c r="Q7" s="7"/>
      <c r="R7" s="7"/>
      <c r="S7" s="7">
        <f t="shared" si="0"/>
        <v>0</v>
      </c>
      <c r="T7" s="39" t="e">
        <f t="shared" si="1"/>
        <v>#DIV/0!</v>
      </c>
      <c r="U7" s="41"/>
    </row>
    <row r="8" spans="1:21" ht="15" customHeight="1">
      <c r="A8" s="52" t="s">
        <v>95</v>
      </c>
      <c r="B8" s="66" t="s">
        <v>96</v>
      </c>
      <c r="C8" s="67" t="s">
        <v>120</v>
      </c>
      <c r="D8" s="40" t="s">
        <v>120</v>
      </c>
      <c r="E8" s="40" t="s">
        <v>77</v>
      </c>
      <c r="F8" s="32">
        <v>1</v>
      </c>
      <c r="G8" s="128" t="s">
        <v>115</v>
      </c>
      <c r="H8" s="8"/>
      <c r="I8" s="34"/>
      <c r="J8" s="3"/>
      <c r="K8" s="3" t="s">
        <v>118</v>
      </c>
      <c r="L8" s="3"/>
      <c r="M8" s="3"/>
      <c r="N8" s="3"/>
      <c r="O8" s="3"/>
      <c r="P8" s="3"/>
      <c r="Q8" s="7"/>
      <c r="R8" s="7"/>
      <c r="S8" s="7">
        <f t="shared" si="0"/>
        <v>0</v>
      </c>
      <c r="T8" s="39" t="e">
        <f t="shared" si="1"/>
        <v>#DIV/0!</v>
      </c>
      <c r="U8" s="3"/>
    </row>
    <row r="9" spans="1:21">
      <c r="A9" s="6"/>
      <c r="B9" s="36"/>
      <c r="C9" s="3"/>
      <c r="D9" s="3"/>
      <c r="E9" s="3"/>
      <c r="F9" s="6"/>
      <c r="G9" s="14"/>
      <c r="H9" s="60"/>
      <c r="I9" s="34"/>
      <c r="J9" s="68"/>
      <c r="K9" s="3"/>
      <c r="L9" s="19"/>
      <c r="M9" s="19"/>
      <c r="N9" s="3"/>
      <c r="O9" s="3"/>
      <c r="P9" s="3"/>
      <c r="Q9" s="7"/>
      <c r="R9" s="7"/>
      <c r="S9" s="7">
        <f t="shared" si="0"/>
        <v>0</v>
      </c>
      <c r="T9" s="39" t="e">
        <f t="shared" si="1"/>
        <v>#DIV/0!</v>
      </c>
      <c r="U9" s="19"/>
    </row>
    <row r="10" spans="1:21">
      <c r="A10" s="6" t="s">
        <v>121</v>
      </c>
      <c r="B10" s="15" t="s">
        <v>122</v>
      </c>
      <c r="C10" s="3" t="s">
        <v>123</v>
      </c>
      <c r="D10" s="3" t="s">
        <v>124</v>
      </c>
      <c r="E10" s="3" t="s">
        <v>13</v>
      </c>
      <c r="F10" s="32">
        <v>2</v>
      </c>
      <c r="G10" s="3" t="s">
        <v>125</v>
      </c>
      <c r="H10" s="8"/>
      <c r="I10" s="3"/>
      <c r="J10" s="3"/>
      <c r="K10" s="159">
        <v>44592</v>
      </c>
      <c r="L10" s="3"/>
      <c r="M10" s="3"/>
      <c r="N10" s="3"/>
      <c r="O10" s="3"/>
      <c r="P10" s="3"/>
      <c r="Q10" s="7"/>
      <c r="R10" s="7"/>
      <c r="S10" s="7">
        <f t="shared" si="0"/>
        <v>0</v>
      </c>
      <c r="T10" s="39" t="e">
        <f t="shared" si="1"/>
        <v>#DIV/0!</v>
      </c>
      <c r="U10" s="3"/>
    </row>
    <row r="11" spans="1:21">
      <c r="A11" s="6" t="s">
        <v>121</v>
      </c>
      <c r="B11" s="15" t="s">
        <v>122</v>
      </c>
      <c r="C11" s="3" t="s">
        <v>123</v>
      </c>
      <c r="D11" s="3" t="s">
        <v>124</v>
      </c>
      <c r="E11" s="3" t="s">
        <v>13</v>
      </c>
      <c r="F11" s="6">
        <v>1</v>
      </c>
      <c r="G11" s="3" t="s">
        <v>126</v>
      </c>
      <c r="H11" s="8"/>
      <c r="I11" s="34"/>
      <c r="J11" s="3"/>
      <c r="K11" s="159">
        <v>44562</v>
      </c>
      <c r="L11" s="19"/>
      <c r="M11" s="19"/>
      <c r="N11" s="3"/>
      <c r="O11" s="3"/>
      <c r="P11" s="3"/>
      <c r="Q11" s="7"/>
      <c r="R11" s="7"/>
      <c r="S11" s="7">
        <f t="shared" si="0"/>
        <v>0</v>
      </c>
      <c r="T11" s="39" t="e">
        <f t="shared" si="1"/>
        <v>#DIV/0!</v>
      </c>
      <c r="U11" s="3"/>
    </row>
    <row r="12" spans="1:21">
      <c r="A12" s="6" t="s">
        <v>127</v>
      </c>
      <c r="B12" s="3" t="s">
        <v>128</v>
      </c>
      <c r="C12" s="189" t="s">
        <v>129</v>
      </c>
      <c r="D12" s="3" t="s">
        <v>129</v>
      </c>
      <c r="E12" s="3" t="s">
        <v>13</v>
      </c>
      <c r="F12" s="6">
        <v>1</v>
      </c>
      <c r="G12" s="3" t="s">
        <v>130</v>
      </c>
      <c r="H12" s="8"/>
      <c r="I12" s="3"/>
      <c r="J12" s="3"/>
      <c r="K12" s="159">
        <v>44592</v>
      </c>
      <c r="L12" s="3"/>
      <c r="M12" s="3"/>
      <c r="N12" s="3"/>
      <c r="O12" s="3"/>
      <c r="P12" s="3"/>
      <c r="Q12" s="7"/>
      <c r="R12" s="7"/>
      <c r="S12" s="7">
        <f t="shared" si="0"/>
        <v>0</v>
      </c>
      <c r="T12" s="39" t="e">
        <f t="shared" si="1"/>
        <v>#DIV/0!</v>
      </c>
      <c r="U12" s="7"/>
    </row>
    <row r="13" spans="1:21">
      <c r="A13" s="212" t="s">
        <v>28</v>
      </c>
      <c r="B13" s="213" t="s">
        <v>131</v>
      </c>
      <c r="C13" s="214" t="s">
        <v>132</v>
      </c>
      <c r="D13" s="214" t="s">
        <v>132</v>
      </c>
      <c r="E13" s="215" t="s">
        <v>31</v>
      </c>
      <c r="F13" s="190">
        <v>2</v>
      </c>
      <c r="G13" s="19" t="s">
        <v>37</v>
      </c>
      <c r="H13" s="8"/>
      <c r="I13" s="37"/>
      <c r="J13" s="3"/>
      <c r="K13" s="3"/>
      <c r="L13" s="19"/>
      <c r="M13" s="19"/>
      <c r="N13" s="3"/>
      <c r="O13" s="3"/>
      <c r="P13" s="3"/>
      <c r="Q13" s="7"/>
      <c r="R13" s="7"/>
      <c r="S13" s="7">
        <f>R13-Q13</f>
        <v>0</v>
      </c>
      <c r="T13" s="39" t="e">
        <f>S13/R13</f>
        <v>#DIV/0!</v>
      </c>
      <c r="U13" s="41"/>
    </row>
  </sheetData>
  <mergeCells count="1">
    <mergeCell ref="F1:G1"/>
  </mergeCells>
  <conditionalFormatting sqref="T2:T13">
    <cfRule type="cellIs" dxfId="1" priority="34" operator="greaterThan">
      <formula>0.13</formula>
    </cfRule>
  </conditionalFormatting>
  <conditionalFormatting sqref="T2:T13">
    <cfRule type="cellIs" dxfId="0" priority="33" operator="lessThan">
      <formula>0.13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2021-05-13T09:07:37Z</dcterms:created>
  <dcterms:modified xsi:type="dcterms:W3CDTF">2022-01-14T14:43:10Z</dcterms:modified>
  <cp:category/>
  <cp:contentStatus/>
</cp:coreProperties>
</file>