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propuser24\Documents\Drive D Backup\Angel 2024\Mr Dino\"/>
    </mc:Choice>
  </mc:AlternateContent>
  <xr:revisionPtr revIDLastSave="0" documentId="13_ncr:1_{9242ED31-835A-40E3-8FF7-D03D49B9E183}" xr6:coauthVersionLast="47" xr6:coauthVersionMax="47" xr10:uidLastSave="{00000000-0000-0000-0000-000000000000}"/>
  <bookViews>
    <workbookView xWindow="22932" yWindow="-108" windowWidth="23256" windowHeight="12576" xr2:uid="{3A344037-475E-4FF0-A760-C04AD0810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7" i="1" l="1"/>
  <c r="G147" i="1"/>
  <c r="E147" i="1"/>
  <c r="D147" i="1"/>
  <c r="I146" i="1"/>
  <c r="I145" i="1"/>
  <c r="F145" i="1"/>
  <c r="I143" i="1"/>
  <c r="F143" i="1"/>
  <c r="I142" i="1"/>
  <c r="F142" i="1"/>
  <c r="I141" i="1"/>
  <c r="F141" i="1"/>
  <c r="I140" i="1"/>
  <c r="I147" i="1" s="1"/>
  <c r="F140" i="1"/>
  <c r="F147" i="1" s="1"/>
  <c r="I136" i="1"/>
  <c r="F136" i="1"/>
  <c r="I135" i="1"/>
  <c r="F135" i="1"/>
  <c r="I134" i="1"/>
  <c r="F134" i="1"/>
  <c r="H129" i="1"/>
  <c r="G129" i="1"/>
  <c r="E129" i="1"/>
  <c r="D129" i="1"/>
  <c r="I128" i="1"/>
  <c r="F128" i="1"/>
  <c r="I127" i="1"/>
  <c r="F127" i="1"/>
  <c r="I126" i="1"/>
  <c r="F126" i="1"/>
  <c r="I125" i="1"/>
  <c r="I129" i="1" s="1"/>
  <c r="F125" i="1"/>
  <c r="I124" i="1"/>
  <c r="F124" i="1"/>
  <c r="I123" i="1"/>
  <c r="F123" i="1"/>
  <c r="F129" i="1" s="1"/>
  <c r="H118" i="1"/>
  <c r="G118" i="1"/>
  <c r="E118" i="1"/>
  <c r="D118" i="1"/>
  <c r="I117" i="1"/>
  <c r="F117" i="1"/>
  <c r="I116" i="1"/>
  <c r="F116" i="1"/>
  <c r="I115" i="1"/>
  <c r="F115" i="1"/>
  <c r="I114" i="1"/>
  <c r="I118" i="1" s="1"/>
  <c r="F114" i="1"/>
  <c r="I113" i="1"/>
  <c r="F113" i="1"/>
  <c r="F118" i="1" s="1"/>
  <c r="H108" i="1"/>
  <c r="G108" i="1"/>
  <c r="E108" i="1"/>
  <c r="D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I108" i="1" s="1"/>
  <c r="F4" i="1"/>
  <c r="F108" i="1" s="1"/>
</calcChain>
</file>

<file path=xl/sharedStrings.xml><?xml version="1.0" encoding="utf-8"?>
<sst xmlns="http://schemas.openxmlformats.org/spreadsheetml/2006/main" count="378" uniqueCount="314">
  <si>
    <t>REAL ESTATE TAXES 2017 - 2018 -  DELTA PROPERTIES, L.L.P./NOGALES PROPERTY MANAGEMENT #1</t>
  </si>
  <si>
    <t>TOTAL FCV</t>
  </si>
  <si>
    <t>LIMITED VALUE</t>
  </si>
  <si>
    <t>PARCEL #</t>
  </si>
  <si>
    <t>PROPERTY</t>
  </si>
  <si>
    <t>VARIANCE</t>
  </si>
  <si>
    <t>1</t>
  </si>
  <si>
    <t>K-RANCH</t>
  </si>
  <si>
    <t>2</t>
  </si>
  <si>
    <t>3</t>
  </si>
  <si>
    <t>4</t>
  </si>
  <si>
    <t>10143108A 7</t>
  </si>
  <si>
    <t>WS APTS</t>
  </si>
  <si>
    <t>5</t>
  </si>
  <si>
    <t>CRAWFORT LOTS</t>
  </si>
  <si>
    <t>6</t>
  </si>
  <si>
    <t>CHURCH</t>
  </si>
  <si>
    <t>7</t>
  </si>
  <si>
    <t>MORLEY CROSS RD</t>
  </si>
  <si>
    <t>8</t>
  </si>
  <si>
    <t>10213006E</t>
  </si>
  <si>
    <t>BV APTS</t>
  </si>
  <si>
    <t>9</t>
  </si>
  <si>
    <t>10522008D</t>
  </si>
  <si>
    <t>MH-NORTHCROSS</t>
  </si>
  <si>
    <t>10</t>
  </si>
  <si>
    <t>DRIVE INN  ANNIE'S</t>
  </si>
  <si>
    <t>11</t>
  </si>
  <si>
    <t>MH (OFFICES)</t>
  </si>
  <si>
    <t>12</t>
  </si>
  <si>
    <t>10201005 7</t>
  </si>
  <si>
    <t>BIRD HILL M.H.P/AUG '04</t>
  </si>
  <si>
    <t>13</t>
  </si>
  <si>
    <t>10201005A</t>
  </si>
  <si>
    <t>BIRD HILL M.H.P 35 ACRES</t>
  </si>
  <si>
    <t>14</t>
  </si>
  <si>
    <t>10201012A 6</t>
  </si>
  <si>
    <t>VETERANS/SEPT'04</t>
  </si>
  <si>
    <t>15</t>
  </si>
  <si>
    <t>10201034B</t>
  </si>
  <si>
    <t>SANCHEZ - W 156 MARIPOSA</t>
  </si>
  <si>
    <t>16</t>
  </si>
  <si>
    <t>10201036A 6</t>
  </si>
  <si>
    <t>PRESTON M.H.P./APR.'04</t>
  </si>
  <si>
    <t>17</t>
  </si>
  <si>
    <t>10201036B</t>
  </si>
  <si>
    <t>2085 N GRAND/MINI STORAGE</t>
  </si>
  <si>
    <t>18</t>
  </si>
  <si>
    <t>LAS PALMAS</t>
  </si>
  <si>
    <t>19</t>
  </si>
  <si>
    <t>10201083 3</t>
  </si>
  <si>
    <t>MASTICK WAY</t>
  </si>
  <si>
    <t>20</t>
  </si>
  <si>
    <t>RRR LOT B</t>
  </si>
  <si>
    <t>21</t>
  </si>
  <si>
    <t>RRR LOT C - 2047 OCEAN GARDEN DR (DESERT SKY)</t>
  </si>
  <si>
    <t>22</t>
  </si>
  <si>
    <t>10201098D 3</t>
  </si>
  <si>
    <t>23</t>
  </si>
  <si>
    <t>10202009 2</t>
  </si>
  <si>
    <t>KORY WAREHOUSE</t>
  </si>
  <si>
    <t>24</t>
  </si>
  <si>
    <t>10203008G</t>
  </si>
  <si>
    <t>SAN FELIPE LOTS</t>
  </si>
  <si>
    <t>25</t>
  </si>
  <si>
    <t>10203008H</t>
  </si>
  <si>
    <t>26</t>
  </si>
  <si>
    <t>10203018A</t>
  </si>
  <si>
    <t>27</t>
  </si>
  <si>
    <t>10203021B</t>
  </si>
  <si>
    <t>28</t>
  </si>
  <si>
    <t>29</t>
  </si>
  <si>
    <t>10204002A</t>
  </si>
  <si>
    <t xml:space="preserve">ESCALADA 200 ACRES - CIMARRON </t>
  </si>
  <si>
    <t>30</t>
  </si>
  <si>
    <t>10204010E 5</t>
  </si>
  <si>
    <t>MARIPOSA  I</t>
  </si>
  <si>
    <t>31</t>
  </si>
  <si>
    <t>10204019A 6</t>
  </si>
  <si>
    <t>M I P    II</t>
  </si>
  <si>
    <t>32</t>
  </si>
  <si>
    <t>10204019B 5</t>
  </si>
  <si>
    <t>33</t>
  </si>
  <si>
    <t>10204024A 0</t>
  </si>
  <si>
    <t>M I P    II - 1200 W IND PARK STE C (ACESSUM)</t>
  </si>
  <si>
    <t>34</t>
  </si>
  <si>
    <t>10204043A 5</t>
  </si>
  <si>
    <t>M I P    I - 1481 N IND PARK DR 3 (R.L.R.)</t>
  </si>
  <si>
    <t>35</t>
  </si>
  <si>
    <t>10204044C 6</t>
  </si>
  <si>
    <t>M I P    III</t>
  </si>
  <si>
    <t>36</t>
  </si>
  <si>
    <t>10204048A</t>
  </si>
  <si>
    <t>MIP II - 1140 W MARIPOSA IND PARK (ARIVEL, TWIN PLANT)</t>
  </si>
  <si>
    <t>37</t>
  </si>
  <si>
    <t>MARIPOSA IND. PARK LOT 12 - 1270 N INDUSTRIAL PARK AVE</t>
  </si>
  <si>
    <t>38</t>
  </si>
  <si>
    <t>MARIPOSA IND. PARK LOT 13 - 1171 N INDUSTRIAL PARK DR</t>
  </si>
  <si>
    <t>39</t>
  </si>
  <si>
    <t>10206017 7</t>
  </si>
  <si>
    <t>130 W. WHITE RD./SONIC P 5/14/09</t>
  </si>
  <si>
    <t>40</t>
  </si>
  <si>
    <t>10206018 0</t>
  </si>
  <si>
    <t>120 W. WHITE RD./CRISPY F. P.2/17/09</t>
  </si>
  <si>
    <t>41</t>
  </si>
  <si>
    <t>10207043A</t>
  </si>
  <si>
    <t>861 W CIARDULLI PL</t>
  </si>
  <si>
    <t>42</t>
  </si>
  <si>
    <t>HOLLER</t>
  </si>
  <si>
    <t>43</t>
  </si>
  <si>
    <t>BUENA VISTA APTS.</t>
  </si>
  <si>
    <t>44</t>
  </si>
  <si>
    <t>NOGALES DEVELOPMENT - (GRAZING)</t>
  </si>
  <si>
    <t>45</t>
  </si>
  <si>
    <t>46</t>
  </si>
  <si>
    <t>10310017D</t>
  </si>
  <si>
    <t>ROYAL RD RANCH</t>
  </si>
  <si>
    <t>47</t>
  </si>
  <si>
    <t>10310024A</t>
  </si>
  <si>
    <t>K-RANCH - 870 N PERKINS AVE (SUNSHINE PRESCHOOL)</t>
  </si>
  <si>
    <t>48</t>
  </si>
  <si>
    <t>10310026 1</t>
  </si>
  <si>
    <t>49</t>
  </si>
  <si>
    <t>10507003E</t>
  </si>
  <si>
    <t>NORAH'S RCH E1/2 294 OLD TUCSON RD</t>
  </si>
  <si>
    <t>50</t>
  </si>
  <si>
    <t>NORAH'S RANCH SE</t>
  </si>
  <si>
    <t>51</t>
  </si>
  <si>
    <t>CANYON APT</t>
  </si>
  <si>
    <t>52</t>
  </si>
  <si>
    <t>10520004A 9</t>
  </si>
  <si>
    <r>
      <t xml:space="preserve">MORGAN *                   </t>
    </r>
    <r>
      <rPr>
        <b/>
        <sz val="7"/>
        <rFont val="Arial"/>
        <family val="2"/>
      </rPr>
      <t>FLOOD PLANE</t>
    </r>
  </si>
  <si>
    <t>53</t>
  </si>
  <si>
    <t>10520008 2</t>
  </si>
  <si>
    <t>CANYON HOUSE/RANCH HOUSE</t>
  </si>
  <si>
    <t>54</t>
  </si>
  <si>
    <t>10520009C 2</t>
  </si>
  <si>
    <t>PK OLD HSE *</t>
  </si>
  <si>
    <t>55</t>
  </si>
  <si>
    <t xml:space="preserve">10520009G </t>
  </si>
  <si>
    <t>PK RANCH</t>
  </si>
  <si>
    <t>56</t>
  </si>
  <si>
    <t>10520009K 1</t>
  </si>
  <si>
    <t>CASITA PROKTER</t>
  </si>
  <si>
    <t>57</t>
  </si>
  <si>
    <t>PK McCOY - LUTHERAN CHURCH</t>
  </si>
  <si>
    <t>58</t>
  </si>
  <si>
    <t>PK FIELDS - OLD TUCSON HWY</t>
  </si>
  <si>
    <t>59</t>
  </si>
  <si>
    <t>10522023 1</t>
  </si>
  <si>
    <r>
      <t xml:space="preserve">DRIVE INN                  </t>
    </r>
    <r>
      <rPr>
        <b/>
        <sz val="7"/>
        <rFont val="Arial"/>
        <family val="2"/>
      </rPr>
      <t xml:space="preserve"> </t>
    </r>
  </si>
  <si>
    <t>60</t>
  </si>
  <si>
    <t>10522134B</t>
  </si>
  <si>
    <t>VILLA HERMOSA</t>
  </si>
  <si>
    <t>61</t>
  </si>
  <si>
    <t>10524002 6</t>
  </si>
  <si>
    <t>FLAGSTONE APTS/OFFICES</t>
  </si>
  <si>
    <t>62</t>
  </si>
  <si>
    <t>VALLE VERDE APTS</t>
  </si>
  <si>
    <t>63</t>
  </si>
  <si>
    <t>10528016 9</t>
  </si>
  <si>
    <t>VOHLAND</t>
  </si>
  <si>
    <t>64</t>
  </si>
  <si>
    <t>10528017A1</t>
  </si>
  <si>
    <t>VEGGIES</t>
  </si>
  <si>
    <t>65</t>
  </si>
  <si>
    <t>10528017B</t>
  </si>
  <si>
    <t>NORTH FOOD BANK</t>
  </si>
  <si>
    <t>66</t>
  </si>
  <si>
    <t>10533019A</t>
  </si>
  <si>
    <t>2847 N. CAMINO VISTA DEL CIELO</t>
  </si>
  <si>
    <t>67</t>
  </si>
  <si>
    <t>10778094B</t>
  </si>
  <si>
    <t>WINDEMERE HOTEL</t>
  </si>
  <si>
    <t>68</t>
  </si>
  <si>
    <t>WINDEMERE HOTEL EQUIPMENT</t>
  </si>
  <si>
    <t>69</t>
  </si>
  <si>
    <t>0880360 015</t>
  </si>
  <si>
    <t xml:space="preserve">WINDEMERE PERSONAL </t>
  </si>
  <si>
    <t>70</t>
  </si>
  <si>
    <t>11212099B 3</t>
  </si>
  <si>
    <t>TUBAC (EL MERCADO)</t>
  </si>
  <si>
    <t>71</t>
  </si>
  <si>
    <t>11246011 8</t>
  </si>
  <si>
    <t>PALO PARADO</t>
  </si>
  <si>
    <t>72</t>
  </si>
  <si>
    <t>11338002A</t>
  </si>
  <si>
    <t>RUBY SOUTHWEST</t>
  </si>
  <si>
    <t>73</t>
  </si>
  <si>
    <t>11338003A</t>
  </si>
  <si>
    <t>NORAHS RANCH N1/2</t>
  </si>
  <si>
    <t>74</t>
  </si>
  <si>
    <t>NORAH'S RANCH FRONT PT</t>
  </si>
  <si>
    <t>75</t>
  </si>
  <si>
    <t>NORAH'S RANCH NORTH SIDE</t>
  </si>
  <si>
    <t>76</t>
  </si>
  <si>
    <t>NORA'S RANCH - KALIROY</t>
  </si>
  <si>
    <t>77</t>
  </si>
  <si>
    <t>NORAH'S RANCH - DELTA</t>
  </si>
  <si>
    <t>78</t>
  </si>
  <si>
    <t>79</t>
  </si>
  <si>
    <t>NORAH'S - KALIROY/DELTA</t>
  </si>
  <si>
    <t>80</t>
  </si>
  <si>
    <t>11343003B</t>
  </si>
  <si>
    <t>PK WEST</t>
  </si>
  <si>
    <t>81</t>
  </si>
  <si>
    <t>11345165A 5</t>
  </si>
  <si>
    <t>FAIRWAY-PROTECH/OCT'04</t>
  </si>
  <si>
    <t>82</t>
  </si>
  <si>
    <t>SANCHEZ HSE - 1488 POTRERO</t>
  </si>
  <si>
    <t>83</t>
  </si>
  <si>
    <t>MH - 1310 FAIRWAY</t>
  </si>
  <si>
    <t>84</t>
  </si>
  <si>
    <t>11346037A 0</t>
  </si>
  <si>
    <t>MARIPOSA RANCH LOTG - 1590 W CALLE PLATA</t>
  </si>
  <si>
    <t>85</t>
  </si>
  <si>
    <t>11346038C 1</t>
  </si>
  <si>
    <t>MARIPOSA RANCH LOTK</t>
  </si>
  <si>
    <t>86</t>
  </si>
  <si>
    <t>11346051 1</t>
  </si>
  <si>
    <t xml:space="preserve">LA QUINTA II LOT 1 - FLO0D PLANE    </t>
  </si>
  <si>
    <t>87</t>
  </si>
  <si>
    <t>11349013A 9</t>
  </si>
  <si>
    <t>MARIPOSA III</t>
  </si>
  <si>
    <t>88</t>
  </si>
  <si>
    <t>11349013B 8</t>
  </si>
  <si>
    <t>MARIPOSA II - 480 N MARIPOSA RD</t>
  </si>
  <si>
    <t>89</t>
  </si>
  <si>
    <t>11349019B 6</t>
  </si>
  <si>
    <t>N I P - 225 N FREEPORT DR (DAVIDS)</t>
  </si>
  <si>
    <t>90</t>
  </si>
  <si>
    <t>11349019E 3</t>
  </si>
  <si>
    <t>N I P - 92 N FREEPORT DR (EMPTY LOT)</t>
  </si>
  <si>
    <t>91</t>
  </si>
  <si>
    <t>11349019G</t>
  </si>
  <si>
    <t>NIP - 150 N FREEPORT (CORP ADUANA RIBACOESQU)</t>
  </si>
  <si>
    <t>92</t>
  </si>
  <si>
    <t>11349019H 0</t>
  </si>
  <si>
    <t>N I P</t>
  </si>
  <si>
    <t>93</t>
  </si>
  <si>
    <t>11349024A 1</t>
  </si>
  <si>
    <t>N I P - 180 N FREEPORT DR (MARINOS WHSE)</t>
  </si>
  <si>
    <t>94</t>
  </si>
  <si>
    <t>11349024B 0</t>
  </si>
  <si>
    <t>N I P - 149 N FREEPORT DR (PALLETUSMEX)</t>
  </si>
  <si>
    <t>95</t>
  </si>
  <si>
    <t>11349026B</t>
  </si>
  <si>
    <t>BARRON NIP 100 ACRES</t>
  </si>
  <si>
    <t>96</t>
  </si>
  <si>
    <t>BARRON NIP 30.04 ACRES</t>
  </si>
  <si>
    <t>97</t>
  </si>
  <si>
    <t>12130019B</t>
  </si>
  <si>
    <t>COMMUNICATION TOWER (THEO)</t>
  </si>
  <si>
    <t>98</t>
  </si>
  <si>
    <t>12401057 8</t>
  </si>
  <si>
    <t>1249 CALLE PICO GORDO</t>
  </si>
  <si>
    <t>99</t>
  </si>
  <si>
    <t>12401062 2</t>
  </si>
  <si>
    <t>410 VIA CALANDRIA</t>
  </si>
  <si>
    <t>100</t>
  </si>
  <si>
    <t>412 VIA CALANDRIA</t>
  </si>
  <si>
    <t>101</t>
  </si>
  <si>
    <t>1209 CAMINO GILBERTO</t>
  </si>
  <si>
    <t>102</t>
  </si>
  <si>
    <t>12402102 8</t>
  </si>
  <si>
    <t>419 CAMINO DEL PATIO</t>
  </si>
  <si>
    <t>103</t>
  </si>
  <si>
    <t>462 AVE PAPALOTE</t>
  </si>
  <si>
    <t>104</t>
  </si>
  <si>
    <t>14001005 5</t>
  </si>
  <si>
    <t>COMBATE (K&amp;F) - FLOOD PLANE</t>
  </si>
  <si>
    <t>NPM #1 SANTA CRUZ COUNTY TOTAL</t>
  </si>
  <si>
    <t>REAL ESTATE TAXES 2017 - 2018 -  THETA PROPERTIES, L.L.P./NOGALES PROPERTY MANAGEMENT #2</t>
  </si>
  <si>
    <t>10201035N 7</t>
  </si>
  <si>
    <t>1967 N. GRAND  (LARRIVAS) LMP</t>
  </si>
  <si>
    <t>10201074 7</t>
  </si>
  <si>
    <t>MARIPOSA HOTEL</t>
  </si>
  <si>
    <t>10213019A</t>
  </si>
  <si>
    <t>BUENA VISTA HOUSE</t>
  </si>
  <si>
    <t>10213019B</t>
  </si>
  <si>
    <t>BUENA VISTA TOWER</t>
  </si>
  <si>
    <t>10526034 5</t>
  </si>
  <si>
    <t>PATE</t>
  </si>
  <si>
    <t>NPM#2 SANTA CRUZ COUNTY TOTAL</t>
  </si>
  <si>
    <t>REAL ESTATE TAXES 2017 - 2018 MATHENA PROPERTIES, L.L.P./NOGALES PROPERTY MANAGEMENT #3</t>
  </si>
  <si>
    <t>10203002C 1</t>
  </si>
  <si>
    <t xml:space="preserve">R.O.C. </t>
  </si>
  <si>
    <t>10203002H 6</t>
  </si>
  <si>
    <t>10203002K</t>
  </si>
  <si>
    <t>10306002A 9</t>
  </si>
  <si>
    <t>20 ACRES MONTE CARLO</t>
  </si>
  <si>
    <t>10310024B</t>
  </si>
  <si>
    <t>LAND</t>
  </si>
  <si>
    <t>10323265A</t>
  </si>
  <si>
    <t>MONTE CARLO APTS+</t>
  </si>
  <si>
    <t>NPM#3 SANTA CRUZ COUNTY TOTAL</t>
  </si>
  <si>
    <t>REAL ESTATE TAXES 2017 - 2018  - LOMA LINDA PLAZA C/O CENTERLINK MANAGEMENT</t>
  </si>
  <si>
    <t>10201074B 5</t>
  </si>
  <si>
    <t>LOMA LINDA MALL LLC</t>
  </si>
  <si>
    <t>10201074C4</t>
  </si>
  <si>
    <t>DELTA PROP. LLP</t>
  </si>
  <si>
    <t>LOMA LINDA SANTA CRUZ COUNTY TOTAL</t>
  </si>
  <si>
    <t>10801142C</t>
  </si>
  <si>
    <t>6910 N. MERCER SPRINGS</t>
  </si>
  <si>
    <t/>
  </si>
  <si>
    <t>2551 E CALLE SIN RUIDO PU 06/08/09</t>
  </si>
  <si>
    <t>3700 E. ROSE PEAK PL (P.SEP,'09)</t>
  </si>
  <si>
    <t>TUC HSE. 3654 N. SUNTERRA</t>
  </si>
  <si>
    <t>133197050 1</t>
  </si>
  <si>
    <t>TUC CONDO 987 N. CARIBE</t>
  </si>
  <si>
    <t>133197160 3</t>
  </si>
  <si>
    <t xml:space="preserve">TUC CONDO 1009 N. CARIBE </t>
  </si>
  <si>
    <t>3290 S. CANOA PLAZA</t>
  </si>
  <si>
    <t>NPM #1 PIMA COUNTY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</si>
</sst>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7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sz val="8"/>
      <color rgb="FF00B05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2"/>
    <xf numFmtId="0" fontId="3" fillId="0" borderId="0" xfId="2" applyFont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5" fillId="0" borderId="4" xfId="0" applyFont="1" applyBorder="1"/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2" quotePrefix="1" applyFont="1"/>
    <xf numFmtId="0" fontId="4" fillId="0" borderId="8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164" fontId="4" fillId="0" borderId="9" xfId="1" applyNumberFormat="1" applyFont="1" applyBorder="1" applyAlignment="1">
      <alignment horizontal="center"/>
    </xf>
    <xf numFmtId="164" fontId="7" fillId="0" borderId="10" xfId="1" applyNumberFormat="1" applyFont="1" applyBorder="1" applyAlignment="1">
      <alignment horizontal="center"/>
    </xf>
    <xf numFmtId="164" fontId="7" fillId="0" borderId="11" xfId="1" applyNumberFormat="1" applyFont="1" applyBorder="1"/>
    <xf numFmtId="0" fontId="4" fillId="0" borderId="12" xfId="2" applyFont="1" applyBorder="1" applyAlignment="1">
      <alignment horizontal="left"/>
    </xf>
    <xf numFmtId="0" fontId="6" fillId="0" borderId="13" xfId="2" applyFont="1" applyBorder="1" applyAlignment="1">
      <alignment horizontal="left"/>
    </xf>
    <xf numFmtId="164" fontId="4" fillId="0" borderId="13" xfId="1" applyNumberFormat="1" applyFont="1" applyBorder="1" applyAlignment="1">
      <alignment horizontal="center"/>
    </xf>
    <xf numFmtId="0" fontId="6" fillId="0" borderId="9" xfId="2" applyFont="1" applyBorder="1"/>
    <xf numFmtId="0" fontId="6" fillId="0" borderId="13" xfId="2" applyFont="1" applyBorder="1"/>
    <xf numFmtId="164" fontId="4" fillId="0" borderId="10" xfId="1" applyNumberFormat="1" applyFont="1" applyBorder="1" applyAlignment="1">
      <alignment horizontal="center"/>
    </xf>
    <xf numFmtId="0" fontId="4" fillId="2" borderId="12" xfId="2" applyFont="1" applyFill="1" applyBorder="1" applyAlignment="1">
      <alignment horizontal="left"/>
    </xf>
    <xf numFmtId="0" fontId="6" fillId="2" borderId="13" xfId="2" applyFont="1" applyFill="1" applyBorder="1"/>
    <xf numFmtId="164" fontId="4" fillId="2" borderId="10" xfId="1" applyNumberFormat="1" applyFont="1" applyFill="1" applyBorder="1" applyAlignment="1">
      <alignment horizontal="center"/>
    </xf>
    <xf numFmtId="164" fontId="4" fillId="2" borderId="9" xfId="1" applyNumberFormat="1" applyFont="1" applyFill="1" applyBorder="1" applyAlignment="1">
      <alignment horizontal="center"/>
    </xf>
    <xf numFmtId="164" fontId="4" fillId="2" borderId="11" xfId="1" applyNumberFormat="1" applyFont="1" applyFill="1" applyBorder="1"/>
    <xf numFmtId="164" fontId="4" fillId="0" borderId="10" xfId="1" applyNumberFormat="1" applyFont="1" applyFill="1" applyBorder="1" applyAlignment="1">
      <alignment horizontal="center"/>
    </xf>
    <xf numFmtId="164" fontId="4" fillId="0" borderId="9" xfId="1" applyNumberFormat="1" applyFont="1" applyFill="1" applyBorder="1" applyAlignment="1">
      <alignment horizontal="center"/>
    </xf>
    <xf numFmtId="0" fontId="8" fillId="0" borderId="13" xfId="2" applyFont="1" applyBorder="1"/>
    <xf numFmtId="0" fontId="6" fillId="0" borderId="14" xfId="2" applyFont="1" applyBorder="1"/>
    <xf numFmtId="0" fontId="4" fillId="0" borderId="12" xfId="2" quotePrefix="1" applyFont="1" applyBorder="1" applyAlignment="1">
      <alignment horizontal="left"/>
    </xf>
    <xf numFmtId="164" fontId="10" fillId="0" borderId="10" xfId="1" applyNumberFormat="1" applyFont="1" applyBorder="1" applyAlignment="1">
      <alignment horizontal="center"/>
    </xf>
    <xf numFmtId="164" fontId="10" fillId="0" borderId="11" xfId="1" applyNumberFormat="1" applyFont="1" applyBorder="1"/>
    <xf numFmtId="0" fontId="4" fillId="0" borderId="15" xfId="2" applyFont="1" applyBorder="1" applyAlignment="1">
      <alignment horizontal="left"/>
    </xf>
    <xf numFmtId="0" fontId="6" fillId="0" borderId="16" xfId="2" applyFont="1" applyBorder="1"/>
    <xf numFmtId="0" fontId="6" fillId="0" borderId="17" xfId="2" applyFont="1" applyBorder="1"/>
    <xf numFmtId="0" fontId="6" fillId="0" borderId="18" xfId="2" applyFont="1" applyBorder="1"/>
    <xf numFmtId="0" fontId="6" fillId="0" borderId="0" xfId="2" applyFont="1"/>
    <xf numFmtId="0" fontId="6" fillId="0" borderId="10" xfId="2" applyFont="1" applyBorder="1"/>
    <xf numFmtId="0" fontId="4" fillId="0" borderId="19" xfId="2" applyFont="1" applyBorder="1" applyAlignment="1">
      <alignment horizontal="left"/>
    </xf>
    <xf numFmtId="0" fontId="4" fillId="0" borderId="20" xfId="2" applyFont="1" applyBorder="1" applyAlignment="1">
      <alignment horizontal="left"/>
    </xf>
    <xf numFmtId="0" fontId="6" fillId="0" borderId="21" xfId="2" applyFont="1" applyBorder="1"/>
    <xf numFmtId="164" fontId="4" fillId="0" borderId="21" xfId="1" applyNumberFormat="1" applyFont="1" applyBorder="1" applyAlignment="1">
      <alignment horizontal="center"/>
    </xf>
    <xf numFmtId="164" fontId="4" fillId="0" borderId="22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165" fontId="11" fillId="0" borderId="6" xfId="2" applyNumberFormat="1" applyFont="1" applyBorder="1"/>
    <xf numFmtId="165" fontId="12" fillId="0" borderId="6" xfId="2" applyNumberFormat="1" applyFont="1" applyBorder="1"/>
    <xf numFmtId="0" fontId="6" fillId="0" borderId="7" xfId="2" applyFont="1" applyBorder="1" applyAlignment="1">
      <alignment horizontal="center"/>
    </xf>
    <xf numFmtId="0" fontId="4" fillId="0" borderId="0" xfId="2" applyFont="1" applyAlignment="1">
      <alignment horizontal="left"/>
    </xf>
    <xf numFmtId="0" fontId="4" fillId="0" borderId="25" xfId="2" applyFont="1" applyBorder="1" applyAlignment="1">
      <alignment horizontal="left"/>
    </xf>
    <xf numFmtId="0" fontId="4" fillId="0" borderId="26" xfId="2" applyFont="1" applyBorder="1"/>
    <xf numFmtId="164" fontId="4" fillId="0" borderId="26" xfId="1" applyNumberFormat="1" applyFont="1" applyBorder="1" applyAlignment="1"/>
    <xf numFmtId="164" fontId="4" fillId="0" borderId="26" xfId="1" applyNumberFormat="1" applyFont="1" applyFill="1" applyBorder="1" applyAlignment="1"/>
    <xf numFmtId="164" fontId="7" fillId="0" borderId="27" xfId="3" applyNumberFormat="1" applyFont="1" applyBorder="1" applyAlignment="1">
      <alignment horizontal="center"/>
    </xf>
    <xf numFmtId="164" fontId="7" fillId="0" borderId="28" xfId="1" applyNumberFormat="1" applyFont="1" applyBorder="1"/>
    <xf numFmtId="0" fontId="4" fillId="0" borderId="13" xfId="2" applyFont="1" applyBorder="1"/>
    <xf numFmtId="164" fontId="4" fillId="0" borderId="13" xfId="1" applyNumberFormat="1" applyFont="1" applyBorder="1" applyAlignment="1"/>
    <xf numFmtId="164" fontId="4" fillId="0" borderId="13" xfId="1" applyNumberFormat="1" applyFont="1" applyFill="1" applyBorder="1" applyAlignment="1"/>
    <xf numFmtId="164" fontId="13" fillId="0" borderId="13" xfId="1" applyNumberFormat="1" applyFont="1" applyBorder="1" applyAlignment="1">
      <alignment horizontal="center"/>
    </xf>
    <xf numFmtId="164" fontId="10" fillId="0" borderId="11" xfId="0" applyNumberFormat="1" applyFont="1" applyBorder="1"/>
    <xf numFmtId="0" fontId="4" fillId="0" borderId="0" xfId="0" applyFont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4" fontId="12" fillId="0" borderId="13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right"/>
    </xf>
    <xf numFmtId="43" fontId="4" fillId="0" borderId="13" xfId="1" applyFont="1" applyBorder="1" applyAlignment="1">
      <alignment horizontal="center"/>
    </xf>
    <xf numFmtId="43" fontId="4" fillId="0" borderId="11" xfId="1" applyFont="1" applyBorder="1" applyAlignment="1">
      <alignment horizontal="right"/>
    </xf>
    <xf numFmtId="0" fontId="4" fillId="0" borderId="21" xfId="2" applyFont="1" applyBorder="1"/>
    <xf numFmtId="164" fontId="4" fillId="0" borderId="21" xfId="1" applyNumberFormat="1" applyFont="1" applyBorder="1" applyAlignment="1"/>
    <xf numFmtId="164" fontId="4" fillId="0" borderId="21" xfId="1" applyNumberFormat="1" applyFont="1" applyFill="1" applyBorder="1" applyAlignment="1"/>
    <xf numFmtId="164" fontId="7" fillId="0" borderId="29" xfId="3" applyNumberFormat="1" applyFont="1" applyBorder="1" applyAlignment="1">
      <alignment horizontal="center"/>
    </xf>
    <xf numFmtId="164" fontId="7" fillId="0" borderId="30" xfId="3" applyNumberFormat="1" applyFont="1" applyBorder="1" applyAlignment="1"/>
    <xf numFmtId="0" fontId="11" fillId="0" borderId="31" xfId="2" applyFont="1" applyBorder="1" applyAlignment="1">
      <alignment horizontal="left"/>
    </xf>
    <xf numFmtId="0" fontId="11" fillId="0" borderId="22" xfId="2" applyFont="1" applyBorder="1"/>
    <xf numFmtId="165" fontId="11" fillId="0" borderId="22" xfId="2" applyNumberFormat="1" applyFont="1" applyBorder="1"/>
    <xf numFmtId="165" fontId="13" fillId="0" borderId="30" xfId="2" applyNumberFormat="1" applyFont="1" applyBorder="1" applyAlignment="1">
      <alignment horizontal="center"/>
    </xf>
    <xf numFmtId="165" fontId="12" fillId="0" borderId="32" xfId="0" applyNumberFormat="1" applyFont="1" applyBorder="1"/>
    <xf numFmtId="0" fontId="11" fillId="0" borderId="0" xfId="2" applyFont="1" applyAlignment="1">
      <alignment horizontal="left"/>
    </xf>
    <xf numFmtId="0" fontId="11" fillId="0" borderId="33" xfId="2" applyFont="1" applyBorder="1"/>
    <xf numFmtId="44" fontId="11" fillId="0" borderId="0" xfId="2" applyNumberFormat="1" applyFont="1"/>
    <xf numFmtId="44" fontId="11" fillId="0" borderId="0" xfId="2" applyNumberFormat="1" applyFont="1" applyAlignment="1">
      <alignment horizontal="center"/>
    </xf>
    <xf numFmtId="14" fontId="11" fillId="0" borderId="0" xfId="2" applyNumberFormat="1" applyFont="1"/>
    <xf numFmtId="0" fontId="3" fillId="0" borderId="34" xfId="2" applyFont="1" applyBorder="1" applyAlignment="1">
      <alignment horizontal="center"/>
    </xf>
    <xf numFmtId="0" fontId="4" fillId="0" borderId="25" xfId="2" applyFont="1" applyBorder="1"/>
    <xf numFmtId="0" fontId="4" fillId="0" borderId="35" xfId="2" applyFont="1" applyBorder="1"/>
    <xf numFmtId="164" fontId="4" fillId="0" borderId="36" xfId="1" applyNumberFormat="1" applyFont="1" applyBorder="1" applyAlignment="1">
      <alignment horizontal="center"/>
    </xf>
    <xf numFmtId="164" fontId="4" fillId="0" borderId="36" xfId="1" applyNumberFormat="1" applyFont="1" applyFill="1" applyBorder="1" applyAlignment="1">
      <alignment horizontal="center"/>
    </xf>
    <xf numFmtId="164" fontId="7" fillId="0" borderId="27" xfId="1" applyNumberFormat="1" applyFont="1" applyBorder="1" applyAlignment="1">
      <alignment horizontal="center"/>
    </xf>
    <xf numFmtId="164" fontId="4" fillId="0" borderId="26" xfId="1" applyNumberFormat="1" applyFont="1" applyBorder="1" applyAlignment="1">
      <alignment horizontal="center"/>
    </xf>
    <xf numFmtId="164" fontId="7" fillId="0" borderId="28" xfId="1" applyNumberFormat="1" applyFont="1" applyBorder="1" applyAlignment="1">
      <alignment horizontal="center"/>
    </xf>
    <xf numFmtId="0" fontId="4" fillId="0" borderId="0" xfId="2" quotePrefix="1" applyFont="1" applyAlignment="1">
      <alignment horizontal="left"/>
    </xf>
    <xf numFmtId="164" fontId="4" fillId="0" borderId="13" xfId="1" applyNumberFormat="1" applyFont="1" applyFill="1" applyBorder="1" applyAlignment="1">
      <alignment horizontal="center"/>
    </xf>
    <xf numFmtId="164" fontId="7" fillId="0" borderId="13" xfId="1" applyNumberFormat="1" applyFont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0" fontId="4" fillId="0" borderId="37" xfId="2" applyFont="1" applyBorder="1"/>
    <xf numFmtId="164" fontId="4" fillId="0" borderId="37" xfId="1" applyNumberFormat="1" applyFont="1" applyBorder="1" applyAlignment="1">
      <alignment horizontal="center"/>
    </xf>
    <xf numFmtId="164" fontId="4" fillId="0" borderId="37" xfId="1" applyNumberFormat="1" applyFont="1" applyFill="1" applyBorder="1" applyAlignment="1">
      <alignment horizontal="center"/>
    </xf>
    <xf numFmtId="164" fontId="4" fillId="0" borderId="38" xfId="1" applyNumberFormat="1" applyFont="1" applyBorder="1" applyAlignment="1">
      <alignment horizontal="center"/>
    </xf>
    <xf numFmtId="164" fontId="4" fillId="0" borderId="21" xfId="1" applyNumberFormat="1" applyFont="1" applyFill="1" applyBorder="1" applyAlignment="1">
      <alignment horizontal="center"/>
    </xf>
    <xf numFmtId="164" fontId="7" fillId="0" borderId="29" xfId="1" applyNumberFormat="1" applyFont="1" applyBorder="1" applyAlignment="1">
      <alignment horizontal="center"/>
    </xf>
    <xf numFmtId="164" fontId="7" fillId="0" borderId="39" xfId="1" applyNumberFormat="1" applyFont="1" applyBorder="1" applyAlignment="1">
      <alignment horizontal="center"/>
    </xf>
    <xf numFmtId="0" fontId="11" fillId="0" borderId="5" xfId="2" applyFont="1" applyBorder="1" applyAlignment="1">
      <alignment horizontal="left"/>
    </xf>
    <xf numFmtId="0" fontId="11" fillId="0" borderId="6" xfId="2" applyFont="1" applyBorder="1"/>
    <xf numFmtId="165" fontId="12" fillId="0" borderId="40" xfId="2" applyNumberFormat="1" applyFont="1" applyBorder="1" applyAlignment="1">
      <alignment horizontal="center"/>
    </xf>
    <xf numFmtId="165" fontId="12" fillId="0" borderId="4" xfId="0" applyNumberFormat="1" applyFont="1" applyBorder="1"/>
    <xf numFmtId="164" fontId="4" fillId="0" borderId="25" xfId="1" applyNumberFormat="1" applyFont="1" applyBorder="1" applyAlignment="1">
      <alignment horizontal="center"/>
    </xf>
    <xf numFmtId="164" fontId="4" fillId="0" borderId="26" xfId="1" applyNumberFormat="1" applyFont="1" applyFill="1" applyBorder="1" applyAlignment="1">
      <alignment horizontal="center"/>
    </xf>
    <xf numFmtId="164" fontId="7" fillId="0" borderId="36" xfId="1" applyNumberFormat="1" applyFont="1" applyBorder="1" applyAlignment="1">
      <alignment horizontal="center"/>
    </xf>
    <xf numFmtId="164" fontId="4" fillId="0" borderId="26" xfId="1" applyNumberFormat="1" applyFont="1" applyBorder="1" applyAlignment="1">
      <alignment horizontal="center" vertical="center"/>
    </xf>
    <xf numFmtId="164" fontId="4" fillId="0" borderId="20" xfId="1" applyNumberFormat="1" applyFont="1" applyBorder="1" applyAlignment="1">
      <alignment horizontal="center"/>
    </xf>
    <xf numFmtId="164" fontId="4" fillId="0" borderId="21" xfId="1" applyNumberFormat="1" applyFont="1" applyBorder="1" applyAlignment="1">
      <alignment horizontal="center" vertical="center"/>
    </xf>
    <xf numFmtId="164" fontId="7" fillId="0" borderId="39" xfId="1" applyNumberFormat="1" applyFont="1" applyBorder="1"/>
    <xf numFmtId="0" fontId="11" fillId="0" borderId="41" xfId="2" applyFont="1" applyBorder="1" applyAlignment="1">
      <alignment horizontal="center"/>
    </xf>
    <xf numFmtId="0" fontId="11" fillId="0" borderId="42" xfId="2" applyFont="1" applyBorder="1" applyAlignment="1">
      <alignment horizontal="center"/>
    </xf>
    <xf numFmtId="165" fontId="12" fillId="0" borderId="32" xfId="2" applyNumberFormat="1" applyFont="1" applyBorder="1" applyAlignment="1">
      <alignment horizontal="center"/>
    </xf>
    <xf numFmtId="44" fontId="11" fillId="0" borderId="22" xfId="2" applyNumberFormat="1" applyFont="1" applyBorder="1"/>
    <xf numFmtId="164" fontId="11" fillId="0" borderId="29" xfId="2" applyNumberFormat="1" applyFont="1" applyBorder="1"/>
    <xf numFmtId="164" fontId="12" fillId="0" borderId="32" xfId="0" applyNumberFormat="1" applyFont="1" applyBorder="1"/>
    <xf numFmtId="0" fontId="11" fillId="0" borderId="0" xfId="2" applyFont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26" xfId="0" applyFont="1" applyBorder="1"/>
    <xf numFmtId="164" fontId="4" fillId="0" borderId="43" xfId="1" applyNumberFormat="1" applyFont="1" applyFill="1" applyBorder="1" applyAlignment="1">
      <alignment horizontal="center"/>
    </xf>
    <xf numFmtId="164" fontId="7" fillId="0" borderId="26" xfId="1" applyNumberFormat="1" applyFont="1" applyFill="1" applyBorder="1" applyAlignment="1">
      <alignment horizontal="center"/>
    </xf>
    <xf numFmtId="164" fontId="4" fillId="0" borderId="28" xfId="0" applyNumberFormat="1" applyFont="1" applyBorder="1"/>
    <xf numFmtId="44" fontId="4" fillId="0" borderId="0" xfId="4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13" xfId="0" applyFont="1" applyBorder="1"/>
    <xf numFmtId="164" fontId="10" fillId="0" borderId="13" xfId="1" applyNumberFormat="1" applyFont="1" applyFill="1" applyBorder="1" applyAlignment="1">
      <alignment horizontal="center"/>
    </xf>
    <xf numFmtId="164" fontId="7" fillId="0" borderId="11" xfId="0" applyNumberFormat="1" applyFont="1" applyBorder="1"/>
    <xf numFmtId="164" fontId="10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164" fontId="11" fillId="0" borderId="13" xfId="1" applyNumberFormat="1" applyFont="1" applyFill="1" applyBorder="1" applyAlignment="1"/>
    <xf numFmtId="164" fontId="7" fillId="0" borderId="1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44" fontId="4" fillId="0" borderId="13" xfId="4" applyFont="1" applyFill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44" fontId="4" fillId="0" borderId="0" xfId="4" applyFont="1" applyFill="1" applyBorder="1"/>
    <xf numFmtId="0" fontId="4" fillId="0" borderId="15" xfId="0" applyFont="1" applyBorder="1" applyAlignment="1">
      <alignment horizontal="left"/>
    </xf>
    <xf numFmtId="0" fontId="4" fillId="0" borderId="37" xfId="0" applyFont="1" applyBorder="1"/>
    <xf numFmtId="165" fontId="10" fillId="0" borderId="13" xfId="0" applyNumberFormat="1" applyFont="1" applyBorder="1" applyAlignment="1">
      <alignment horizontal="center"/>
    </xf>
    <xf numFmtId="165" fontId="4" fillId="0" borderId="13" xfId="4" applyNumberFormat="1" applyFont="1" applyFill="1" applyBorder="1" applyAlignment="1">
      <alignment horizontal="center"/>
    </xf>
    <xf numFmtId="165" fontId="7" fillId="0" borderId="38" xfId="0" applyNumberFormat="1" applyFont="1" applyBorder="1" applyAlignment="1">
      <alignment horizontal="center"/>
    </xf>
    <xf numFmtId="164" fontId="4" fillId="0" borderId="37" xfId="0" applyNumberFormat="1" applyFont="1" applyBorder="1" applyAlignment="1">
      <alignment horizontal="center"/>
    </xf>
    <xf numFmtId="164" fontId="4" fillId="0" borderId="37" xfId="1" applyNumberFormat="1" applyFont="1" applyFill="1" applyBorder="1" applyAlignment="1"/>
    <xf numFmtId="164" fontId="7" fillId="0" borderId="38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65" fontId="11" fillId="0" borderId="6" xfId="0" applyNumberFormat="1" applyFont="1" applyBorder="1"/>
    <xf numFmtId="165" fontId="12" fillId="0" borderId="6" xfId="0" applyNumberFormat="1" applyFont="1" applyBorder="1"/>
    <xf numFmtId="165" fontId="12" fillId="0" borderId="40" xfId="0" applyNumberFormat="1" applyFont="1" applyBorder="1"/>
    <xf numFmtId="44" fontId="11" fillId="0" borderId="0" xfId="0" applyNumberFormat="1" applyFont="1"/>
    <xf numFmtId="0" fontId="0" fillId="0" borderId="0" xfId="0" applyAlignment="1">
      <alignment horizontal="center"/>
    </xf>
  </cellXfs>
  <cellStyles count="5">
    <cellStyle name="Comma" xfId="1" builtinId="3"/>
    <cellStyle name="Comma 2" xfId="3" xr:uid="{48C06BA6-2458-4272-9C71-359A29FA08CB}"/>
    <cellStyle name="Currency 2" xfId="4" xr:uid="{17142692-9DE6-4C60-BF30-05D519F1E72B}"/>
    <cellStyle name="Normal" xfId="0" builtinId="0"/>
    <cellStyle name="Normal 2" xfId="2" xr:uid="{0973DB05-DDF8-4D55-B9B1-B2570525E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A579-52BE-4E48-98D1-885AE961A1FF}">
  <dimension ref="A1:K147"/>
  <sheetViews>
    <sheetView tabSelected="1" workbookViewId="0">
      <selection activeCell="S10" sqref="S9:S10"/>
    </sheetView>
  </sheetViews>
  <sheetFormatPr defaultRowHeight="14.4" x14ac:dyDescent="0.3"/>
  <cols>
    <col min="1" max="1" width="3.109375" bestFit="1" customWidth="1"/>
    <col min="2" max="2" width="9.21875" bestFit="1" customWidth="1"/>
    <col min="3" max="3" width="21.44140625" customWidth="1"/>
    <col min="4" max="4" width="10.77734375" bestFit="1" customWidth="1"/>
    <col min="5" max="5" width="11.44140625" bestFit="1" customWidth="1"/>
    <col min="6" max="6" width="9.5546875" style="160" bestFit="1" customWidth="1"/>
    <col min="7" max="7" width="11.44140625" bestFit="1" customWidth="1"/>
    <col min="8" max="8" width="11" customWidth="1"/>
    <col min="9" max="9" width="11.44140625" bestFit="1" customWidth="1"/>
  </cols>
  <sheetData>
    <row r="1" spans="1:9" ht="15" thickBot="1" x14ac:dyDescent="0.35">
      <c r="A1" s="1"/>
      <c r="B1" s="2" t="s">
        <v>0</v>
      </c>
      <c r="C1" s="2"/>
      <c r="D1" s="2"/>
      <c r="E1" s="2"/>
      <c r="F1" s="2"/>
      <c r="G1" s="2"/>
      <c r="H1" s="2"/>
    </row>
    <row r="2" spans="1:9" ht="15" thickBot="1" x14ac:dyDescent="0.35">
      <c r="A2" s="1"/>
      <c r="B2" s="3"/>
      <c r="C2" s="4"/>
      <c r="D2" s="3">
        <v>2017</v>
      </c>
      <c r="E2" s="5">
        <v>2018</v>
      </c>
      <c r="F2" s="6" t="s">
        <v>1</v>
      </c>
      <c r="G2" s="3">
        <v>2017</v>
      </c>
      <c r="H2" s="5">
        <v>2018</v>
      </c>
      <c r="I2" s="7" t="s">
        <v>2</v>
      </c>
    </row>
    <row r="3" spans="1:9" ht="15" thickBot="1" x14ac:dyDescent="0.35">
      <c r="A3" s="1"/>
      <c r="B3" s="8" t="s">
        <v>3</v>
      </c>
      <c r="C3" s="9" t="s">
        <v>4</v>
      </c>
      <c r="D3" s="9" t="s">
        <v>1</v>
      </c>
      <c r="E3" s="9" t="s">
        <v>1</v>
      </c>
      <c r="F3" s="6" t="s">
        <v>5</v>
      </c>
      <c r="G3" s="10" t="s">
        <v>2</v>
      </c>
      <c r="H3" s="10" t="s">
        <v>2</v>
      </c>
      <c r="I3" s="11" t="s">
        <v>5</v>
      </c>
    </row>
    <row r="4" spans="1:9" x14ac:dyDescent="0.3">
      <c r="A4" s="12" t="s">
        <v>6</v>
      </c>
      <c r="B4" s="13">
        <v>10127023</v>
      </c>
      <c r="C4" s="14" t="s">
        <v>7</v>
      </c>
      <c r="D4" s="15">
        <v>24000</v>
      </c>
      <c r="E4" s="15">
        <v>24000</v>
      </c>
      <c r="F4" s="16">
        <f t="shared" ref="F4:F66" si="0">E4-D4</f>
        <v>0</v>
      </c>
      <c r="G4" s="15">
        <v>24000</v>
      </c>
      <c r="H4" s="15">
        <v>24000</v>
      </c>
      <c r="I4" s="17">
        <f t="shared" ref="I4:I66" si="1">H4-G4</f>
        <v>0</v>
      </c>
    </row>
    <row r="5" spans="1:9" x14ac:dyDescent="0.3">
      <c r="A5" s="12" t="s">
        <v>8</v>
      </c>
      <c r="B5" s="18">
        <v>10127024</v>
      </c>
      <c r="C5" s="19" t="s">
        <v>7</v>
      </c>
      <c r="D5" s="20">
        <v>96351</v>
      </c>
      <c r="E5" s="20">
        <v>100792</v>
      </c>
      <c r="F5" s="16">
        <f t="shared" si="0"/>
        <v>4441</v>
      </c>
      <c r="G5" s="20">
        <v>96351</v>
      </c>
      <c r="H5" s="20">
        <v>100792</v>
      </c>
      <c r="I5" s="17">
        <f t="shared" si="1"/>
        <v>4441</v>
      </c>
    </row>
    <row r="6" spans="1:9" x14ac:dyDescent="0.3">
      <c r="A6" s="12" t="s">
        <v>9</v>
      </c>
      <c r="B6" s="18">
        <v>10130009</v>
      </c>
      <c r="C6" s="19" t="s">
        <v>7</v>
      </c>
      <c r="D6" s="20">
        <v>11700</v>
      </c>
      <c r="E6" s="20">
        <v>11700</v>
      </c>
      <c r="F6" s="16">
        <f t="shared" si="0"/>
        <v>0</v>
      </c>
      <c r="G6" s="20">
        <v>11700</v>
      </c>
      <c r="H6" s="20">
        <v>11700</v>
      </c>
      <c r="I6" s="17">
        <f t="shared" si="1"/>
        <v>0</v>
      </c>
    </row>
    <row r="7" spans="1:9" x14ac:dyDescent="0.3">
      <c r="A7" s="12" t="s">
        <v>10</v>
      </c>
      <c r="B7" s="13" t="s">
        <v>11</v>
      </c>
      <c r="C7" s="21" t="s">
        <v>12</v>
      </c>
      <c r="D7" s="15">
        <v>76123</v>
      </c>
      <c r="E7" s="15">
        <v>78830</v>
      </c>
      <c r="F7" s="16">
        <f t="shared" si="0"/>
        <v>2707</v>
      </c>
      <c r="G7" s="15">
        <v>76123</v>
      </c>
      <c r="H7" s="15">
        <v>78830</v>
      </c>
      <c r="I7" s="17">
        <f t="shared" si="1"/>
        <v>2707</v>
      </c>
    </row>
    <row r="8" spans="1:9" x14ac:dyDescent="0.3">
      <c r="A8" s="12" t="s">
        <v>13</v>
      </c>
      <c r="B8" s="13">
        <v>10145078</v>
      </c>
      <c r="C8" s="21" t="s">
        <v>14</v>
      </c>
      <c r="D8" s="15">
        <v>5650</v>
      </c>
      <c r="E8" s="15">
        <v>5650</v>
      </c>
      <c r="F8" s="16">
        <f t="shared" si="0"/>
        <v>0</v>
      </c>
      <c r="G8" s="15">
        <v>5650</v>
      </c>
      <c r="H8" s="15">
        <v>5650</v>
      </c>
      <c r="I8" s="17">
        <f t="shared" si="1"/>
        <v>0</v>
      </c>
    </row>
    <row r="9" spans="1:9" x14ac:dyDescent="0.3">
      <c r="A9" s="12" t="s">
        <v>15</v>
      </c>
      <c r="B9" s="13">
        <v>10146055</v>
      </c>
      <c r="C9" s="21" t="s">
        <v>16</v>
      </c>
      <c r="D9" s="15">
        <v>87450</v>
      </c>
      <c r="E9" s="15">
        <v>87450</v>
      </c>
      <c r="F9" s="16">
        <f t="shared" si="0"/>
        <v>0</v>
      </c>
      <c r="G9" s="15">
        <v>87450</v>
      </c>
      <c r="H9" s="15">
        <v>87450</v>
      </c>
      <c r="I9" s="17">
        <f t="shared" si="1"/>
        <v>0</v>
      </c>
    </row>
    <row r="10" spans="1:9" x14ac:dyDescent="0.3">
      <c r="A10" s="12" t="s">
        <v>17</v>
      </c>
      <c r="B10" s="13">
        <v>10149022</v>
      </c>
      <c r="C10" s="21" t="s">
        <v>18</v>
      </c>
      <c r="D10" s="15">
        <v>224332</v>
      </c>
      <c r="E10" s="15">
        <v>247815</v>
      </c>
      <c r="F10" s="16">
        <f t="shared" si="0"/>
        <v>23483</v>
      </c>
      <c r="G10" s="15">
        <v>224332</v>
      </c>
      <c r="H10" s="15">
        <v>235549</v>
      </c>
      <c r="I10" s="17">
        <f t="shared" si="1"/>
        <v>11217</v>
      </c>
    </row>
    <row r="11" spans="1:9" x14ac:dyDescent="0.3">
      <c r="A11" s="12" t="s">
        <v>19</v>
      </c>
      <c r="B11" s="13" t="s">
        <v>20</v>
      </c>
      <c r="C11" s="21" t="s">
        <v>21</v>
      </c>
      <c r="D11" s="15">
        <v>42960</v>
      </c>
      <c r="E11" s="15">
        <v>42960</v>
      </c>
      <c r="F11" s="16">
        <f t="shared" si="0"/>
        <v>0</v>
      </c>
      <c r="G11" s="15">
        <v>42960</v>
      </c>
      <c r="H11" s="15">
        <v>42960</v>
      </c>
      <c r="I11" s="17">
        <f t="shared" si="1"/>
        <v>0</v>
      </c>
    </row>
    <row r="12" spans="1:9" x14ac:dyDescent="0.3">
      <c r="A12" s="12" t="s">
        <v>22</v>
      </c>
      <c r="B12" s="13" t="s">
        <v>23</v>
      </c>
      <c r="C12" s="21" t="s">
        <v>24</v>
      </c>
      <c r="D12" s="15">
        <v>760</v>
      </c>
      <c r="E12" s="15">
        <v>760</v>
      </c>
      <c r="F12" s="16">
        <f t="shared" si="0"/>
        <v>0</v>
      </c>
      <c r="G12" s="15">
        <v>760</v>
      </c>
      <c r="H12" s="15">
        <v>760</v>
      </c>
      <c r="I12" s="17">
        <f t="shared" si="1"/>
        <v>0</v>
      </c>
    </row>
    <row r="13" spans="1:9" x14ac:dyDescent="0.3">
      <c r="A13" s="12" t="s">
        <v>25</v>
      </c>
      <c r="B13" s="13">
        <v>10522013</v>
      </c>
      <c r="C13" s="21" t="s">
        <v>26</v>
      </c>
      <c r="D13" s="15">
        <v>21562</v>
      </c>
      <c r="E13" s="15">
        <v>39204</v>
      </c>
      <c r="F13" s="16">
        <f t="shared" si="0"/>
        <v>17642</v>
      </c>
      <c r="G13" s="15">
        <v>21562</v>
      </c>
      <c r="H13" s="15">
        <v>22640</v>
      </c>
      <c r="I13" s="17">
        <f t="shared" si="1"/>
        <v>1078</v>
      </c>
    </row>
    <row r="14" spans="1:9" x14ac:dyDescent="0.3">
      <c r="A14" s="12" t="s">
        <v>27</v>
      </c>
      <c r="B14" s="13">
        <v>10522027</v>
      </c>
      <c r="C14" s="21" t="s">
        <v>28</v>
      </c>
      <c r="D14" s="15">
        <v>231341</v>
      </c>
      <c r="E14" s="15">
        <v>271029</v>
      </c>
      <c r="F14" s="16">
        <f t="shared" si="0"/>
        <v>39688</v>
      </c>
      <c r="G14" s="15">
        <v>231341</v>
      </c>
      <c r="H14" s="15">
        <v>242908</v>
      </c>
      <c r="I14" s="17">
        <f t="shared" si="1"/>
        <v>11567</v>
      </c>
    </row>
    <row r="15" spans="1:9" x14ac:dyDescent="0.3">
      <c r="A15" s="12" t="s">
        <v>29</v>
      </c>
      <c r="B15" s="13" t="s">
        <v>30</v>
      </c>
      <c r="C15" s="21" t="s">
        <v>31</v>
      </c>
      <c r="D15" s="15">
        <v>247359</v>
      </c>
      <c r="E15" s="15">
        <v>260420</v>
      </c>
      <c r="F15" s="16">
        <f t="shared" si="0"/>
        <v>13061</v>
      </c>
      <c r="G15" s="15">
        <v>243246</v>
      </c>
      <c r="H15" s="15">
        <v>255408</v>
      </c>
      <c r="I15" s="17">
        <f t="shared" si="1"/>
        <v>12162</v>
      </c>
    </row>
    <row r="16" spans="1:9" x14ac:dyDescent="0.3">
      <c r="A16" s="12" t="s">
        <v>32</v>
      </c>
      <c r="B16" s="13" t="s">
        <v>33</v>
      </c>
      <c r="C16" s="21" t="s">
        <v>34</v>
      </c>
      <c r="D16" s="15">
        <v>52000</v>
      </c>
      <c r="E16" s="15">
        <v>53577</v>
      </c>
      <c r="F16" s="16">
        <f t="shared" si="0"/>
        <v>1577</v>
      </c>
      <c r="G16" s="15">
        <v>50888</v>
      </c>
      <c r="H16" s="15">
        <v>53432</v>
      </c>
      <c r="I16" s="17">
        <f t="shared" si="1"/>
        <v>2544</v>
      </c>
    </row>
    <row r="17" spans="1:9" x14ac:dyDescent="0.3">
      <c r="A17" s="12" t="s">
        <v>35</v>
      </c>
      <c r="B17" s="13" t="s">
        <v>36</v>
      </c>
      <c r="C17" s="21" t="s">
        <v>37</v>
      </c>
      <c r="D17" s="15">
        <v>1025695</v>
      </c>
      <c r="E17" s="15">
        <v>1108846</v>
      </c>
      <c r="F17" s="16">
        <f t="shared" si="0"/>
        <v>83151</v>
      </c>
      <c r="G17" s="15">
        <v>1012977</v>
      </c>
      <c r="H17" s="15">
        <v>1063626</v>
      </c>
      <c r="I17" s="17">
        <f t="shared" si="1"/>
        <v>50649</v>
      </c>
    </row>
    <row r="18" spans="1:9" x14ac:dyDescent="0.3">
      <c r="A18" s="12" t="s">
        <v>38</v>
      </c>
      <c r="B18" s="13" t="s">
        <v>39</v>
      </c>
      <c r="C18" s="21" t="s">
        <v>40</v>
      </c>
      <c r="D18" s="15">
        <v>405603</v>
      </c>
      <c r="E18" s="15">
        <v>435250</v>
      </c>
      <c r="F18" s="16">
        <f t="shared" si="0"/>
        <v>29647</v>
      </c>
      <c r="G18" s="15">
        <v>405603</v>
      </c>
      <c r="H18" s="15">
        <v>425883</v>
      </c>
      <c r="I18" s="17">
        <f t="shared" si="1"/>
        <v>20280</v>
      </c>
    </row>
    <row r="19" spans="1:9" x14ac:dyDescent="0.3">
      <c r="A19" s="12" t="s">
        <v>41</v>
      </c>
      <c r="B19" s="13" t="s">
        <v>42</v>
      </c>
      <c r="C19" s="21" t="s">
        <v>43</v>
      </c>
      <c r="D19" s="15">
        <v>1261518</v>
      </c>
      <c r="E19" s="15">
        <v>1288607</v>
      </c>
      <c r="F19" s="16">
        <f t="shared" si="0"/>
        <v>27089</v>
      </c>
      <c r="G19" s="15">
        <v>1261518</v>
      </c>
      <c r="H19" s="15">
        <v>1288607</v>
      </c>
      <c r="I19" s="17">
        <f t="shared" si="1"/>
        <v>27089</v>
      </c>
    </row>
    <row r="20" spans="1:9" x14ac:dyDescent="0.3">
      <c r="A20" s="12" t="s">
        <v>44</v>
      </c>
      <c r="B20" s="13" t="s">
        <v>45</v>
      </c>
      <c r="C20" s="21" t="s">
        <v>46</v>
      </c>
      <c r="D20" s="15">
        <v>1086811</v>
      </c>
      <c r="E20" s="15">
        <v>1170246</v>
      </c>
      <c r="F20" s="16">
        <f t="shared" si="0"/>
        <v>83435</v>
      </c>
      <c r="G20" s="15">
        <v>1086811</v>
      </c>
      <c r="H20" s="15">
        <v>1141152</v>
      </c>
      <c r="I20" s="17">
        <f t="shared" si="1"/>
        <v>54341</v>
      </c>
    </row>
    <row r="21" spans="1:9" x14ac:dyDescent="0.3">
      <c r="A21" s="12" t="s">
        <v>47</v>
      </c>
      <c r="B21" s="13">
        <v>10201038</v>
      </c>
      <c r="C21" s="21" t="s">
        <v>48</v>
      </c>
      <c r="D21" s="15">
        <v>566213</v>
      </c>
      <c r="E21" s="15">
        <v>3168171</v>
      </c>
      <c r="F21" s="16">
        <f t="shared" si="0"/>
        <v>2601958</v>
      </c>
      <c r="G21" s="15">
        <v>566213</v>
      </c>
      <c r="H21" s="15">
        <v>594524</v>
      </c>
      <c r="I21" s="17">
        <f t="shared" si="1"/>
        <v>28311</v>
      </c>
    </row>
    <row r="22" spans="1:9" x14ac:dyDescent="0.3">
      <c r="A22" s="12" t="s">
        <v>49</v>
      </c>
      <c r="B22" s="18" t="s">
        <v>50</v>
      </c>
      <c r="C22" s="22" t="s">
        <v>51</v>
      </c>
      <c r="D22" s="20">
        <v>223463</v>
      </c>
      <c r="E22" s="15">
        <v>223463</v>
      </c>
      <c r="F22" s="16">
        <f t="shared" si="0"/>
        <v>0</v>
      </c>
      <c r="G22" s="20">
        <v>223463</v>
      </c>
      <c r="H22" s="15">
        <v>223463</v>
      </c>
      <c r="I22" s="17">
        <f t="shared" si="1"/>
        <v>0</v>
      </c>
    </row>
    <row r="23" spans="1:9" x14ac:dyDescent="0.3">
      <c r="A23" s="12" t="s">
        <v>52</v>
      </c>
      <c r="B23" s="18">
        <v>10201088</v>
      </c>
      <c r="C23" s="22" t="s">
        <v>53</v>
      </c>
      <c r="D23" s="20">
        <v>44649</v>
      </c>
      <c r="E23" s="15">
        <v>44649</v>
      </c>
      <c r="F23" s="16">
        <f t="shared" si="0"/>
        <v>0</v>
      </c>
      <c r="G23" s="20">
        <v>44649</v>
      </c>
      <c r="H23" s="15">
        <v>44649</v>
      </c>
      <c r="I23" s="17">
        <f t="shared" si="1"/>
        <v>0</v>
      </c>
    </row>
    <row r="24" spans="1:9" x14ac:dyDescent="0.3">
      <c r="A24" s="12" t="s">
        <v>54</v>
      </c>
      <c r="B24" s="18">
        <v>10201089</v>
      </c>
      <c r="C24" s="22" t="s">
        <v>55</v>
      </c>
      <c r="D24" s="20">
        <v>278203</v>
      </c>
      <c r="E24" s="15">
        <v>306061</v>
      </c>
      <c r="F24" s="16">
        <f t="shared" si="0"/>
        <v>27858</v>
      </c>
      <c r="G24" s="20">
        <v>278203</v>
      </c>
      <c r="H24" s="15">
        <v>292113</v>
      </c>
      <c r="I24" s="17">
        <f t="shared" si="1"/>
        <v>13910</v>
      </c>
    </row>
    <row r="25" spans="1:9" x14ac:dyDescent="0.3">
      <c r="A25" s="12" t="s">
        <v>56</v>
      </c>
      <c r="B25" s="18" t="s">
        <v>57</v>
      </c>
      <c r="C25" s="22" t="s">
        <v>37</v>
      </c>
      <c r="D25" s="20">
        <v>681836</v>
      </c>
      <c r="E25" s="15">
        <v>748769</v>
      </c>
      <c r="F25" s="16">
        <f t="shared" si="0"/>
        <v>66933</v>
      </c>
      <c r="G25" s="20">
        <v>671465</v>
      </c>
      <c r="H25" s="15">
        <v>705038</v>
      </c>
      <c r="I25" s="17">
        <f t="shared" si="1"/>
        <v>33573</v>
      </c>
    </row>
    <row r="26" spans="1:9" x14ac:dyDescent="0.3">
      <c r="A26" s="12" t="s">
        <v>58</v>
      </c>
      <c r="B26" s="18" t="s">
        <v>59</v>
      </c>
      <c r="C26" s="22" t="s">
        <v>60</v>
      </c>
      <c r="D26" s="20">
        <v>202416</v>
      </c>
      <c r="E26" s="15">
        <v>212141</v>
      </c>
      <c r="F26" s="16">
        <f t="shared" si="0"/>
        <v>9725</v>
      </c>
      <c r="G26" s="20">
        <v>202416</v>
      </c>
      <c r="H26" s="15">
        <v>212141</v>
      </c>
      <c r="I26" s="17">
        <f t="shared" si="1"/>
        <v>9725</v>
      </c>
    </row>
    <row r="27" spans="1:9" x14ac:dyDescent="0.3">
      <c r="A27" s="12" t="s">
        <v>61</v>
      </c>
      <c r="B27" s="18" t="s">
        <v>62</v>
      </c>
      <c r="C27" s="22" t="s">
        <v>63</v>
      </c>
      <c r="D27" s="23">
        <v>10000</v>
      </c>
      <c r="E27" s="15">
        <v>10000</v>
      </c>
      <c r="F27" s="16">
        <f t="shared" si="0"/>
        <v>0</v>
      </c>
      <c r="G27" s="23">
        <v>10000</v>
      </c>
      <c r="H27" s="15">
        <v>10000</v>
      </c>
      <c r="I27" s="17">
        <f t="shared" si="1"/>
        <v>0</v>
      </c>
    </row>
    <row r="28" spans="1:9" x14ac:dyDescent="0.3">
      <c r="A28" s="12" t="s">
        <v>64</v>
      </c>
      <c r="B28" s="18" t="s">
        <v>65</v>
      </c>
      <c r="C28" s="22" t="s">
        <v>63</v>
      </c>
      <c r="D28" s="23">
        <v>500</v>
      </c>
      <c r="E28" s="15">
        <v>500</v>
      </c>
      <c r="F28" s="16">
        <f t="shared" si="0"/>
        <v>0</v>
      </c>
      <c r="G28" s="23">
        <v>500</v>
      </c>
      <c r="H28" s="15">
        <v>500</v>
      </c>
      <c r="I28" s="17">
        <f t="shared" si="1"/>
        <v>0</v>
      </c>
    </row>
    <row r="29" spans="1:9" x14ac:dyDescent="0.3">
      <c r="A29" s="12" t="s">
        <v>66</v>
      </c>
      <c r="B29" s="18" t="s">
        <v>67</v>
      </c>
      <c r="C29" s="22" t="s">
        <v>63</v>
      </c>
      <c r="D29" s="23">
        <v>52194</v>
      </c>
      <c r="E29" s="15">
        <v>52194</v>
      </c>
      <c r="F29" s="16">
        <f t="shared" si="0"/>
        <v>0</v>
      </c>
      <c r="G29" s="23">
        <v>52194</v>
      </c>
      <c r="H29" s="15">
        <v>52194</v>
      </c>
      <c r="I29" s="17">
        <f t="shared" si="1"/>
        <v>0</v>
      </c>
    </row>
    <row r="30" spans="1:9" x14ac:dyDescent="0.3">
      <c r="A30" s="12" t="s">
        <v>68</v>
      </c>
      <c r="B30" s="18" t="s">
        <v>69</v>
      </c>
      <c r="C30" s="22" t="s">
        <v>63</v>
      </c>
      <c r="D30" s="23">
        <v>55242</v>
      </c>
      <c r="E30" s="15">
        <v>55242</v>
      </c>
      <c r="F30" s="16">
        <f t="shared" si="0"/>
        <v>0</v>
      </c>
      <c r="G30" s="23">
        <v>55242</v>
      </c>
      <c r="H30" s="15">
        <v>55242</v>
      </c>
      <c r="I30" s="17">
        <f t="shared" si="1"/>
        <v>0</v>
      </c>
    </row>
    <row r="31" spans="1:9" x14ac:dyDescent="0.3">
      <c r="A31" s="12" t="s">
        <v>70</v>
      </c>
      <c r="B31" s="18">
        <v>10203022</v>
      </c>
      <c r="C31" s="22" t="s">
        <v>63</v>
      </c>
      <c r="D31" s="23">
        <v>30051</v>
      </c>
      <c r="E31" s="15">
        <v>30051</v>
      </c>
      <c r="F31" s="16">
        <f t="shared" si="0"/>
        <v>0</v>
      </c>
      <c r="G31" s="23">
        <v>30051</v>
      </c>
      <c r="H31" s="15">
        <v>30051</v>
      </c>
      <c r="I31" s="17">
        <f t="shared" si="1"/>
        <v>0</v>
      </c>
    </row>
    <row r="32" spans="1:9" x14ac:dyDescent="0.3">
      <c r="A32" s="12" t="s">
        <v>71</v>
      </c>
      <c r="B32" s="24" t="s">
        <v>72</v>
      </c>
      <c r="C32" s="25" t="s">
        <v>73</v>
      </c>
      <c r="D32" s="26"/>
      <c r="E32" s="27"/>
      <c r="F32" s="26"/>
      <c r="G32" s="26"/>
      <c r="H32" s="27"/>
      <c r="I32" s="28"/>
    </row>
    <row r="33" spans="1:9" x14ac:dyDescent="0.3">
      <c r="A33" s="12" t="s">
        <v>74</v>
      </c>
      <c r="B33" s="18" t="s">
        <v>75</v>
      </c>
      <c r="C33" s="22" t="s">
        <v>76</v>
      </c>
      <c r="D33" s="23">
        <v>176550</v>
      </c>
      <c r="E33" s="15">
        <v>176550</v>
      </c>
      <c r="F33" s="16">
        <f t="shared" si="0"/>
        <v>0</v>
      </c>
      <c r="G33" s="23">
        <v>176550</v>
      </c>
      <c r="H33" s="15">
        <v>176550</v>
      </c>
      <c r="I33" s="17">
        <f t="shared" si="1"/>
        <v>0</v>
      </c>
    </row>
    <row r="34" spans="1:9" x14ac:dyDescent="0.3">
      <c r="A34" s="12" t="s">
        <v>77</v>
      </c>
      <c r="B34" s="18" t="s">
        <v>78</v>
      </c>
      <c r="C34" s="22" t="s">
        <v>79</v>
      </c>
      <c r="D34" s="20">
        <v>225291</v>
      </c>
      <c r="E34" s="15">
        <v>240123</v>
      </c>
      <c r="F34" s="16">
        <f t="shared" si="0"/>
        <v>14832</v>
      </c>
      <c r="G34" s="20">
        <v>225291</v>
      </c>
      <c r="H34" s="15">
        <v>236556</v>
      </c>
      <c r="I34" s="17">
        <f t="shared" si="1"/>
        <v>11265</v>
      </c>
    </row>
    <row r="35" spans="1:9" x14ac:dyDescent="0.3">
      <c r="A35" s="12" t="s">
        <v>80</v>
      </c>
      <c r="B35" s="18" t="s">
        <v>81</v>
      </c>
      <c r="C35" s="22" t="s">
        <v>79</v>
      </c>
      <c r="D35" s="20">
        <v>478073</v>
      </c>
      <c r="E35" s="15">
        <v>496193</v>
      </c>
      <c r="F35" s="16">
        <f t="shared" si="0"/>
        <v>18120</v>
      </c>
      <c r="G35" s="20">
        <v>478073</v>
      </c>
      <c r="H35" s="15">
        <v>496193</v>
      </c>
      <c r="I35" s="17">
        <f t="shared" si="1"/>
        <v>18120</v>
      </c>
    </row>
    <row r="36" spans="1:9" x14ac:dyDescent="0.3">
      <c r="A36" s="12" t="s">
        <v>82</v>
      </c>
      <c r="B36" s="18" t="s">
        <v>83</v>
      </c>
      <c r="C36" s="22" t="s">
        <v>84</v>
      </c>
      <c r="D36" s="20">
        <v>1349038</v>
      </c>
      <c r="E36" s="15">
        <v>1409094</v>
      </c>
      <c r="F36" s="16">
        <f t="shared" si="0"/>
        <v>60056</v>
      </c>
      <c r="G36" s="20">
        <v>1349038</v>
      </c>
      <c r="H36" s="15">
        <v>1409094</v>
      </c>
      <c r="I36" s="17">
        <f t="shared" si="1"/>
        <v>60056</v>
      </c>
    </row>
    <row r="37" spans="1:9" x14ac:dyDescent="0.3">
      <c r="A37" s="12" t="s">
        <v>85</v>
      </c>
      <c r="B37" s="18" t="s">
        <v>86</v>
      </c>
      <c r="C37" s="22" t="s">
        <v>87</v>
      </c>
      <c r="D37" s="20">
        <v>612962</v>
      </c>
      <c r="E37" s="15">
        <v>670575</v>
      </c>
      <c r="F37" s="16">
        <f t="shared" si="0"/>
        <v>57613</v>
      </c>
      <c r="G37" s="20">
        <v>612962</v>
      </c>
      <c r="H37" s="15">
        <v>643610</v>
      </c>
      <c r="I37" s="17">
        <f t="shared" si="1"/>
        <v>30648</v>
      </c>
    </row>
    <row r="38" spans="1:9" x14ac:dyDescent="0.3">
      <c r="A38" s="12" t="s">
        <v>88</v>
      </c>
      <c r="B38" s="18" t="s">
        <v>89</v>
      </c>
      <c r="C38" s="22" t="s">
        <v>90</v>
      </c>
      <c r="D38" s="23">
        <v>455879</v>
      </c>
      <c r="E38" s="15">
        <v>457866</v>
      </c>
      <c r="F38" s="16">
        <f t="shared" si="0"/>
        <v>1987</v>
      </c>
      <c r="G38" s="23">
        <v>455879</v>
      </c>
      <c r="H38" s="15">
        <v>457866</v>
      </c>
      <c r="I38" s="17">
        <f t="shared" si="1"/>
        <v>1987</v>
      </c>
    </row>
    <row r="39" spans="1:9" x14ac:dyDescent="0.3">
      <c r="A39" s="12" t="s">
        <v>91</v>
      </c>
      <c r="B39" s="18" t="s">
        <v>92</v>
      </c>
      <c r="C39" s="22" t="s">
        <v>93</v>
      </c>
      <c r="D39" s="23">
        <v>489094</v>
      </c>
      <c r="E39" s="15">
        <v>565084</v>
      </c>
      <c r="F39" s="16">
        <f t="shared" si="0"/>
        <v>75990</v>
      </c>
      <c r="G39" s="23">
        <v>482722</v>
      </c>
      <c r="H39" s="15">
        <v>506858</v>
      </c>
      <c r="I39" s="17">
        <f t="shared" si="1"/>
        <v>24136</v>
      </c>
    </row>
    <row r="40" spans="1:9" x14ac:dyDescent="0.3">
      <c r="A40" s="12" t="s">
        <v>94</v>
      </c>
      <c r="B40" s="18">
        <v>10204051</v>
      </c>
      <c r="C40" s="22" t="s">
        <v>95</v>
      </c>
      <c r="D40" s="23">
        <v>1452272</v>
      </c>
      <c r="E40" s="15">
        <v>1578187</v>
      </c>
      <c r="F40" s="16">
        <f t="shared" si="0"/>
        <v>125915</v>
      </c>
      <c r="G40" s="23">
        <v>1452272</v>
      </c>
      <c r="H40" s="15">
        <v>1524886</v>
      </c>
      <c r="I40" s="17">
        <f t="shared" si="1"/>
        <v>72614</v>
      </c>
    </row>
    <row r="41" spans="1:9" x14ac:dyDescent="0.3">
      <c r="A41" s="12" t="s">
        <v>96</v>
      </c>
      <c r="B41" s="18">
        <v>10204052</v>
      </c>
      <c r="C41" s="22" t="s">
        <v>97</v>
      </c>
      <c r="D41" s="23">
        <v>537839</v>
      </c>
      <c r="E41" s="15">
        <v>589358</v>
      </c>
      <c r="F41" s="16">
        <f t="shared" si="0"/>
        <v>51519</v>
      </c>
      <c r="G41" s="23">
        <v>537839</v>
      </c>
      <c r="H41" s="15">
        <v>564731</v>
      </c>
      <c r="I41" s="17">
        <f t="shared" si="1"/>
        <v>26892</v>
      </c>
    </row>
    <row r="42" spans="1:9" x14ac:dyDescent="0.3">
      <c r="A42" s="12" t="s">
        <v>98</v>
      </c>
      <c r="B42" s="18" t="s">
        <v>99</v>
      </c>
      <c r="C42" s="22" t="s">
        <v>100</v>
      </c>
      <c r="D42" s="23">
        <v>293590</v>
      </c>
      <c r="E42" s="15">
        <v>293590</v>
      </c>
      <c r="F42" s="16">
        <f t="shared" si="0"/>
        <v>0</v>
      </c>
      <c r="G42" s="23">
        <v>293590</v>
      </c>
      <c r="H42" s="15">
        <v>293590</v>
      </c>
      <c r="I42" s="17">
        <f t="shared" si="1"/>
        <v>0</v>
      </c>
    </row>
    <row r="43" spans="1:9" x14ac:dyDescent="0.3">
      <c r="A43" s="12" t="s">
        <v>101</v>
      </c>
      <c r="B43" s="18" t="s">
        <v>102</v>
      </c>
      <c r="C43" s="22" t="s">
        <v>103</v>
      </c>
      <c r="D43" s="23">
        <v>328243</v>
      </c>
      <c r="E43" s="15">
        <v>347812</v>
      </c>
      <c r="F43" s="16">
        <f t="shared" si="0"/>
        <v>19569</v>
      </c>
      <c r="G43" s="23">
        <v>328243</v>
      </c>
      <c r="H43" s="15">
        <v>344655</v>
      </c>
      <c r="I43" s="17">
        <f t="shared" si="1"/>
        <v>16412</v>
      </c>
    </row>
    <row r="44" spans="1:9" x14ac:dyDescent="0.3">
      <c r="A44" s="12" t="s">
        <v>104</v>
      </c>
      <c r="B44" s="18" t="s">
        <v>105</v>
      </c>
      <c r="C44" s="22" t="s">
        <v>106</v>
      </c>
      <c r="D44" s="29">
        <v>240406</v>
      </c>
      <c r="E44" s="30">
        <v>262791</v>
      </c>
      <c r="F44" s="16">
        <f t="shared" si="0"/>
        <v>22385</v>
      </c>
      <c r="G44" s="29">
        <v>239980</v>
      </c>
      <c r="H44" s="30">
        <v>251979</v>
      </c>
      <c r="I44" s="17">
        <f t="shared" si="1"/>
        <v>11999</v>
      </c>
    </row>
    <row r="45" spans="1:9" x14ac:dyDescent="0.3">
      <c r="A45" s="12" t="s">
        <v>107</v>
      </c>
      <c r="B45" s="18">
        <v>10213017</v>
      </c>
      <c r="C45" s="22" t="s">
        <v>108</v>
      </c>
      <c r="D45" s="29">
        <v>46022</v>
      </c>
      <c r="E45" s="30">
        <v>46022</v>
      </c>
      <c r="F45" s="16">
        <f t="shared" si="0"/>
        <v>0</v>
      </c>
      <c r="G45" s="29">
        <v>46022</v>
      </c>
      <c r="H45" s="30">
        <v>46022</v>
      </c>
      <c r="I45" s="17">
        <f t="shared" si="1"/>
        <v>0</v>
      </c>
    </row>
    <row r="46" spans="1:9" x14ac:dyDescent="0.3">
      <c r="A46" s="12" t="s">
        <v>109</v>
      </c>
      <c r="B46" s="18">
        <v>10213020</v>
      </c>
      <c r="C46" s="22" t="s">
        <v>110</v>
      </c>
      <c r="D46" s="29">
        <v>898112</v>
      </c>
      <c r="E46" s="30">
        <v>925778</v>
      </c>
      <c r="F46" s="16">
        <f t="shared" si="0"/>
        <v>27666</v>
      </c>
      <c r="G46" s="29">
        <v>898112</v>
      </c>
      <c r="H46" s="30">
        <v>925778</v>
      </c>
      <c r="I46" s="17">
        <f t="shared" si="1"/>
        <v>27666</v>
      </c>
    </row>
    <row r="47" spans="1:9" x14ac:dyDescent="0.3">
      <c r="A47" s="12" t="s">
        <v>111</v>
      </c>
      <c r="B47" s="18">
        <v>10306007</v>
      </c>
      <c r="C47" s="22" t="s">
        <v>112</v>
      </c>
      <c r="D47" s="29">
        <v>4379</v>
      </c>
      <c r="E47" s="30">
        <v>218970</v>
      </c>
      <c r="F47" s="16">
        <f t="shared" si="0"/>
        <v>214591</v>
      </c>
      <c r="G47" s="29">
        <v>4379</v>
      </c>
      <c r="H47" s="30">
        <v>207882</v>
      </c>
      <c r="I47" s="17">
        <f t="shared" si="1"/>
        <v>203503</v>
      </c>
    </row>
    <row r="48" spans="1:9" x14ac:dyDescent="0.3">
      <c r="A48" s="12" t="s">
        <v>113</v>
      </c>
      <c r="B48" s="18">
        <v>10309014</v>
      </c>
      <c r="C48" s="22" t="s">
        <v>7</v>
      </c>
      <c r="D48" s="29">
        <v>30432</v>
      </c>
      <c r="E48" s="30">
        <v>30432</v>
      </c>
      <c r="F48" s="16">
        <f t="shared" si="0"/>
        <v>0</v>
      </c>
      <c r="G48" s="29">
        <v>30432</v>
      </c>
      <c r="H48" s="30">
        <v>30432</v>
      </c>
      <c r="I48" s="17">
        <f t="shared" si="1"/>
        <v>0</v>
      </c>
    </row>
    <row r="49" spans="1:9" x14ac:dyDescent="0.3">
      <c r="A49" s="12" t="s">
        <v>114</v>
      </c>
      <c r="B49" s="18" t="s">
        <v>115</v>
      </c>
      <c r="C49" s="22" t="s">
        <v>116</v>
      </c>
      <c r="D49" s="29">
        <v>4605</v>
      </c>
      <c r="E49" s="30">
        <v>4605</v>
      </c>
      <c r="F49" s="16">
        <f t="shared" si="0"/>
        <v>0</v>
      </c>
      <c r="G49" s="29">
        <v>4605</v>
      </c>
      <c r="H49" s="30">
        <v>4605</v>
      </c>
      <c r="I49" s="17">
        <f t="shared" si="1"/>
        <v>0</v>
      </c>
    </row>
    <row r="50" spans="1:9" x14ac:dyDescent="0.3">
      <c r="A50" s="12" t="s">
        <v>117</v>
      </c>
      <c r="B50" s="18" t="s">
        <v>118</v>
      </c>
      <c r="C50" s="22" t="s">
        <v>119</v>
      </c>
      <c r="D50" s="29">
        <v>277513</v>
      </c>
      <c r="E50" s="30">
        <v>344978</v>
      </c>
      <c r="F50" s="16">
        <f t="shared" si="0"/>
        <v>67465</v>
      </c>
      <c r="G50" s="29">
        <v>277513</v>
      </c>
      <c r="H50" s="30">
        <v>291389</v>
      </c>
      <c r="I50" s="17">
        <f t="shared" si="1"/>
        <v>13876</v>
      </c>
    </row>
    <row r="51" spans="1:9" x14ac:dyDescent="0.3">
      <c r="A51" s="12" t="s">
        <v>120</v>
      </c>
      <c r="B51" s="18" t="s">
        <v>121</v>
      </c>
      <c r="C51" s="22" t="s">
        <v>7</v>
      </c>
      <c r="D51" s="29">
        <v>758</v>
      </c>
      <c r="E51" s="30">
        <v>758</v>
      </c>
      <c r="F51" s="16">
        <f t="shared" si="0"/>
        <v>0</v>
      </c>
      <c r="G51" s="29">
        <v>758</v>
      </c>
      <c r="H51" s="30">
        <v>758</v>
      </c>
      <c r="I51" s="17">
        <f t="shared" si="1"/>
        <v>0</v>
      </c>
    </row>
    <row r="52" spans="1:9" x14ac:dyDescent="0.3">
      <c r="A52" s="12" t="s">
        <v>122</v>
      </c>
      <c r="B52" s="18" t="s">
        <v>123</v>
      </c>
      <c r="C52" s="31" t="s">
        <v>124</v>
      </c>
      <c r="D52" s="29"/>
      <c r="E52" s="30"/>
      <c r="F52" s="16">
        <f t="shared" si="0"/>
        <v>0</v>
      </c>
      <c r="G52" s="29"/>
      <c r="H52" s="30"/>
      <c r="I52" s="17">
        <f t="shared" si="1"/>
        <v>0</v>
      </c>
    </row>
    <row r="53" spans="1:9" x14ac:dyDescent="0.3">
      <c r="A53" s="12" t="s">
        <v>125</v>
      </c>
      <c r="B53" s="18">
        <v>10508004</v>
      </c>
      <c r="C53" s="31" t="s">
        <v>126</v>
      </c>
      <c r="D53" s="29">
        <v>4091</v>
      </c>
      <c r="E53" s="30">
        <v>4091</v>
      </c>
      <c r="F53" s="16">
        <f t="shared" si="0"/>
        <v>0</v>
      </c>
      <c r="G53" s="29">
        <v>4091</v>
      </c>
      <c r="H53" s="30">
        <v>4091</v>
      </c>
      <c r="I53" s="17">
        <f t="shared" si="1"/>
        <v>0</v>
      </c>
    </row>
    <row r="54" spans="1:9" x14ac:dyDescent="0.3">
      <c r="A54" s="12" t="s">
        <v>127</v>
      </c>
      <c r="B54" s="18">
        <v>10520003</v>
      </c>
      <c r="C54" s="22" t="s">
        <v>128</v>
      </c>
      <c r="D54" s="20">
        <v>359414</v>
      </c>
      <c r="E54" s="15">
        <v>392766</v>
      </c>
      <c r="F54" s="16">
        <f t="shared" si="0"/>
        <v>33352</v>
      </c>
      <c r="G54" s="20">
        <v>359414</v>
      </c>
      <c r="H54" s="15">
        <v>377385</v>
      </c>
      <c r="I54" s="17">
        <f t="shared" si="1"/>
        <v>17971</v>
      </c>
    </row>
    <row r="55" spans="1:9" x14ac:dyDescent="0.3">
      <c r="A55" s="12" t="s">
        <v>129</v>
      </c>
      <c r="B55" s="18" t="s">
        <v>130</v>
      </c>
      <c r="C55" s="22" t="s">
        <v>131</v>
      </c>
      <c r="D55" s="20">
        <v>2542340</v>
      </c>
      <c r="E55" s="15">
        <v>2632461</v>
      </c>
      <c r="F55" s="16">
        <f t="shared" si="0"/>
        <v>90121</v>
      </c>
      <c r="G55" s="20">
        <v>2542340</v>
      </c>
      <c r="H55" s="15">
        <v>2632461</v>
      </c>
      <c r="I55" s="17">
        <f t="shared" si="1"/>
        <v>90121</v>
      </c>
    </row>
    <row r="56" spans="1:9" x14ac:dyDescent="0.3">
      <c r="A56" s="12" t="s">
        <v>132</v>
      </c>
      <c r="B56" s="18" t="s">
        <v>133</v>
      </c>
      <c r="C56" s="22" t="s">
        <v>134</v>
      </c>
      <c r="D56" s="20">
        <v>446252</v>
      </c>
      <c r="E56" s="15">
        <v>455296</v>
      </c>
      <c r="F56" s="16">
        <f t="shared" si="0"/>
        <v>9044</v>
      </c>
      <c r="G56" s="20">
        <v>349843</v>
      </c>
      <c r="H56" s="15">
        <v>367335</v>
      </c>
      <c r="I56" s="17">
        <f t="shared" si="1"/>
        <v>17492</v>
      </c>
    </row>
    <row r="57" spans="1:9" x14ac:dyDescent="0.3">
      <c r="A57" s="12" t="s">
        <v>135</v>
      </c>
      <c r="B57" s="18" t="s">
        <v>136</v>
      </c>
      <c r="C57" s="22" t="s">
        <v>137</v>
      </c>
      <c r="D57" s="20">
        <v>121451</v>
      </c>
      <c r="E57" s="15">
        <v>121451</v>
      </c>
      <c r="F57" s="16">
        <f t="shared" si="0"/>
        <v>0</v>
      </c>
      <c r="G57" s="20">
        <v>118064</v>
      </c>
      <c r="H57" s="15">
        <v>121451</v>
      </c>
      <c r="I57" s="17">
        <f t="shared" si="1"/>
        <v>3387</v>
      </c>
    </row>
    <row r="58" spans="1:9" x14ac:dyDescent="0.3">
      <c r="A58" s="12" t="s">
        <v>138</v>
      </c>
      <c r="B58" s="18" t="s">
        <v>139</v>
      </c>
      <c r="C58" s="22" t="s">
        <v>140</v>
      </c>
      <c r="D58" s="20">
        <v>1000</v>
      </c>
      <c r="E58" s="15">
        <v>1000</v>
      </c>
      <c r="F58" s="16">
        <f t="shared" si="0"/>
        <v>0</v>
      </c>
      <c r="G58" s="20">
        <v>1000</v>
      </c>
      <c r="H58" s="15">
        <v>1000</v>
      </c>
      <c r="I58" s="17">
        <f t="shared" si="1"/>
        <v>0</v>
      </c>
    </row>
    <row r="59" spans="1:9" x14ac:dyDescent="0.3">
      <c r="A59" s="12" t="s">
        <v>141</v>
      </c>
      <c r="B59" s="18" t="s">
        <v>142</v>
      </c>
      <c r="C59" s="22" t="s">
        <v>143</v>
      </c>
      <c r="D59" s="20">
        <v>85277</v>
      </c>
      <c r="E59" s="15">
        <v>85277</v>
      </c>
      <c r="F59" s="16">
        <f t="shared" si="0"/>
        <v>0</v>
      </c>
      <c r="G59" s="20">
        <v>85277</v>
      </c>
      <c r="H59" s="15">
        <v>85277</v>
      </c>
      <c r="I59" s="17">
        <f t="shared" si="1"/>
        <v>0</v>
      </c>
    </row>
    <row r="60" spans="1:9" x14ac:dyDescent="0.3">
      <c r="A60" s="12" t="s">
        <v>144</v>
      </c>
      <c r="B60" s="18">
        <v>10521001</v>
      </c>
      <c r="C60" s="32" t="s">
        <v>145</v>
      </c>
      <c r="D60" s="20">
        <v>96388</v>
      </c>
      <c r="E60" s="15">
        <v>98149</v>
      </c>
      <c r="F60" s="16">
        <f t="shared" si="0"/>
        <v>1761</v>
      </c>
      <c r="G60" s="20">
        <v>77759</v>
      </c>
      <c r="H60" s="15">
        <v>81646</v>
      </c>
      <c r="I60" s="17">
        <f t="shared" si="1"/>
        <v>3887</v>
      </c>
    </row>
    <row r="61" spans="1:9" x14ac:dyDescent="0.3">
      <c r="A61" s="12" t="s">
        <v>146</v>
      </c>
      <c r="B61" s="18">
        <v>10520010</v>
      </c>
      <c r="C61" s="32" t="s">
        <v>147</v>
      </c>
      <c r="D61" s="20">
        <v>489815</v>
      </c>
      <c r="E61" s="15">
        <v>650860</v>
      </c>
      <c r="F61" s="16">
        <f t="shared" si="0"/>
        <v>161045</v>
      </c>
      <c r="G61" s="20">
        <v>422347</v>
      </c>
      <c r="H61" s="15">
        <v>567090</v>
      </c>
      <c r="I61" s="17">
        <f t="shared" si="1"/>
        <v>144743</v>
      </c>
    </row>
    <row r="62" spans="1:9" x14ac:dyDescent="0.3">
      <c r="A62" s="12" t="s">
        <v>148</v>
      </c>
      <c r="B62" s="18" t="s">
        <v>149</v>
      </c>
      <c r="C62" s="32" t="s">
        <v>150</v>
      </c>
      <c r="D62" s="20">
        <v>2084760</v>
      </c>
      <c r="E62" s="15">
        <v>2871772</v>
      </c>
      <c r="F62" s="16">
        <f t="shared" si="0"/>
        <v>787012</v>
      </c>
      <c r="G62" s="20">
        <v>2084760</v>
      </c>
      <c r="H62" s="15">
        <v>2188998</v>
      </c>
      <c r="I62" s="17">
        <f t="shared" si="1"/>
        <v>104238</v>
      </c>
    </row>
    <row r="63" spans="1:9" x14ac:dyDescent="0.3">
      <c r="A63" s="12" t="s">
        <v>151</v>
      </c>
      <c r="B63" s="18" t="s">
        <v>152</v>
      </c>
      <c r="C63" s="22" t="s">
        <v>153</v>
      </c>
      <c r="D63" s="20">
        <v>58415</v>
      </c>
      <c r="E63" s="15">
        <v>59735</v>
      </c>
      <c r="F63" s="16">
        <f t="shared" si="0"/>
        <v>1320</v>
      </c>
      <c r="G63" s="20">
        <v>58415</v>
      </c>
      <c r="H63" s="15">
        <v>59735</v>
      </c>
      <c r="I63" s="17">
        <f t="shared" si="1"/>
        <v>1320</v>
      </c>
    </row>
    <row r="64" spans="1:9" x14ac:dyDescent="0.3">
      <c r="A64" s="12" t="s">
        <v>154</v>
      </c>
      <c r="B64" s="18" t="s">
        <v>155</v>
      </c>
      <c r="C64" s="22" t="s">
        <v>156</v>
      </c>
      <c r="D64" s="20">
        <v>412799</v>
      </c>
      <c r="E64" s="15">
        <v>465854</v>
      </c>
      <c r="F64" s="16">
        <f t="shared" si="0"/>
        <v>53055</v>
      </c>
      <c r="G64" s="20">
        <v>361329</v>
      </c>
      <c r="H64" s="15">
        <v>379397</v>
      </c>
      <c r="I64" s="17">
        <f t="shared" si="1"/>
        <v>18068</v>
      </c>
    </row>
    <row r="65" spans="1:9" x14ac:dyDescent="0.3">
      <c r="A65" s="12" t="s">
        <v>157</v>
      </c>
      <c r="B65" s="18">
        <v>10524024</v>
      </c>
      <c r="C65" s="22" t="s">
        <v>158</v>
      </c>
      <c r="D65" s="20">
        <v>503696</v>
      </c>
      <c r="E65" s="15">
        <v>540278</v>
      </c>
      <c r="F65" s="16">
        <f t="shared" si="0"/>
        <v>36582</v>
      </c>
      <c r="G65" s="20">
        <v>489045</v>
      </c>
      <c r="H65" s="15">
        <v>513497</v>
      </c>
      <c r="I65" s="17">
        <f t="shared" si="1"/>
        <v>24452</v>
      </c>
    </row>
    <row r="66" spans="1:9" x14ac:dyDescent="0.3">
      <c r="A66" s="12" t="s">
        <v>159</v>
      </c>
      <c r="B66" s="18" t="s">
        <v>160</v>
      </c>
      <c r="C66" s="22" t="s">
        <v>161</v>
      </c>
      <c r="D66" s="20">
        <v>384644</v>
      </c>
      <c r="E66" s="15">
        <v>384824</v>
      </c>
      <c r="F66" s="16">
        <f t="shared" si="0"/>
        <v>180</v>
      </c>
      <c r="G66" s="20">
        <v>384644</v>
      </c>
      <c r="H66" s="15">
        <v>384824</v>
      </c>
      <c r="I66" s="17">
        <f t="shared" si="1"/>
        <v>180</v>
      </c>
    </row>
    <row r="67" spans="1:9" x14ac:dyDescent="0.3">
      <c r="A67" s="12" t="s">
        <v>162</v>
      </c>
      <c r="B67" s="18" t="s">
        <v>163</v>
      </c>
      <c r="C67" s="22" t="s">
        <v>164</v>
      </c>
      <c r="D67" s="20">
        <v>237977</v>
      </c>
      <c r="E67" s="15">
        <v>237977</v>
      </c>
      <c r="F67" s="16">
        <f>E67-D67</f>
        <v>0</v>
      </c>
      <c r="G67" s="20">
        <v>237977</v>
      </c>
      <c r="H67" s="15">
        <v>237977</v>
      </c>
      <c r="I67" s="17">
        <f>H67-G67</f>
        <v>0</v>
      </c>
    </row>
    <row r="68" spans="1:9" x14ac:dyDescent="0.3">
      <c r="A68" s="12" t="s">
        <v>165</v>
      </c>
      <c r="B68" s="18" t="s">
        <v>166</v>
      </c>
      <c r="C68" s="22" t="s">
        <v>167</v>
      </c>
      <c r="D68" s="20">
        <v>16988</v>
      </c>
      <c r="E68" s="15">
        <v>16988</v>
      </c>
      <c r="F68" s="16">
        <f>E68-D68</f>
        <v>0</v>
      </c>
      <c r="G68" s="20">
        <v>16988</v>
      </c>
      <c r="H68" s="15">
        <v>16988</v>
      </c>
      <c r="I68" s="17">
        <f>H68-G68</f>
        <v>0</v>
      </c>
    </row>
    <row r="69" spans="1:9" x14ac:dyDescent="0.3">
      <c r="A69" s="12" t="s">
        <v>168</v>
      </c>
      <c r="B69" s="18" t="s">
        <v>169</v>
      </c>
      <c r="C69" s="22" t="s">
        <v>170</v>
      </c>
      <c r="D69" s="20">
        <v>106170</v>
      </c>
      <c r="E69" s="15">
        <v>107995</v>
      </c>
      <c r="F69" s="16">
        <f t="shared" ref="F69:F106" si="2">E69-D69</f>
        <v>1825</v>
      </c>
      <c r="G69" s="20">
        <v>106170</v>
      </c>
      <c r="H69" s="15">
        <v>107995</v>
      </c>
      <c r="I69" s="17">
        <f t="shared" ref="I69:I107" si="3">H69-G69</f>
        <v>1825</v>
      </c>
    </row>
    <row r="70" spans="1:9" x14ac:dyDescent="0.3">
      <c r="A70" s="12" t="s">
        <v>171</v>
      </c>
      <c r="B70" s="18" t="s">
        <v>172</v>
      </c>
      <c r="C70" s="22" t="s">
        <v>173</v>
      </c>
      <c r="D70" s="20">
        <v>3725000</v>
      </c>
      <c r="E70" s="15">
        <v>3725000</v>
      </c>
      <c r="F70" s="16">
        <f t="shared" si="2"/>
        <v>0</v>
      </c>
      <c r="G70" s="20">
        <v>3725000</v>
      </c>
      <c r="H70" s="15">
        <v>3725000</v>
      </c>
      <c r="I70" s="17">
        <f t="shared" si="3"/>
        <v>0</v>
      </c>
    </row>
    <row r="71" spans="1:9" x14ac:dyDescent="0.3">
      <c r="A71" s="12" t="s">
        <v>174</v>
      </c>
      <c r="B71" s="18" t="s">
        <v>172</v>
      </c>
      <c r="C71" s="22" t="s">
        <v>175</v>
      </c>
      <c r="D71" s="20"/>
      <c r="E71" s="15"/>
      <c r="F71" s="16">
        <f t="shared" si="2"/>
        <v>0</v>
      </c>
      <c r="G71" s="20"/>
      <c r="H71" s="15"/>
      <c r="I71" s="17">
        <f t="shared" si="3"/>
        <v>0</v>
      </c>
    </row>
    <row r="72" spans="1:9" x14ac:dyDescent="0.3">
      <c r="A72" s="12" t="s">
        <v>176</v>
      </c>
      <c r="B72" s="33" t="s">
        <v>177</v>
      </c>
      <c r="C72" s="22" t="s">
        <v>178</v>
      </c>
      <c r="D72" s="20"/>
      <c r="E72" s="15"/>
      <c r="F72" s="16">
        <f t="shared" si="2"/>
        <v>0</v>
      </c>
      <c r="G72" s="20"/>
      <c r="H72" s="15"/>
      <c r="I72" s="17">
        <f t="shared" si="3"/>
        <v>0</v>
      </c>
    </row>
    <row r="73" spans="1:9" x14ac:dyDescent="0.3">
      <c r="A73" s="12" t="s">
        <v>179</v>
      </c>
      <c r="B73" s="18" t="s">
        <v>180</v>
      </c>
      <c r="C73" s="22" t="s">
        <v>181</v>
      </c>
      <c r="D73" s="20">
        <v>724320</v>
      </c>
      <c r="E73" s="15">
        <v>764780</v>
      </c>
      <c r="F73" s="16">
        <f t="shared" si="2"/>
        <v>40460</v>
      </c>
      <c r="G73" s="20">
        <v>440070</v>
      </c>
      <c r="H73" s="15">
        <v>462074</v>
      </c>
      <c r="I73" s="17">
        <f t="shared" si="3"/>
        <v>22004</v>
      </c>
    </row>
    <row r="74" spans="1:9" x14ac:dyDescent="0.3">
      <c r="A74" s="12" t="s">
        <v>182</v>
      </c>
      <c r="B74" s="18" t="s">
        <v>183</v>
      </c>
      <c r="C74" s="22" t="s">
        <v>184</v>
      </c>
      <c r="D74" s="20">
        <v>53195</v>
      </c>
      <c r="E74" s="15">
        <v>53174</v>
      </c>
      <c r="F74" s="34">
        <f t="shared" si="2"/>
        <v>-21</v>
      </c>
      <c r="G74" s="20">
        <v>53195</v>
      </c>
      <c r="H74" s="15">
        <v>53174</v>
      </c>
      <c r="I74" s="35">
        <f t="shared" si="3"/>
        <v>-21</v>
      </c>
    </row>
    <row r="75" spans="1:9" x14ac:dyDescent="0.3">
      <c r="A75" s="12" t="s">
        <v>185</v>
      </c>
      <c r="B75" s="18" t="s">
        <v>186</v>
      </c>
      <c r="C75" s="22" t="s">
        <v>187</v>
      </c>
      <c r="D75" s="20">
        <v>551</v>
      </c>
      <c r="E75" s="15">
        <v>551</v>
      </c>
      <c r="F75" s="16">
        <f t="shared" si="2"/>
        <v>0</v>
      </c>
      <c r="G75" s="20">
        <v>551</v>
      </c>
      <c r="H75" s="15">
        <v>551</v>
      </c>
      <c r="I75" s="17">
        <f t="shared" si="3"/>
        <v>0</v>
      </c>
    </row>
    <row r="76" spans="1:9" x14ac:dyDescent="0.3">
      <c r="A76" s="12" t="s">
        <v>188</v>
      </c>
      <c r="B76" s="18" t="s">
        <v>189</v>
      </c>
      <c r="C76" s="31" t="s">
        <v>190</v>
      </c>
      <c r="D76" s="20">
        <v>3254751</v>
      </c>
      <c r="E76" s="15">
        <v>75377</v>
      </c>
      <c r="F76" s="34">
        <f t="shared" si="2"/>
        <v>-3179374</v>
      </c>
      <c r="G76" s="20">
        <v>3063250</v>
      </c>
      <c r="H76" s="15">
        <v>66745</v>
      </c>
      <c r="I76" s="35">
        <f t="shared" si="3"/>
        <v>-2996505</v>
      </c>
    </row>
    <row r="77" spans="1:9" x14ac:dyDescent="0.3">
      <c r="A77" s="12" t="s">
        <v>191</v>
      </c>
      <c r="B77" s="18">
        <v>11338008</v>
      </c>
      <c r="C77" s="31" t="s">
        <v>192</v>
      </c>
      <c r="D77" s="20">
        <v>500</v>
      </c>
      <c r="E77" s="15">
        <v>500</v>
      </c>
      <c r="F77" s="16">
        <f t="shared" si="2"/>
        <v>0</v>
      </c>
      <c r="G77" s="20">
        <v>500</v>
      </c>
      <c r="H77" s="15">
        <v>500</v>
      </c>
      <c r="I77" s="17">
        <f t="shared" si="3"/>
        <v>0</v>
      </c>
    </row>
    <row r="78" spans="1:9" x14ac:dyDescent="0.3">
      <c r="A78" s="12" t="s">
        <v>193</v>
      </c>
      <c r="B78" s="18">
        <v>11338014</v>
      </c>
      <c r="C78" s="31" t="s">
        <v>194</v>
      </c>
      <c r="D78" s="20">
        <v>500</v>
      </c>
      <c r="E78" s="15">
        <v>18982</v>
      </c>
      <c r="F78" s="16">
        <f t="shared" si="2"/>
        <v>18482</v>
      </c>
      <c r="G78" s="20">
        <v>500</v>
      </c>
      <c r="H78" s="15">
        <v>525</v>
      </c>
      <c r="I78" s="17">
        <f t="shared" si="3"/>
        <v>25</v>
      </c>
    </row>
    <row r="79" spans="1:9" x14ac:dyDescent="0.3">
      <c r="A79" s="12" t="s">
        <v>195</v>
      </c>
      <c r="B79" s="18">
        <v>11338015</v>
      </c>
      <c r="C79" s="31" t="s">
        <v>196</v>
      </c>
      <c r="D79" s="20">
        <v>3241598</v>
      </c>
      <c r="E79" s="15">
        <v>3476232</v>
      </c>
      <c r="F79" s="16">
        <f t="shared" si="2"/>
        <v>234634</v>
      </c>
      <c r="G79" s="20">
        <v>3050275</v>
      </c>
      <c r="H79" s="15">
        <v>3100006</v>
      </c>
      <c r="I79" s="17">
        <f t="shared" si="3"/>
        <v>49731</v>
      </c>
    </row>
    <row r="80" spans="1:9" x14ac:dyDescent="0.3">
      <c r="A80" s="12" t="s">
        <v>197</v>
      </c>
      <c r="B80" s="18">
        <v>11338016</v>
      </c>
      <c r="C80" s="31" t="s">
        <v>198</v>
      </c>
      <c r="D80" s="20">
        <v>0</v>
      </c>
      <c r="E80" s="15">
        <v>2351130</v>
      </c>
      <c r="F80" s="16"/>
      <c r="G80" s="20">
        <v>0</v>
      </c>
      <c r="H80" s="15">
        <v>2096672</v>
      </c>
      <c r="I80" s="17"/>
    </row>
    <row r="81" spans="1:9" x14ac:dyDescent="0.3">
      <c r="A81" s="12" t="s">
        <v>199</v>
      </c>
      <c r="B81" s="18">
        <v>11338017</v>
      </c>
      <c r="C81" s="31" t="s">
        <v>198</v>
      </c>
      <c r="D81" s="20">
        <v>0</v>
      </c>
      <c r="E81" s="15">
        <v>4008261</v>
      </c>
      <c r="F81" s="16"/>
      <c r="G81" s="20">
        <v>0</v>
      </c>
      <c r="H81" s="15">
        <v>3574455</v>
      </c>
      <c r="I81" s="17"/>
    </row>
    <row r="82" spans="1:9" x14ac:dyDescent="0.3">
      <c r="A82" s="12" t="s">
        <v>200</v>
      </c>
      <c r="B82" s="18">
        <v>11338018</v>
      </c>
      <c r="C82" s="31" t="s">
        <v>201</v>
      </c>
      <c r="D82" s="20">
        <v>0</v>
      </c>
      <c r="E82" s="15">
        <v>1691784</v>
      </c>
      <c r="F82" s="16"/>
      <c r="G82" s="20">
        <v>0</v>
      </c>
      <c r="H82" s="15">
        <v>1508686</v>
      </c>
      <c r="I82" s="17"/>
    </row>
    <row r="83" spans="1:9" x14ac:dyDescent="0.3">
      <c r="A83" s="12" t="s">
        <v>202</v>
      </c>
      <c r="B83" s="18" t="s">
        <v>203</v>
      </c>
      <c r="C83" s="22" t="s">
        <v>204</v>
      </c>
      <c r="D83" s="20">
        <v>27250</v>
      </c>
      <c r="E83" s="15">
        <v>27250</v>
      </c>
      <c r="F83" s="16">
        <f t="shared" si="2"/>
        <v>0</v>
      </c>
      <c r="G83" s="20">
        <v>27200</v>
      </c>
      <c r="H83" s="15">
        <v>27250</v>
      </c>
      <c r="I83" s="17">
        <f t="shared" si="3"/>
        <v>50</v>
      </c>
    </row>
    <row r="84" spans="1:9" x14ac:dyDescent="0.3">
      <c r="A84" s="12" t="s">
        <v>205</v>
      </c>
      <c r="B84" s="18" t="s">
        <v>206</v>
      </c>
      <c r="C84" s="22" t="s">
        <v>207</v>
      </c>
      <c r="D84" s="20">
        <v>813246</v>
      </c>
      <c r="E84" s="15">
        <v>869966</v>
      </c>
      <c r="F84" s="16">
        <f t="shared" si="2"/>
        <v>56720</v>
      </c>
      <c r="G84" s="20">
        <v>813246</v>
      </c>
      <c r="H84" s="15">
        <v>853908</v>
      </c>
      <c r="I84" s="17">
        <f t="shared" si="3"/>
        <v>40662</v>
      </c>
    </row>
    <row r="85" spans="1:9" x14ac:dyDescent="0.3">
      <c r="A85" s="12" t="s">
        <v>208</v>
      </c>
      <c r="B85" s="36">
        <v>11345169</v>
      </c>
      <c r="C85" s="37" t="s">
        <v>209</v>
      </c>
      <c r="D85" s="20">
        <v>172648</v>
      </c>
      <c r="E85" s="15">
        <v>191978</v>
      </c>
      <c r="F85" s="16">
        <f>E85-D85</f>
        <v>19330</v>
      </c>
      <c r="G85" s="20">
        <v>172648</v>
      </c>
      <c r="H85" s="15">
        <v>181280</v>
      </c>
      <c r="I85" s="17">
        <f>H85-G85</f>
        <v>8632</v>
      </c>
    </row>
    <row r="86" spans="1:9" x14ac:dyDescent="0.3">
      <c r="A86" s="12" t="s">
        <v>210</v>
      </c>
      <c r="B86" s="36">
        <v>11345367</v>
      </c>
      <c r="C86" s="37" t="s">
        <v>211</v>
      </c>
      <c r="D86" s="20">
        <v>1088366</v>
      </c>
      <c r="E86" s="15">
        <v>1218170</v>
      </c>
      <c r="F86" s="16">
        <f t="shared" si="2"/>
        <v>129804</v>
      </c>
      <c r="G86" s="20">
        <v>1088366</v>
      </c>
      <c r="H86" s="15">
        <v>1142784</v>
      </c>
      <c r="I86" s="17">
        <f t="shared" si="3"/>
        <v>54418</v>
      </c>
    </row>
    <row r="87" spans="1:9" x14ac:dyDescent="0.3">
      <c r="A87" s="12" t="s">
        <v>212</v>
      </c>
      <c r="B87" s="36" t="s">
        <v>213</v>
      </c>
      <c r="C87" s="37" t="s">
        <v>214</v>
      </c>
      <c r="D87" s="20">
        <v>1072583</v>
      </c>
      <c r="E87" s="15">
        <v>1153706</v>
      </c>
      <c r="F87" s="16">
        <f t="shared" si="2"/>
        <v>81123</v>
      </c>
      <c r="G87" s="20">
        <v>1072583</v>
      </c>
      <c r="H87" s="15">
        <v>1126212</v>
      </c>
      <c r="I87" s="17">
        <f t="shared" si="3"/>
        <v>53629</v>
      </c>
    </row>
    <row r="88" spans="1:9" x14ac:dyDescent="0.3">
      <c r="A88" s="12" t="s">
        <v>215</v>
      </c>
      <c r="B88" s="18" t="s">
        <v>216</v>
      </c>
      <c r="C88" s="38" t="s">
        <v>217</v>
      </c>
      <c r="D88" s="20">
        <v>300409</v>
      </c>
      <c r="E88" s="15">
        <v>322983</v>
      </c>
      <c r="F88" s="16">
        <f t="shared" si="2"/>
        <v>22574</v>
      </c>
      <c r="G88" s="20">
        <v>300409</v>
      </c>
      <c r="H88" s="15">
        <v>315429</v>
      </c>
      <c r="I88" s="17">
        <f t="shared" si="3"/>
        <v>15020</v>
      </c>
    </row>
    <row r="89" spans="1:9" x14ac:dyDescent="0.3">
      <c r="A89" s="12" t="s">
        <v>218</v>
      </c>
      <c r="B89" s="13" t="s">
        <v>219</v>
      </c>
      <c r="C89" s="39" t="s">
        <v>220</v>
      </c>
      <c r="D89" s="20">
        <v>2623722</v>
      </c>
      <c r="E89" s="15">
        <v>3027579</v>
      </c>
      <c r="F89" s="16">
        <f t="shared" si="2"/>
        <v>403857</v>
      </c>
      <c r="G89" s="20">
        <v>2623722</v>
      </c>
      <c r="H89" s="15">
        <v>2754908</v>
      </c>
      <c r="I89" s="17">
        <f t="shared" si="3"/>
        <v>131186</v>
      </c>
    </row>
    <row r="90" spans="1:9" x14ac:dyDescent="0.3">
      <c r="A90" s="12" t="s">
        <v>221</v>
      </c>
      <c r="B90" s="36" t="s">
        <v>222</v>
      </c>
      <c r="C90" s="40" t="s">
        <v>223</v>
      </c>
      <c r="D90" s="20"/>
      <c r="E90" s="15"/>
      <c r="F90" s="16">
        <f t="shared" si="2"/>
        <v>0</v>
      </c>
      <c r="G90" s="20"/>
      <c r="H90" s="15"/>
      <c r="I90" s="17">
        <f t="shared" si="3"/>
        <v>0</v>
      </c>
    </row>
    <row r="91" spans="1:9" x14ac:dyDescent="0.3">
      <c r="A91" s="12" t="s">
        <v>224</v>
      </c>
      <c r="B91" s="18" t="s">
        <v>225</v>
      </c>
      <c r="C91" s="41" t="s">
        <v>226</v>
      </c>
      <c r="D91" s="20">
        <v>4153789</v>
      </c>
      <c r="E91" s="15">
        <v>5724842</v>
      </c>
      <c r="F91" s="16">
        <f t="shared" si="2"/>
        <v>1571053</v>
      </c>
      <c r="G91" s="20">
        <v>4102286</v>
      </c>
      <c r="H91" s="15">
        <v>5284230</v>
      </c>
      <c r="I91" s="17">
        <f t="shared" si="3"/>
        <v>1181944</v>
      </c>
    </row>
    <row r="92" spans="1:9" x14ac:dyDescent="0.3">
      <c r="A92" s="12" t="s">
        <v>227</v>
      </c>
      <c r="B92" s="18" t="s">
        <v>228</v>
      </c>
      <c r="C92" s="37" t="s">
        <v>229</v>
      </c>
      <c r="D92" s="20">
        <v>822186</v>
      </c>
      <c r="E92" s="15">
        <v>869501</v>
      </c>
      <c r="F92" s="16">
        <f t="shared" si="2"/>
        <v>47315</v>
      </c>
      <c r="G92" s="20">
        <v>822186</v>
      </c>
      <c r="H92" s="15">
        <v>863295</v>
      </c>
      <c r="I92" s="17">
        <f t="shared" si="3"/>
        <v>41109</v>
      </c>
    </row>
    <row r="93" spans="1:9" x14ac:dyDescent="0.3">
      <c r="A93" s="12" t="s">
        <v>230</v>
      </c>
      <c r="B93" s="18" t="s">
        <v>231</v>
      </c>
      <c r="C93" s="22" t="s">
        <v>232</v>
      </c>
      <c r="D93" s="20">
        <v>1026727</v>
      </c>
      <c r="E93" s="15">
        <v>1072844</v>
      </c>
      <c r="F93" s="16">
        <f t="shared" si="2"/>
        <v>46117</v>
      </c>
      <c r="G93" s="20">
        <v>1007979</v>
      </c>
      <c r="H93" s="15">
        <v>1058379</v>
      </c>
      <c r="I93" s="17">
        <f t="shared" si="3"/>
        <v>50400</v>
      </c>
    </row>
    <row r="94" spans="1:9" x14ac:dyDescent="0.3">
      <c r="A94" s="12" t="s">
        <v>233</v>
      </c>
      <c r="B94" s="18" t="s">
        <v>234</v>
      </c>
      <c r="C94" s="22" t="s">
        <v>235</v>
      </c>
      <c r="D94" s="20">
        <v>329801</v>
      </c>
      <c r="E94" s="15">
        <v>346809</v>
      </c>
      <c r="F94" s="16">
        <f t="shared" si="2"/>
        <v>17008</v>
      </c>
      <c r="G94" s="20">
        <v>329801</v>
      </c>
      <c r="H94" s="15">
        <v>346291</v>
      </c>
      <c r="I94" s="17">
        <f t="shared" si="3"/>
        <v>16490</v>
      </c>
    </row>
    <row r="95" spans="1:9" x14ac:dyDescent="0.3">
      <c r="A95" s="12" t="s">
        <v>236</v>
      </c>
      <c r="B95" s="18" t="s">
        <v>237</v>
      </c>
      <c r="C95" s="22" t="s">
        <v>238</v>
      </c>
      <c r="D95" s="20">
        <v>189347</v>
      </c>
      <c r="E95" s="15">
        <v>201412</v>
      </c>
      <c r="F95" s="16">
        <f t="shared" si="2"/>
        <v>12065</v>
      </c>
      <c r="G95" s="20">
        <v>189347</v>
      </c>
      <c r="H95" s="15">
        <v>198814</v>
      </c>
      <c r="I95" s="17">
        <f t="shared" si="3"/>
        <v>9467</v>
      </c>
    </row>
    <row r="96" spans="1:9" x14ac:dyDescent="0.3">
      <c r="A96" s="12" t="s">
        <v>239</v>
      </c>
      <c r="B96" s="18" t="s">
        <v>240</v>
      </c>
      <c r="C96" s="22" t="s">
        <v>241</v>
      </c>
      <c r="D96" s="20">
        <v>342738</v>
      </c>
      <c r="E96" s="15">
        <v>370671</v>
      </c>
      <c r="F96" s="16">
        <f t="shared" si="2"/>
        <v>27933</v>
      </c>
      <c r="G96" s="20">
        <v>342738</v>
      </c>
      <c r="H96" s="15">
        <v>359875</v>
      </c>
      <c r="I96" s="17">
        <f t="shared" si="3"/>
        <v>17137</v>
      </c>
    </row>
    <row r="97" spans="1:9" x14ac:dyDescent="0.3">
      <c r="A97" s="12" t="s">
        <v>242</v>
      </c>
      <c r="B97" s="18" t="s">
        <v>243</v>
      </c>
      <c r="C97" s="22" t="s">
        <v>244</v>
      </c>
      <c r="D97" s="20">
        <v>2424728</v>
      </c>
      <c r="E97" s="15">
        <v>5087517</v>
      </c>
      <c r="F97" s="16">
        <f t="shared" si="2"/>
        <v>2662789</v>
      </c>
      <c r="G97" s="20">
        <v>2394664</v>
      </c>
      <c r="H97" s="15">
        <v>2514397</v>
      </c>
      <c r="I97" s="17">
        <f t="shared" si="3"/>
        <v>119733</v>
      </c>
    </row>
    <row r="98" spans="1:9" x14ac:dyDescent="0.3">
      <c r="A98" s="12" t="s">
        <v>245</v>
      </c>
      <c r="B98" s="18" t="s">
        <v>246</v>
      </c>
      <c r="C98" s="22" t="s">
        <v>247</v>
      </c>
      <c r="D98" s="23">
        <v>16733</v>
      </c>
      <c r="E98" s="15">
        <v>16808</v>
      </c>
      <c r="F98" s="16">
        <f t="shared" si="2"/>
        <v>75</v>
      </c>
      <c r="G98" s="23">
        <v>16733</v>
      </c>
      <c r="H98" s="15">
        <v>16808</v>
      </c>
      <c r="I98" s="17">
        <f t="shared" si="3"/>
        <v>75</v>
      </c>
    </row>
    <row r="99" spans="1:9" x14ac:dyDescent="0.3">
      <c r="A99" s="12" t="s">
        <v>248</v>
      </c>
      <c r="B99" s="18">
        <v>11349030</v>
      </c>
      <c r="C99" s="22" t="s">
        <v>249</v>
      </c>
      <c r="D99" s="23">
        <v>601</v>
      </c>
      <c r="E99" s="15">
        <v>601</v>
      </c>
      <c r="F99" s="16">
        <f t="shared" si="2"/>
        <v>0</v>
      </c>
      <c r="G99" s="23">
        <v>601</v>
      </c>
      <c r="H99" s="15">
        <v>601</v>
      </c>
      <c r="I99" s="17">
        <f t="shared" si="3"/>
        <v>0</v>
      </c>
    </row>
    <row r="100" spans="1:9" x14ac:dyDescent="0.3">
      <c r="A100" s="12" t="s">
        <v>250</v>
      </c>
      <c r="B100" s="18" t="s">
        <v>251</v>
      </c>
      <c r="C100" s="22" t="s">
        <v>252</v>
      </c>
      <c r="D100" s="23"/>
      <c r="E100" s="15"/>
      <c r="F100" s="16">
        <f t="shared" si="2"/>
        <v>0</v>
      </c>
      <c r="G100" s="23"/>
      <c r="H100" s="15"/>
      <c r="I100" s="17">
        <f t="shared" si="3"/>
        <v>0</v>
      </c>
    </row>
    <row r="101" spans="1:9" x14ac:dyDescent="0.3">
      <c r="A101" s="12" t="s">
        <v>253</v>
      </c>
      <c r="B101" s="18" t="s">
        <v>254</v>
      </c>
      <c r="C101" s="22" t="s">
        <v>255</v>
      </c>
      <c r="D101" s="23">
        <v>115772</v>
      </c>
      <c r="E101" s="15">
        <v>115772</v>
      </c>
      <c r="F101" s="16">
        <f t="shared" si="2"/>
        <v>0</v>
      </c>
      <c r="G101" s="23">
        <v>115772</v>
      </c>
      <c r="H101" s="15">
        <v>115772</v>
      </c>
      <c r="I101" s="17">
        <f t="shared" si="3"/>
        <v>0</v>
      </c>
    </row>
    <row r="102" spans="1:9" x14ac:dyDescent="0.3">
      <c r="A102" s="12" t="s">
        <v>256</v>
      </c>
      <c r="B102" s="42" t="s">
        <v>257</v>
      </c>
      <c r="C102" s="21" t="s">
        <v>258</v>
      </c>
      <c r="D102" s="20">
        <v>110576</v>
      </c>
      <c r="E102" s="20">
        <v>110576</v>
      </c>
      <c r="F102" s="16">
        <f t="shared" si="2"/>
        <v>0</v>
      </c>
      <c r="G102" s="20">
        <v>110576</v>
      </c>
      <c r="H102" s="20">
        <v>110576</v>
      </c>
      <c r="I102" s="17">
        <f t="shared" si="3"/>
        <v>0</v>
      </c>
    </row>
    <row r="103" spans="1:9" x14ac:dyDescent="0.3">
      <c r="A103" s="12" t="s">
        <v>259</v>
      </c>
      <c r="B103" s="42">
        <v>12401064</v>
      </c>
      <c r="C103" s="21" t="s">
        <v>260</v>
      </c>
      <c r="D103" s="20">
        <v>145538</v>
      </c>
      <c r="E103" s="20">
        <v>184825</v>
      </c>
      <c r="F103" s="16">
        <f t="shared" si="2"/>
        <v>39287</v>
      </c>
      <c r="G103" s="20">
        <v>145538</v>
      </c>
      <c r="H103" s="20">
        <v>152815</v>
      </c>
      <c r="I103" s="17">
        <f t="shared" si="3"/>
        <v>7277</v>
      </c>
    </row>
    <row r="104" spans="1:9" x14ac:dyDescent="0.3">
      <c r="A104" s="12" t="s">
        <v>261</v>
      </c>
      <c r="B104" s="42">
        <v>12401072</v>
      </c>
      <c r="C104" s="21" t="s">
        <v>262</v>
      </c>
      <c r="D104" s="20">
        <v>58399</v>
      </c>
      <c r="E104" s="20">
        <v>60384</v>
      </c>
      <c r="F104" s="16">
        <f t="shared" si="2"/>
        <v>1985</v>
      </c>
      <c r="G104" s="20">
        <v>58399</v>
      </c>
      <c r="H104" s="20">
        <v>60384</v>
      </c>
      <c r="I104" s="17">
        <f t="shared" si="3"/>
        <v>1985</v>
      </c>
    </row>
    <row r="105" spans="1:9" x14ac:dyDescent="0.3">
      <c r="A105" s="12" t="s">
        <v>263</v>
      </c>
      <c r="B105" s="18" t="s">
        <v>264</v>
      </c>
      <c r="C105" s="32" t="s">
        <v>265</v>
      </c>
      <c r="D105" s="20">
        <v>116559</v>
      </c>
      <c r="E105" s="20">
        <v>116559</v>
      </c>
      <c r="F105" s="16">
        <f t="shared" si="2"/>
        <v>0</v>
      </c>
      <c r="G105" s="20">
        <v>116559</v>
      </c>
      <c r="H105" s="20">
        <v>116559</v>
      </c>
      <c r="I105" s="17">
        <f t="shared" si="3"/>
        <v>0</v>
      </c>
    </row>
    <row r="106" spans="1:9" x14ac:dyDescent="0.3">
      <c r="A106" s="12" t="s">
        <v>266</v>
      </c>
      <c r="B106" s="18">
        <v>12403034</v>
      </c>
      <c r="C106" s="32" t="s">
        <v>267</v>
      </c>
      <c r="D106" s="20">
        <v>171538</v>
      </c>
      <c r="E106" s="20">
        <v>181470</v>
      </c>
      <c r="F106" s="16">
        <f t="shared" si="2"/>
        <v>9932</v>
      </c>
      <c r="G106" s="20">
        <v>171538</v>
      </c>
      <c r="H106" s="20">
        <v>180115</v>
      </c>
      <c r="I106" s="17">
        <f t="shared" si="3"/>
        <v>8577</v>
      </c>
    </row>
    <row r="107" spans="1:9" ht="15" thickBot="1" x14ac:dyDescent="0.35">
      <c r="A107" s="12" t="s">
        <v>268</v>
      </c>
      <c r="B107" s="43" t="s">
        <v>269</v>
      </c>
      <c r="C107" s="44" t="s">
        <v>270</v>
      </c>
      <c r="D107" s="45">
        <v>488994</v>
      </c>
      <c r="E107" s="46">
        <v>800497</v>
      </c>
      <c r="F107" s="47">
        <f>E107-D107</f>
        <v>311503</v>
      </c>
      <c r="G107" s="45">
        <v>454737</v>
      </c>
      <c r="H107" s="46">
        <v>477474</v>
      </c>
      <c r="I107" s="17">
        <f t="shared" si="3"/>
        <v>22737</v>
      </c>
    </row>
    <row r="108" spans="1:9" ht="15" thickBot="1" x14ac:dyDescent="0.35">
      <c r="A108" s="1"/>
      <c r="B108" s="48" t="s">
        <v>271</v>
      </c>
      <c r="C108" s="49"/>
      <c r="D108" s="50">
        <f>SUM(D4:D107)</f>
        <v>50511182</v>
      </c>
      <c r="E108" s="50">
        <f t="shared" ref="E108:I108" si="4">SUM(E4:E107)</f>
        <v>66102408</v>
      </c>
      <c r="F108" s="51">
        <f t="shared" si="4"/>
        <v>7540051</v>
      </c>
      <c r="G108" s="50">
        <f t="shared" si="4"/>
        <v>49422360</v>
      </c>
      <c r="H108" s="50">
        <f t="shared" si="4"/>
        <v>56688387</v>
      </c>
      <c r="I108" s="51">
        <f t="shared" si="4"/>
        <v>86214</v>
      </c>
    </row>
    <row r="110" spans="1:9" ht="15" thickBot="1" x14ac:dyDescent="0.35">
      <c r="A110" s="1"/>
      <c r="B110" s="2" t="s">
        <v>272</v>
      </c>
      <c r="C110" s="2"/>
      <c r="D110" s="2"/>
      <c r="E110" s="2"/>
      <c r="F110" s="2"/>
      <c r="G110" s="2"/>
      <c r="H110" s="2"/>
    </row>
    <row r="111" spans="1:9" ht="15" thickBot="1" x14ac:dyDescent="0.35">
      <c r="A111" s="1"/>
      <c r="B111" s="3"/>
      <c r="C111" s="4"/>
      <c r="D111" s="3">
        <v>2017</v>
      </c>
      <c r="E111" s="5">
        <v>2018</v>
      </c>
      <c r="F111" s="6" t="s">
        <v>1</v>
      </c>
      <c r="G111" s="3">
        <v>2017</v>
      </c>
      <c r="H111" s="5">
        <v>2018</v>
      </c>
      <c r="I111" s="7" t="s">
        <v>2</v>
      </c>
    </row>
    <row r="112" spans="1:9" ht="15" thickBot="1" x14ac:dyDescent="0.35">
      <c r="A112" s="1"/>
      <c r="B112" s="8" t="s">
        <v>3</v>
      </c>
      <c r="C112" s="9" t="s">
        <v>4</v>
      </c>
      <c r="D112" s="9" t="s">
        <v>1</v>
      </c>
      <c r="E112" s="9" t="s">
        <v>1</v>
      </c>
      <c r="F112" s="6" t="s">
        <v>5</v>
      </c>
      <c r="G112" s="52" t="s">
        <v>2</v>
      </c>
      <c r="H112" s="52" t="s">
        <v>2</v>
      </c>
      <c r="I112" s="11" t="s">
        <v>5</v>
      </c>
    </row>
    <row r="113" spans="1:9" x14ac:dyDescent="0.3">
      <c r="A113" s="53">
        <v>1</v>
      </c>
      <c r="B113" s="54" t="s">
        <v>273</v>
      </c>
      <c r="C113" s="55" t="s">
        <v>274</v>
      </c>
      <c r="D113" s="56">
        <v>3980868</v>
      </c>
      <c r="E113" s="57">
        <v>4386465</v>
      </c>
      <c r="F113" s="58">
        <f>E113-D113</f>
        <v>405597</v>
      </c>
      <c r="G113" s="56">
        <v>3980868</v>
      </c>
      <c r="H113" s="56">
        <v>4179911</v>
      </c>
      <c r="I113" s="59">
        <f>H113-G113</f>
        <v>199043</v>
      </c>
    </row>
    <row r="114" spans="1:9" x14ac:dyDescent="0.3">
      <c r="A114" s="53">
        <v>2</v>
      </c>
      <c r="B114" s="18" t="s">
        <v>275</v>
      </c>
      <c r="C114" s="60" t="s">
        <v>276</v>
      </c>
      <c r="D114" s="61">
        <v>1475618</v>
      </c>
      <c r="E114" s="62">
        <v>2268902</v>
      </c>
      <c r="F114" s="63">
        <f>D114-E114</f>
        <v>-793284</v>
      </c>
      <c r="G114" s="61">
        <v>1475618</v>
      </c>
      <c r="H114" s="61">
        <v>1549399</v>
      </c>
      <c r="I114" s="64">
        <f>G114-H114</f>
        <v>-73781</v>
      </c>
    </row>
    <row r="115" spans="1:9" x14ac:dyDescent="0.3">
      <c r="A115" s="65">
        <v>3</v>
      </c>
      <c r="B115" s="66" t="s">
        <v>277</v>
      </c>
      <c r="C115" s="67" t="s">
        <v>278</v>
      </c>
      <c r="D115" s="62">
        <v>221588</v>
      </c>
      <c r="E115" s="62">
        <v>274599</v>
      </c>
      <c r="F115" s="68">
        <f>E115-D115</f>
        <v>53011</v>
      </c>
      <c r="G115" s="61">
        <v>210000</v>
      </c>
      <c r="H115" s="61">
        <v>220500</v>
      </c>
      <c r="I115" s="69">
        <f>H115-G115</f>
        <v>10500</v>
      </c>
    </row>
    <row r="116" spans="1:9" x14ac:dyDescent="0.3">
      <c r="A116" s="65">
        <v>3</v>
      </c>
      <c r="B116" s="66" t="s">
        <v>279</v>
      </c>
      <c r="C116" s="67" t="s">
        <v>280</v>
      </c>
      <c r="D116" s="62">
        <v>5400</v>
      </c>
      <c r="E116" s="62">
        <v>5400</v>
      </c>
      <c r="F116" s="70">
        <f>E116-D116</f>
        <v>0</v>
      </c>
      <c r="G116" s="61">
        <v>5400</v>
      </c>
      <c r="H116" s="61">
        <v>5400</v>
      </c>
      <c r="I116" s="71">
        <f>H116-G116</f>
        <v>0</v>
      </c>
    </row>
    <row r="117" spans="1:9" ht="15" thickBot="1" x14ac:dyDescent="0.35">
      <c r="A117" s="53">
        <v>6</v>
      </c>
      <c r="B117" s="43" t="s">
        <v>281</v>
      </c>
      <c r="C117" s="72" t="s">
        <v>282</v>
      </c>
      <c r="D117" s="73">
        <v>157228</v>
      </c>
      <c r="E117" s="74">
        <v>160722</v>
      </c>
      <c r="F117" s="75">
        <f>E117-D117</f>
        <v>3494</v>
      </c>
      <c r="G117" s="73">
        <v>157228</v>
      </c>
      <c r="H117" s="73">
        <v>160722</v>
      </c>
      <c r="I117" s="76">
        <f>H117-G117</f>
        <v>3494</v>
      </c>
    </row>
    <row r="118" spans="1:9" ht="15" thickBot="1" x14ac:dyDescent="0.35">
      <c r="A118" s="1"/>
      <c r="B118" s="77"/>
      <c r="C118" s="78" t="s">
        <v>283</v>
      </c>
      <c r="D118" s="79">
        <f t="shared" ref="D118:I118" si="5">SUM(D113:D117)</f>
        <v>5840702</v>
      </c>
      <c r="E118" s="79">
        <f t="shared" si="5"/>
        <v>7096088</v>
      </c>
      <c r="F118" s="80">
        <f t="shared" si="5"/>
        <v>-331182</v>
      </c>
      <c r="G118" s="79">
        <f t="shared" si="5"/>
        <v>5829114</v>
      </c>
      <c r="H118" s="79">
        <f t="shared" si="5"/>
        <v>6115932</v>
      </c>
      <c r="I118" s="81">
        <f t="shared" si="5"/>
        <v>139256</v>
      </c>
    </row>
    <row r="119" spans="1:9" x14ac:dyDescent="0.3">
      <c r="A119" s="1"/>
      <c r="B119" s="82"/>
      <c r="C119" s="83"/>
      <c r="D119" s="84"/>
      <c r="E119" s="84"/>
      <c r="F119" s="85"/>
      <c r="G119" s="84"/>
      <c r="H119" s="86"/>
    </row>
    <row r="120" spans="1:9" ht="15" thickBot="1" x14ac:dyDescent="0.35">
      <c r="A120" s="1"/>
      <c r="B120" s="87" t="s">
        <v>284</v>
      </c>
      <c r="C120" s="87"/>
      <c r="D120" s="87"/>
      <c r="E120" s="87"/>
      <c r="F120" s="87"/>
      <c r="G120" s="87"/>
      <c r="H120" s="87"/>
    </row>
    <row r="121" spans="1:9" ht="15" thickBot="1" x14ac:dyDescent="0.35">
      <c r="A121" s="1"/>
      <c r="B121" s="3"/>
      <c r="C121" s="4"/>
      <c r="D121" s="3">
        <v>2017</v>
      </c>
      <c r="E121" s="5">
        <v>2018</v>
      </c>
      <c r="F121" s="6" t="s">
        <v>1</v>
      </c>
      <c r="G121" s="3">
        <v>2017</v>
      </c>
      <c r="H121" s="5">
        <v>2018</v>
      </c>
      <c r="I121" s="7" t="s">
        <v>2</v>
      </c>
    </row>
    <row r="122" spans="1:9" ht="15" thickBot="1" x14ac:dyDescent="0.35">
      <c r="A122" s="1"/>
      <c r="B122" s="8" t="s">
        <v>3</v>
      </c>
      <c r="C122" s="9" t="s">
        <v>4</v>
      </c>
      <c r="D122" s="9" t="s">
        <v>1</v>
      </c>
      <c r="E122" s="9" t="s">
        <v>1</v>
      </c>
      <c r="F122" s="6" t="s">
        <v>5</v>
      </c>
      <c r="G122" s="52" t="s">
        <v>2</v>
      </c>
      <c r="H122" s="52" t="s">
        <v>2</v>
      </c>
      <c r="I122" s="11" t="s">
        <v>5</v>
      </c>
    </row>
    <row r="123" spans="1:9" x14ac:dyDescent="0.3">
      <c r="A123" s="53">
        <v>1</v>
      </c>
      <c r="B123" s="88" t="s">
        <v>285</v>
      </c>
      <c r="C123" s="89" t="s">
        <v>286</v>
      </c>
      <c r="D123" s="90">
        <v>189255</v>
      </c>
      <c r="E123" s="91">
        <v>207822</v>
      </c>
      <c r="F123" s="92">
        <f t="shared" ref="F123:F128" si="6">E123-D123</f>
        <v>18567</v>
      </c>
      <c r="G123" s="90">
        <v>189255</v>
      </c>
      <c r="H123" s="93">
        <v>198718</v>
      </c>
      <c r="I123" s="94">
        <f t="shared" ref="I123:I128" si="7">H123-G123</f>
        <v>9463</v>
      </c>
    </row>
    <row r="124" spans="1:9" x14ac:dyDescent="0.3">
      <c r="A124" s="95" t="s">
        <v>8</v>
      </c>
      <c r="B124" s="18" t="s">
        <v>287</v>
      </c>
      <c r="C124" s="60" t="s">
        <v>286</v>
      </c>
      <c r="D124" s="20">
        <v>189885</v>
      </c>
      <c r="E124" s="96">
        <v>207589</v>
      </c>
      <c r="F124" s="97">
        <f t="shared" si="6"/>
        <v>17704</v>
      </c>
      <c r="G124" s="20">
        <v>189885</v>
      </c>
      <c r="H124" s="20">
        <v>199379</v>
      </c>
      <c r="I124" s="98">
        <f t="shared" si="7"/>
        <v>9494</v>
      </c>
    </row>
    <row r="125" spans="1:9" x14ac:dyDescent="0.3">
      <c r="A125" s="95" t="s">
        <v>9</v>
      </c>
      <c r="B125" s="36" t="s">
        <v>288</v>
      </c>
      <c r="C125" s="99" t="s">
        <v>286</v>
      </c>
      <c r="D125" s="100">
        <v>85595</v>
      </c>
      <c r="E125" s="101">
        <v>85595</v>
      </c>
      <c r="F125" s="20">
        <f t="shared" si="6"/>
        <v>0</v>
      </c>
      <c r="G125" s="100">
        <v>85595</v>
      </c>
      <c r="H125" s="100">
        <v>85595</v>
      </c>
      <c r="I125" s="102">
        <f t="shared" si="7"/>
        <v>0</v>
      </c>
    </row>
    <row r="126" spans="1:9" x14ac:dyDescent="0.3">
      <c r="A126" s="95" t="s">
        <v>10</v>
      </c>
      <c r="B126" s="36" t="s">
        <v>289</v>
      </c>
      <c r="C126" s="99" t="s">
        <v>290</v>
      </c>
      <c r="D126" s="100">
        <v>85000</v>
      </c>
      <c r="E126" s="101">
        <v>85000</v>
      </c>
      <c r="F126" s="20">
        <f t="shared" si="6"/>
        <v>0</v>
      </c>
      <c r="G126" s="100">
        <v>85000</v>
      </c>
      <c r="H126" s="100">
        <v>85000</v>
      </c>
      <c r="I126" s="102">
        <f t="shared" si="7"/>
        <v>0</v>
      </c>
    </row>
    <row r="127" spans="1:9" x14ac:dyDescent="0.3">
      <c r="A127" s="95" t="s">
        <v>13</v>
      </c>
      <c r="B127" s="36" t="s">
        <v>291</v>
      </c>
      <c r="C127" s="99" t="s">
        <v>292</v>
      </c>
      <c r="D127" s="100">
        <v>840</v>
      </c>
      <c r="E127" s="101">
        <v>840</v>
      </c>
      <c r="F127" s="20">
        <f t="shared" si="6"/>
        <v>0</v>
      </c>
      <c r="G127" s="100">
        <v>840</v>
      </c>
      <c r="H127" s="100">
        <v>840</v>
      </c>
      <c r="I127" s="102">
        <f t="shared" si="7"/>
        <v>0</v>
      </c>
    </row>
    <row r="128" spans="1:9" ht="15" thickBot="1" x14ac:dyDescent="0.35">
      <c r="A128" s="95" t="s">
        <v>15</v>
      </c>
      <c r="B128" s="43" t="s">
        <v>293</v>
      </c>
      <c r="C128" s="72" t="s">
        <v>294</v>
      </c>
      <c r="D128" s="45">
        <v>603619</v>
      </c>
      <c r="E128" s="103">
        <v>622723</v>
      </c>
      <c r="F128" s="104">
        <f t="shared" si="6"/>
        <v>19104</v>
      </c>
      <c r="G128" s="45">
        <v>603619</v>
      </c>
      <c r="H128" s="45">
        <v>622723</v>
      </c>
      <c r="I128" s="105">
        <f t="shared" si="7"/>
        <v>19104</v>
      </c>
    </row>
    <row r="129" spans="1:11" ht="15" thickBot="1" x14ac:dyDescent="0.35">
      <c r="A129" s="1"/>
      <c r="B129" s="106"/>
      <c r="C129" s="107" t="s">
        <v>295</v>
      </c>
      <c r="D129" s="50">
        <f t="shared" ref="D129:I129" si="8">SUM(D123:D128)</f>
        <v>1154194</v>
      </c>
      <c r="E129" s="50">
        <f t="shared" si="8"/>
        <v>1209569</v>
      </c>
      <c r="F129" s="108">
        <f t="shared" si="8"/>
        <v>55375</v>
      </c>
      <c r="G129" s="50">
        <f t="shared" si="8"/>
        <v>1154194</v>
      </c>
      <c r="H129" s="50">
        <f t="shared" si="8"/>
        <v>1192255</v>
      </c>
      <c r="I129" s="109">
        <f t="shared" si="8"/>
        <v>38061</v>
      </c>
    </row>
    <row r="131" spans="1:11" ht="15" thickBot="1" x14ac:dyDescent="0.35">
      <c r="A131" s="1"/>
      <c r="B131" s="87" t="s">
        <v>296</v>
      </c>
      <c r="C131" s="87"/>
      <c r="D131" s="87"/>
      <c r="E131" s="87"/>
      <c r="F131" s="87"/>
      <c r="G131" s="87"/>
      <c r="H131" s="87"/>
    </row>
    <row r="132" spans="1:11" ht="15" thickBot="1" x14ac:dyDescent="0.35">
      <c r="A132" s="1"/>
      <c r="B132" s="3"/>
      <c r="C132" s="4"/>
      <c r="D132" s="3">
        <v>2017</v>
      </c>
      <c r="E132" s="5">
        <v>2018</v>
      </c>
      <c r="F132" s="6" t="s">
        <v>1</v>
      </c>
      <c r="G132" s="3">
        <v>2017</v>
      </c>
      <c r="H132" s="5">
        <v>2018</v>
      </c>
      <c r="I132" s="7" t="s">
        <v>2</v>
      </c>
    </row>
    <row r="133" spans="1:11" ht="15" thickBot="1" x14ac:dyDescent="0.35">
      <c r="A133" s="1"/>
      <c r="B133" s="8" t="s">
        <v>3</v>
      </c>
      <c r="C133" s="9" t="s">
        <v>4</v>
      </c>
      <c r="D133" s="9" t="s">
        <v>1</v>
      </c>
      <c r="E133" s="9" t="s">
        <v>1</v>
      </c>
      <c r="F133" s="6" t="s">
        <v>5</v>
      </c>
      <c r="G133" s="52" t="s">
        <v>2</v>
      </c>
      <c r="H133" s="52" t="s">
        <v>2</v>
      </c>
      <c r="I133" s="11" t="s">
        <v>5</v>
      </c>
    </row>
    <row r="134" spans="1:11" x14ac:dyDescent="0.3">
      <c r="A134" s="53">
        <v>1</v>
      </c>
      <c r="B134" s="54" t="s">
        <v>297</v>
      </c>
      <c r="C134" s="55" t="s">
        <v>298</v>
      </c>
      <c r="D134" s="110">
        <v>4287183</v>
      </c>
      <c r="E134" s="111">
        <v>4609584</v>
      </c>
      <c r="F134" s="112">
        <f>E134-D134</f>
        <v>322401</v>
      </c>
      <c r="G134" s="93">
        <v>4234026</v>
      </c>
      <c r="H134" s="113">
        <v>4445727</v>
      </c>
      <c r="I134" s="59">
        <f>H134-G134</f>
        <v>211701</v>
      </c>
    </row>
    <row r="135" spans="1:11" ht="15" thickBot="1" x14ac:dyDescent="0.35">
      <c r="A135" s="53">
        <v>2</v>
      </c>
      <c r="B135" s="43" t="s">
        <v>299</v>
      </c>
      <c r="C135" s="72" t="s">
        <v>300</v>
      </c>
      <c r="D135" s="114">
        <v>3137877</v>
      </c>
      <c r="E135" s="103">
        <v>3367273</v>
      </c>
      <c r="F135" s="47">
        <f>E135-D135</f>
        <v>229396</v>
      </c>
      <c r="G135" s="45">
        <v>3098970</v>
      </c>
      <c r="H135" s="115">
        <v>3253919</v>
      </c>
      <c r="I135" s="116">
        <f>H135-G135</f>
        <v>154949</v>
      </c>
    </row>
    <row r="136" spans="1:11" ht="15" thickBot="1" x14ac:dyDescent="0.35">
      <c r="A136" s="1"/>
      <c r="B136" s="117" t="s">
        <v>301</v>
      </c>
      <c r="C136" s="118"/>
      <c r="D136" s="79">
        <v>8267645</v>
      </c>
      <c r="E136" s="79">
        <v>8267645</v>
      </c>
      <c r="F136" s="119">
        <f>SUM(F134:F135)</f>
        <v>551797</v>
      </c>
      <c r="G136" s="120">
        <v>8267645</v>
      </c>
      <c r="H136" s="121">
        <v>8267645</v>
      </c>
      <c r="I136" s="122">
        <f>SUM(I134:I135)</f>
        <v>366650</v>
      </c>
    </row>
    <row r="137" spans="1:11" ht="15" thickBot="1" x14ac:dyDescent="0.35">
      <c r="A137" s="1"/>
      <c r="B137" s="123"/>
      <c r="C137" s="123"/>
      <c r="D137" s="84"/>
      <c r="E137" s="84"/>
      <c r="F137" s="85"/>
      <c r="G137" s="84"/>
      <c r="H137" s="86"/>
    </row>
    <row r="138" spans="1:11" ht="15" thickBot="1" x14ac:dyDescent="0.35">
      <c r="B138" s="3"/>
      <c r="C138" s="4"/>
      <c r="D138" s="3">
        <v>2017</v>
      </c>
      <c r="E138" s="5">
        <v>2018</v>
      </c>
      <c r="F138" s="6" t="s">
        <v>1</v>
      </c>
      <c r="G138" s="3">
        <v>2017</v>
      </c>
      <c r="H138" s="5">
        <v>2018</v>
      </c>
      <c r="I138" s="7" t="s">
        <v>2</v>
      </c>
    </row>
    <row r="139" spans="1:11" ht="15" thickBot="1" x14ac:dyDescent="0.35">
      <c r="B139" s="8" t="s">
        <v>3</v>
      </c>
      <c r="C139" s="9" t="s">
        <v>4</v>
      </c>
      <c r="D139" s="9" t="s">
        <v>1</v>
      </c>
      <c r="E139" s="9" t="s">
        <v>1</v>
      </c>
      <c r="F139" s="6" t="s">
        <v>5</v>
      </c>
      <c r="G139" s="52" t="s">
        <v>2</v>
      </c>
      <c r="H139" s="52" t="s">
        <v>2</v>
      </c>
      <c r="I139" s="11" t="s">
        <v>5</v>
      </c>
    </row>
    <row r="140" spans="1:11" x14ac:dyDescent="0.3">
      <c r="A140" s="65">
        <v>1</v>
      </c>
      <c r="B140" s="124" t="s">
        <v>302</v>
      </c>
      <c r="C140" s="125" t="s">
        <v>303</v>
      </c>
      <c r="D140" s="126">
        <v>494183</v>
      </c>
      <c r="E140" s="126">
        <v>534305</v>
      </c>
      <c r="F140" s="127">
        <f>E140-D140</f>
        <v>40122</v>
      </c>
      <c r="G140" s="57">
        <v>476473</v>
      </c>
      <c r="H140" s="57">
        <v>500297</v>
      </c>
      <c r="I140" s="128">
        <f>H140-G140</f>
        <v>23824</v>
      </c>
      <c r="J140" s="129"/>
      <c r="K140" s="130"/>
    </row>
    <row r="141" spans="1:11" x14ac:dyDescent="0.3">
      <c r="A141" s="131" t="s">
        <v>304</v>
      </c>
      <c r="B141" s="66">
        <v>220212090</v>
      </c>
      <c r="C141" s="132" t="s">
        <v>305</v>
      </c>
      <c r="D141" s="96">
        <v>984357</v>
      </c>
      <c r="E141" s="96">
        <v>978811</v>
      </c>
      <c r="F141" s="133">
        <f>E141-D141</f>
        <v>-5546</v>
      </c>
      <c r="G141" s="62">
        <v>883254</v>
      </c>
      <c r="H141" s="62">
        <v>927417</v>
      </c>
      <c r="I141" s="134">
        <f>H141-G141</f>
        <v>44163</v>
      </c>
      <c r="J141" s="129"/>
      <c r="K141" s="130"/>
    </row>
    <row r="142" spans="1:11" x14ac:dyDescent="0.3">
      <c r="A142" s="65">
        <v>3</v>
      </c>
      <c r="B142" s="66">
        <v>108011820</v>
      </c>
      <c r="C142" s="132" t="s">
        <v>306</v>
      </c>
      <c r="D142" s="96">
        <v>1372406</v>
      </c>
      <c r="E142" s="96">
        <v>1360749</v>
      </c>
      <c r="F142" s="135">
        <f>E142-D142</f>
        <v>-11657</v>
      </c>
      <c r="G142" s="96">
        <v>1365171</v>
      </c>
      <c r="H142" s="96">
        <v>1360749</v>
      </c>
      <c r="I142" s="136">
        <f>H142-G142</f>
        <v>-4422</v>
      </c>
      <c r="J142" s="129"/>
      <c r="K142" s="137"/>
    </row>
    <row r="143" spans="1:11" x14ac:dyDescent="0.3">
      <c r="A143" s="65">
        <v>4</v>
      </c>
      <c r="B143" s="66">
        <v>112021530</v>
      </c>
      <c r="C143" s="132" t="s">
        <v>307</v>
      </c>
      <c r="D143" s="96">
        <v>220581</v>
      </c>
      <c r="E143" s="96">
        <v>228718</v>
      </c>
      <c r="F143" s="138">
        <f>E143-D143</f>
        <v>8137</v>
      </c>
      <c r="G143" s="139">
        <v>220155</v>
      </c>
      <c r="H143" s="139">
        <v>228718</v>
      </c>
      <c r="I143" s="140">
        <f>H143-G143</f>
        <v>8563</v>
      </c>
      <c r="J143" s="129"/>
      <c r="K143" s="137"/>
    </row>
    <row r="144" spans="1:11" x14ac:dyDescent="0.3">
      <c r="A144" s="65">
        <v>5</v>
      </c>
      <c r="B144" s="66" t="s">
        <v>308</v>
      </c>
      <c r="C144" s="132" t="s">
        <v>309</v>
      </c>
      <c r="D144" s="96"/>
      <c r="E144" s="96"/>
      <c r="F144" s="141"/>
      <c r="G144" s="142"/>
      <c r="H144" s="143"/>
      <c r="I144" s="144"/>
      <c r="J144" s="145"/>
      <c r="K144" s="137"/>
    </row>
    <row r="145" spans="1:11" x14ac:dyDescent="0.3">
      <c r="A145" s="65">
        <v>6</v>
      </c>
      <c r="B145" s="146" t="s">
        <v>310</v>
      </c>
      <c r="C145" s="147" t="s">
        <v>311</v>
      </c>
      <c r="D145" s="96">
        <v>100275</v>
      </c>
      <c r="E145" s="96">
        <v>99912</v>
      </c>
      <c r="F145" s="148">
        <f>E145-D145</f>
        <v>-363</v>
      </c>
      <c r="G145" s="149">
        <v>98405</v>
      </c>
      <c r="H145" s="149">
        <v>99912</v>
      </c>
      <c r="I145" s="150">
        <f>H145-G145</f>
        <v>1507</v>
      </c>
      <c r="J145" s="145"/>
      <c r="K145" s="137"/>
    </row>
    <row r="146" spans="1:11" ht="15" thickBot="1" x14ac:dyDescent="0.35">
      <c r="A146" s="65">
        <v>7</v>
      </c>
      <c r="B146" s="146">
        <v>304189200</v>
      </c>
      <c r="C146" s="147" t="s">
        <v>312</v>
      </c>
      <c r="D146" s="101">
        <v>953475</v>
      </c>
      <c r="E146" s="101">
        <v>953475</v>
      </c>
      <c r="F146" s="151">
        <v>0</v>
      </c>
      <c r="G146" s="152">
        <v>734176</v>
      </c>
      <c r="H146" s="152">
        <v>770885</v>
      </c>
      <c r="I146" s="153">
        <f>H146-G146</f>
        <v>36709</v>
      </c>
      <c r="J146" s="145"/>
      <c r="K146" s="137"/>
    </row>
    <row r="147" spans="1:11" ht="15" thickBot="1" x14ac:dyDescent="0.35">
      <c r="A147" s="65"/>
      <c r="B147" s="154" t="s">
        <v>313</v>
      </c>
      <c r="C147" s="155"/>
      <c r="D147" s="156">
        <f t="shared" ref="D147:I147" si="9">SUM(D140:D146)</f>
        <v>4125277</v>
      </c>
      <c r="E147" s="156">
        <f t="shared" si="9"/>
        <v>4155970</v>
      </c>
      <c r="F147" s="157">
        <f t="shared" si="9"/>
        <v>30693</v>
      </c>
      <c r="G147" s="156">
        <f t="shared" si="9"/>
        <v>3777634</v>
      </c>
      <c r="H147" s="156">
        <f t="shared" si="9"/>
        <v>3887978</v>
      </c>
      <c r="I147" s="158">
        <f t="shared" si="9"/>
        <v>110344</v>
      </c>
      <c r="J147" s="159"/>
      <c r="K147" s="130"/>
    </row>
  </sheetData>
  <mergeCells count="7">
    <mergeCell ref="B147:C147"/>
    <mergeCell ref="B1:H1"/>
    <mergeCell ref="B108:C108"/>
    <mergeCell ref="B110:H110"/>
    <mergeCell ref="B120:H120"/>
    <mergeCell ref="B131:H131"/>
    <mergeCell ref="B136:C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NGPropUser24</dc:creator>
  <cp:lastModifiedBy>NGPropUser24</cp:lastModifiedBy>
  <dcterms:created xsi:type="dcterms:W3CDTF">2025-01-07T18:50:26Z</dcterms:created>
  <dcterms:modified xsi:type="dcterms:W3CDTF">2025-01-07T18:58:38Z</dcterms:modified>
</cp:coreProperties>
</file>