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tam\Documents\Grant\properties\"/>
    </mc:Choice>
  </mc:AlternateContent>
  <xr:revisionPtr revIDLastSave="0" documentId="13_ncr:1_{C117C485-FD01-457E-B0F7-1FACE2A4988C}" xr6:coauthVersionLast="47" xr6:coauthVersionMax="47" xr10:uidLastSave="{00000000-0000-0000-0000-000000000000}"/>
  <bookViews>
    <workbookView xWindow="-108" yWindow="-108" windowWidth="23256" windowHeight="13896" xr2:uid="{6A058145-AC5F-41A0-801D-567A4B1DE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J41" i="1"/>
  <c r="K39" i="1"/>
  <c r="J39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5" i="1"/>
  <c r="K4" i="1"/>
  <c r="J4" i="1"/>
  <c r="K3" i="1"/>
  <c r="J3" i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NGPropUser23</author>
  </authors>
  <commentList>
    <comment ref="B31" authorId="0" shapeId="0" xr:uid="{97164C6F-81F5-4AF1-AA95-2E5EF4F9EC91}">
      <text>
        <r>
          <rPr>
            <b/>
            <sz val="9"/>
            <color indexed="81"/>
            <rFont val="Tahoma"/>
            <family val="2"/>
          </rPr>
          <t>bush/mendoza-karam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 xr:uid="{8EE1C889-FB19-4D67-9A10-F52BAEDFD90E}">
      <text>
        <r>
          <rPr>
            <b/>
            <sz val="9"/>
            <color indexed="81"/>
            <rFont val="Tahoma"/>
            <family val="2"/>
          </rPr>
          <t>TILT UP WALLS CONC BLDG - KARBO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<sst xmlns="http://schemas.openxmlformats.org/spreadsheetml/2006/main" count="402" uniqueCount="186">
  <si>
    <t>PARCEL #</t>
  </si>
  <si>
    <t>PROPERTY</t>
  </si>
  <si>
    <t>K-RANCH</t>
  </si>
  <si>
    <t>S</t>
  </si>
  <si>
    <t>10143108A 7</t>
  </si>
  <si>
    <t>WS APTS</t>
  </si>
  <si>
    <t>CRAWFORT LOTS</t>
  </si>
  <si>
    <t>CHURCH</t>
  </si>
  <si>
    <t>MORLEY CROSS RD</t>
  </si>
  <si>
    <t>10213006E</t>
  </si>
  <si>
    <t>BV APTS</t>
  </si>
  <si>
    <t>10522008D</t>
  </si>
  <si>
    <t>MH-NORTHCROSS</t>
  </si>
  <si>
    <t>DRIVE INN  ANNIE'S</t>
  </si>
  <si>
    <t>MH (OFFICES)</t>
  </si>
  <si>
    <t>10201005 7</t>
  </si>
  <si>
    <t>BIRD HILL M.H.P/AUG '04</t>
  </si>
  <si>
    <t>D</t>
  </si>
  <si>
    <t>10201005A</t>
  </si>
  <si>
    <t>BIRD HILL M.H.P 35 ACRES</t>
  </si>
  <si>
    <t>10201012A 6</t>
  </si>
  <si>
    <t>VETERANS/SEPT'04</t>
  </si>
  <si>
    <t>10201036A 6</t>
  </si>
  <si>
    <t>PRESTON M.H.P./APR.'04</t>
  </si>
  <si>
    <t>10201036B</t>
  </si>
  <si>
    <t>2085 N GRAND/MINI STORAGE</t>
  </si>
  <si>
    <t>LAS PALMAS</t>
  </si>
  <si>
    <t>10201083 3</t>
  </si>
  <si>
    <t>MASTICK WAY</t>
  </si>
  <si>
    <t>RRR LOT B</t>
  </si>
  <si>
    <t>RRR LOT C</t>
  </si>
  <si>
    <t>U</t>
  </si>
  <si>
    <t>10201098D 3</t>
  </si>
  <si>
    <t>10202009 2</t>
  </si>
  <si>
    <t>KORY WAREHOUSE</t>
  </si>
  <si>
    <t>10204010E 5</t>
  </si>
  <si>
    <t>MARIPOSA  I</t>
  </si>
  <si>
    <t>10204019A 6</t>
  </si>
  <si>
    <t>M I P    II</t>
  </si>
  <si>
    <t>10204019B 5</t>
  </si>
  <si>
    <t>10204024A 0</t>
  </si>
  <si>
    <t>10204043A 5</t>
  </si>
  <si>
    <t>M I P    I</t>
  </si>
  <si>
    <t>10204044C 6</t>
  </si>
  <si>
    <t>M I P    III</t>
  </si>
  <si>
    <t>10204048A</t>
  </si>
  <si>
    <t>MIP II</t>
  </si>
  <si>
    <t>MARIPOSA IND. PARK LOT 12</t>
  </si>
  <si>
    <t>MARIPOSA IND. PARK LOT 13</t>
  </si>
  <si>
    <t>10206017 7</t>
  </si>
  <si>
    <t>130 W. WHITE RD./SONIC P 5/14/09</t>
  </si>
  <si>
    <t>10206018 0</t>
  </si>
  <si>
    <t>120 W. WHITE RD./CRISPY F. P.2/17/09</t>
  </si>
  <si>
    <t>OASIS BLOCK 7 10.55 ACRES</t>
  </si>
  <si>
    <t>10206035 9</t>
  </si>
  <si>
    <t>OASIS BLOCK 8-A 8.16 ACRES</t>
  </si>
  <si>
    <t>10206036 2</t>
  </si>
  <si>
    <t>OASIS BLOCK 8-B</t>
  </si>
  <si>
    <t>OASIS BLOCK 8-C</t>
  </si>
  <si>
    <t>OASIS BLOCK D</t>
  </si>
  <si>
    <t>10204002 7</t>
  </si>
  <si>
    <t>OASIS 200 ACRES</t>
  </si>
  <si>
    <t>10207043A</t>
  </si>
  <si>
    <t>861 W CIARDULLI PL</t>
  </si>
  <si>
    <t>HOLLER</t>
  </si>
  <si>
    <t>BUENA VISTA APTS.</t>
  </si>
  <si>
    <t>NOGALES DEVELOPMENT</t>
  </si>
  <si>
    <t>10310017D</t>
  </si>
  <si>
    <t>ROYAL RD RANCH</t>
  </si>
  <si>
    <t>10310024A</t>
  </si>
  <si>
    <t>10310026 1</t>
  </si>
  <si>
    <t>10507003E</t>
  </si>
  <si>
    <t>NORAH'S RCH E1/2 294 OLD TUCSON RD</t>
  </si>
  <si>
    <t>NORAH'S RANCH SE</t>
  </si>
  <si>
    <t>CANYON APT</t>
  </si>
  <si>
    <t>10520004A 9</t>
  </si>
  <si>
    <t>10520008 2</t>
  </si>
  <si>
    <t>CANYON HOUSE/RANCH HOUSE</t>
  </si>
  <si>
    <t>10520009C 2</t>
  </si>
  <si>
    <t>PK OLD HSE *</t>
  </si>
  <si>
    <t xml:space="preserve">10520009G </t>
  </si>
  <si>
    <t>PK RANCH</t>
  </si>
  <si>
    <t>10520009K 1</t>
  </si>
  <si>
    <t>CASITA PROKTER</t>
  </si>
  <si>
    <t>PK McCOY</t>
  </si>
  <si>
    <t>PK FIELDS</t>
  </si>
  <si>
    <t>10522023 1</t>
  </si>
  <si>
    <t>10522134B</t>
  </si>
  <si>
    <t>VILLA HERMOSA</t>
  </si>
  <si>
    <t>10524002 6</t>
  </si>
  <si>
    <t>FLAGSTONE APTS/OFFICES</t>
  </si>
  <si>
    <t>VALLE VERDE APTS</t>
  </si>
  <si>
    <t>10528016 9</t>
  </si>
  <si>
    <t>VOHLAND</t>
  </si>
  <si>
    <t>10528017A1</t>
  </si>
  <si>
    <t>VEGGIES</t>
  </si>
  <si>
    <t>10533019A</t>
  </si>
  <si>
    <t>2847 N. CAMINO VISTA DEL CIELO</t>
  </si>
  <si>
    <t>10778094B</t>
  </si>
  <si>
    <t>WINDEMERE HOTEL</t>
  </si>
  <si>
    <t>WINDEMERE HOTEL EQUIPMENT</t>
  </si>
  <si>
    <t>0880360 015</t>
  </si>
  <si>
    <t xml:space="preserve">WINDEMERE PERSONAL </t>
  </si>
  <si>
    <t>11212099B 3</t>
  </si>
  <si>
    <t>TUBAC (EL MERCADO)</t>
  </si>
  <si>
    <t>11246011 8</t>
  </si>
  <si>
    <t>PALO PARADO</t>
  </si>
  <si>
    <t>11338002A</t>
  </si>
  <si>
    <t>RUBY SOUTHWEST</t>
  </si>
  <si>
    <t>11338003A</t>
  </si>
  <si>
    <t>NORAHS RANCH N1/2</t>
  </si>
  <si>
    <t>NORAH'S RANCH FRONT PT</t>
  </si>
  <si>
    <t>11343003B</t>
  </si>
  <si>
    <t>PK WEST</t>
  </si>
  <si>
    <t>11345165A 5</t>
  </si>
  <si>
    <t>FAIRWAY-PROTECH/OCT'04</t>
  </si>
  <si>
    <t>11346037A 0</t>
  </si>
  <si>
    <t>MARIPOSA RANCH LOTG</t>
  </si>
  <si>
    <t>11346038C 1</t>
  </si>
  <si>
    <t>MARIPOSA RANCH LOTK</t>
  </si>
  <si>
    <t>11346051 1</t>
  </si>
  <si>
    <t xml:space="preserve">LA QUINTA II LOT 1     </t>
  </si>
  <si>
    <t>11349013A 9</t>
  </si>
  <si>
    <t>MARIPOSA III</t>
  </si>
  <si>
    <t>11349013B 8</t>
  </si>
  <si>
    <t>MARIPOSA II</t>
  </si>
  <si>
    <t>11349019B 6</t>
  </si>
  <si>
    <t>N I P</t>
  </si>
  <si>
    <t>11349019E 3</t>
  </si>
  <si>
    <t>11349019H 0</t>
  </si>
  <si>
    <t>11349024A 1</t>
  </si>
  <si>
    <t>11349024B 0</t>
  </si>
  <si>
    <t>11349026B</t>
  </si>
  <si>
    <t>BARRON NIP 100 ACRES</t>
  </si>
  <si>
    <t>BARRON NIP 30.04 ACRES</t>
  </si>
  <si>
    <t>12130019B</t>
  </si>
  <si>
    <t>COMMUNICATION TOWER (THEO)</t>
  </si>
  <si>
    <t>12401057 8</t>
  </si>
  <si>
    <t>1249 CALLE PICO GORDO</t>
  </si>
  <si>
    <t>12401062 2</t>
  </si>
  <si>
    <t>410 VIA CALANDRIA</t>
  </si>
  <si>
    <t>412 VIA CALANDRIA</t>
  </si>
  <si>
    <t>1209 CAMINO GILBERTO</t>
  </si>
  <si>
    <t>12402102 8</t>
  </si>
  <si>
    <t>419 CAMINO DEL PATIO</t>
  </si>
  <si>
    <t>462 AVE PAPALOTE</t>
  </si>
  <si>
    <t>14001005 5</t>
  </si>
  <si>
    <t>COMBATE (K&amp;F)</t>
  </si>
  <si>
    <t>10201035N 7</t>
  </si>
  <si>
    <t>1967 N. GRAND  (LARRIVAS) LMP</t>
  </si>
  <si>
    <t>10201074 7</t>
  </si>
  <si>
    <t>MARIPOSA HOTEL</t>
  </si>
  <si>
    <t>10213019A</t>
  </si>
  <si>
    <t>BUENA VISTA HOUSE</t>
  </si>
  <si>
    <t>10213019B</t>
  </si>
  <si>
    <t>BUENA VISTA TOWER</t>
  </si>
  <si>
    <t>10526034 5</t>
  </si>
  <si>
    <t>PATE</t>
  </si>
  <si>
    <t>10203002C 1</t>
  </si>
  <si>
    <t xml:space="preserve">R.O.C. </t>
  </si>
  <si>
    <t>10203002H 6</t>
  </si>
  <si>
    <t>10203002K</t>
  </si>
  <si>
    <t>10306002A 9</t>
  </si>
  <si>
    <t>20 ACRES MONTE CARLO</t>
  </si>
  <si>
    <t>10323265A</t>
  </si>
  <si>
    <t>MONTE CARLO APTS+</t>
  </si>
  <si>
    <t>10201074B 5</t>
  </si>
  <si>
    <t>LOMA LINDA MALL LLC</t>
  </si>
  <si>
    <t>10201074C4</t>
  </si>
  <si>
    <t>DELTA PROP. LLP</t>
  </si>
  <si>
    <t>County</t>
  </si>
  <si>
    <t>NPM #1 SANTA CRUZ</t>
  </si>
  <si>
    <t>TOTAL FCV 2014</t>
  </si>
  <si>
    <t>LIMITED VALUE 2014</t>
  </si>
  <si>
    <t>TOTAL FCV 2015</t>
  </si>
  <si>
    <t>LIMITED VALUE 2015</t>
  </si>
  <si>
    <t>TOTAL FCV 2016</t>
  </si>
  <si>
    <t>LIMITED VALUE 2016</t>
  </si>
  <si>
    <t>FCV VARIANCE</t>
  </si>
  <si>
    <t>LPV VARIANCE</t>
  </si>
  <si>
    <t xml:space="preserve">NPM#2 SANTA CRUZ </t>
  </si>
  <si>
    <t xml:space="preserve">NPM#3 SANTA CRUZ </t>
  </si>
  <si>
    <t xml:space="preserve">LOMA LINDA SANTA CRUZ </t>
  </si>
  <si>
    <t>SDU</t>
  </si>
  <si>
    <t>MORGAN *                   FLOOD PLANE</t>
  </si>
  <si>
    <t xml:space="preserve">DRIVE INN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</si>
</sst>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1" fontId="1" fillId="0" borderId="0" xfId="1" applyNumberFormat="1" applyFont="1" applyBorder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0" fontId="1" fillId="0" borderId="0" xfId="2" applyFont="1" applyAlignment="1">
      <alignment horizontal="right"/>
    </xf>
    <xf numFmtId="1" fontId="1" fillId="0" borderId="0" xfId="2" applyNumberFormat="1" applyFont="1" applyAlignment="1">
      <alignment horizontal="right"/>
    </xf>
    <xf numFmtId="0" fontId="1" fillId="2" borderId="0" xfId="2" applyFont="1" applyFill="1" applyAlignment="1">
      <alignment horizontal="right"/>
    </xf>
    <xf numFmtId="0" fontId="1" fillId="0" borderId="0" xfId="2" quotePrefix="1" applyFont="1" applyAlignment="1">
      <alignment horizontal="right"/>
    </xf>
    <xf numFmtId="1" fontId="1" fillId="0" borderId="0" xfId="3" applyNumberFormat="1" applyFont="1" applyBorder="1" applyAlignment="1">
      <alignment horizontal="right"/>
    </xf>
    <xf numFmtId="1" fontId="1" fillId="0" borderId="0" xfId="1" applyNumberFormat="1" applyFont="1" applyBorder="1" applyAlignment="1">
      <alignment horizontal="right" vertical="center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5">
    <cellStyle name="Comma" xfId="1" builtinId="3"/>
    <cellStyle name="Comma 2" xfId="3" xr:uid="{AB34E71C-71C3-4EB1-A420-D3DBDDD21E5C}"/>
    <cellStyle name="Currency 2" xfId="4" xr:uid="{B532D392-A84F-4286-8FC4-81E27CD563A2}"/>
    <cellStyle name="Normal" xfId="0" builtinId="0"/>
    <cellStyle name="Normal 2" xfId="2" xr:uid="{A7A18D20-1AF0-48ED-AE33-937DDC935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7F47-7265-478E-99C3-D20597E603D7}">
  <dimension ref="A1:L107"/>
  <sheetViews>
    <sheetView tabSelected="1" workbookViewId="0">
      <selection activeCell="K29" sqref="K29"/>
    </sheetView>
  </sheetViews>
  <sheetFormatPr defaultRowHeight="14.4" x14ac:dyDescent="0.3"/>
  <cols>
    <col min="1" max="1" width="11.77734375" style="10" bestFit="1" customWidth="1"/>
    <col min="2" max="2" width="34.77734375" style="10" bestFit="1" customWidth="1"/>
    <col min="3" max="3" width="11.109375" style="10" bestFit="1" customWidth="1"/>
    <col min="4" max="4" width="14.44140625" style="9" bestFit="1" customWidth="1"/>
    <col min="5" max="5" width="18.44140625" style="9" bestFit="1" customWidth="1"/>
    <col min="6" max="6" width="14.44140625" style="9" bestFit="1" customWidth="1"/>
    <col min="7" max="7" width="18.44140625" style="9" bestFit="1" customWidth="1"/>
    <col min="8" max="8" width="14.44140625" style="9" bestFit="1" customWidth="1"/>
    <col min="9" max="9" width="18.44140625" style="9" bestFit="1" customWidth="1"/>
    <col min="10" max="10" width="11.44140625" style="9" bestFit="1" customWidth="1"/>
    <col min="11" max="11" width="13.88671875" style="9" bestFit="1" customWidth="1"/>
    <col min="12" max="12" width="18.44140625" style="10" bestFit="1" customWidth="1"/>
    <col min="13" max="16384" width="8.88671875" style="10"/>
  </cols>
  <sheetData>
    <row r="1" spans="1:12" x14ac:dyDescent="0.3">
      <c r="A1" s="3" t="s">
        <v>0</v>
      </c>
      <c r="B1" s="3" t="s">
        <v>1</v>
      </c>
      <c r="C1" s="3" t="s">
        <v>183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9" t="s">
        <v>179</v>
      </c>
      <c r="L1" s="10" t="s">
        <v>170</v>
      </c>
    </row>
    <row r="2" spans="1:12" x14ac:dyDescent="0.3">
      <c r="A2" s="3">
        <v>10127023</v>
      </c>
      <c r="B2" s="3" t="s">
        <v>2</v>
      </c>
      <c r="C2" s="3" t="s">
        <v>3</v>
      </c>
      <c r="D2" s="1">
        <v>24000</v>
      </c>
      <c r="E2" s="1">
        <v>24000</v>
      </c>
      <c r="F2" s="1">
        <v>24000</v>
      </c>
      <c r="G2" s="1">
        <v>24000</v>
      </c>
      <c r="H2" s="1">
        <v>24000</v>
      </c>
      <c r="I2" s="1">
        <v>24000</v>
      </c>
      <c r="J2" s="1">
        <f t="shared" ref="J2:K4" si="0">F2-D2</f>
        <v>0</v>
      </c>
      <c r="K2" s="1">
        <f t="shared" si="0"/>
        <v>0</v>
      </c>
      <c r="L2" s="10" t="s">
        <v>171</v>
      </c>
    </row>
    <row r="3" spans="1:12" x14ac:dyDescent="0.3">
      <c r="A3" s="3">
        <v>10127024</v>
      </c>
      <c r="B3" s="3" t="s">
        <v>2</v>
      </c>
      <c r="C3" s="3" t="s">
        <v>3</v>
      </c>
      <c r="D3" s="1">
        <v>94057</v>
      </c>
      <c r="E3" s="1">
        <v>94057</v>
      </c>
      <c r="F3" s="1">
        <v>88551</v>
      </c>
      <c r="G3" s="1">
        <v>88551</v>
      </c>
      <c r="H3" s="1">
        <v>92978</v>
      </c>
      <c r="I3" s="1">
        <v>96870</v>
      </c>
      <c r="J3" s="1">
        <f>H3-F3</f>
        <v>4427</v>
      </c>
      <c r="K3" s="1">
        <f t="shared" si="0"/>
        <v>-5506</v>
      </c>
      <c r="L3" s="10" t="s">
        <v>171</v>
      </c>
    </row>
    <row r="4" spans="1:12" x14ac:dyDescent="0.3">
      <c r="A4" s="3">
        <v>10130009</v>
      </c>
      <c r="B4" s="3" t="s">
        <v>2</v>
      </c>
      <c r="C4" s="3" t="s">
        <v>3</v>
      </c>
      <c r="D4" s="1">
        <v>11700</v>
      </c>
      <c r="E4" s="1">
        <v>11700</v>
      </c>
      <c r="F4" s="1">
        <v>11700</v>
      </c>
      <c r="G4" s="1">
        <v>11700</v>
      </c>
      <c r="H4" s="1">
        <v>11700</v>
      </c>
      <c r="I4" s="1">
        <v>11700</v>
      </c>
      <c r="J4" s="1">
        <f t="shared" si="0"/>
        <v>0</v>
      </c>
      <c r="K4" s="1">
        <f t="shared" si="0"/>
        <v>0</v>
      </c>
      <c r="L4" s="10" t="s">
        <v>171</v>
      </c>
    </row>
    <row r="5" spans="1:12" x14ac:dyDescent="0.3">
      <c r="A5" s="3" t="s">
        <v>4</v>
      </c>
      <c r="B5" s="3" t="s">
        <v>5</v>
      </c>
      <c r="C5" s="3" t="s">
        <v>3</v>
      </c>
      <c r="D5" s="1">
        <v>90265</v>
      </c>
      <c r="E5" s="1">
        <v>90265</v>
      </c>
      <c r="F5" s="1">
        <v>90265</v>
      </c>
      <c r="G5" s="1">
        <v>90265</v>
      </c>
      <c r="H5" s="1">
        <v>91123</v>
      </c>
      <c r="I5" s="1">
        <v>91123</v>
      </c>
      <c r="J5" s="1">
        <f>H5-F5</f>
        <v>858</v>
      </c>
      <c r="K5" s="1"/>
      <c r="L5" s="10" t="s">
        <v>171</v>
      </c>
    </row>
    <row r="6" spans="1:12" x14ac:dyDescent="0.3">
      <c r="A6" s="3">
        <v>10145078</v>
      </c>
      <c r="B6" s="3" t="s">
        <v>6</v>
      </c>
      <c r="C6" s="3" t="s">
        <v>3</v>
      </c>
      <c r="D6" s="1">
        <v>5650</v>
      </c>
      <c r="E6" s="1">
        <v>5650</v>
      </c>
      <c r="F6" s="1">
        <v>5650</v>
      </c>
      <c r="G6" s="1">
        <v>5650</v>
      </c>
      <c r="H6" s="1">
        <v>5650</v>
      </c>
      <c r="I6" s="1">
        <v>5650</v>
      </c>
      <c r="J6" s="1">
        <f t="shared" ref="J6:K11" si="1">F6-D6</f>
        <v>0</v>
      </c>
      <c r="K6" s="1">
        <f t="shared" si="1"/>
        <v>0</v>
      </c>
      <c r="L6" s="10" t="s">
        <v>171</v>
      </c>
    </row>
    <row r="7" spans="1:12" x14ac:dyDescent="0.3">
      <c r="A7" s="3">
        <v>10146055</v>
      </c>
      <c r="B7" s="3" t="s">
        <v>7</v>
      </c>
      <c r="C7" s="3" t="s">
        <v>3</v>
      </c>
      <c r="D7" s="1">
        <v>87450</v>
      </c>
      <c r="E7" s="1">
        <v>87450</v>
      </c>
      <c r="F7" s="1">
        <v>87450</v>
      </c>
      <c r="G7" s="1">
        <v>87450</v>
      </c>
      <c r="H7" s="1">
        <v>87450</v>
      </c>
      <c r="I7" s="1">
        <v>87450</v>
      </c>
      <c r="J7" s="1">
        <f t="shared" si="1"/>
        <v>0</v>
      </c>
      <c r="K7" s="1">
        <f t="shared" si="1"/>
        <v>0</v>
      </c>
      <c r="L7" s="10" t="s">
        <v>171</v>
      </c>
    </row>
    <row r="8" spans="1:12" x14ac:dyDescent="0.3">
      <c r="A8" s="3">
        <v>10149022</v>
      </c>
      <c r="B8" s="3" t="s">
        <v>8</v>
      </c>
      <c r="C8" s="3" t="s">
        <v>3</v>
      </c>
      <c r="D8" s="1">
        <v>224212</v>
      </c>
      <c r="E8" s="1">
        <v>224212</v>
      </c>
      <c r="F8" s="1">
        <v>224212</v>
      </c>
      <c r="G8" s="1">
        <v>224212</v>
      </c>
      <c r="H8" s="1">
        <v>225783</v>
      </c>
      <c r="I8" s="1">
        <v>225783</v>
      </c>
      <c r="J8" s="1">
        <f>H8-F8</f>
        <v>1571</v>
      </c>
      <c r="K8" s="1">
        <f>I8-G8</f>
        <v>1571</v>
      </c>
      <c r="L8" s="10" t="s">
        <v>171</v>
      </c>
    </row>
    <row r="9" spans="1:12" x14ac:dyDescent="0.3">
      <c r="A9" s="3" t="s">
        <v>9</v>
      </c>
      <c r="B9" s="3" t="s">
        <v>10</v>
      </c>
      <c r="C9" s="3" t="s">
        <v>3</v>
      </c>
      <c r="D9" s="1">
        <v>42960</v>
      </c>
      <c r="E9" s="1">
        <v>42960</v>
      </c>
      <c r="F9" s="1">
        <v>42960</v>
      </c>
      <c r="G9" s="1">
        <v>42960</v>
      </c>
      <c r="H9" s="1">
        <v>42960</v>
      </c>
      <c r="I9" s="1">
        <v>42960</v>
      </c>
      <c r="J9" s="1">
        <f t="shared" ref="J9:K9" si="2">F9-D9</f>
        <v>0</v>
      </c>
      <c r="K9" s="1">
        <f t="shared" si="2"/>
        <v>0</v>
      </c>
      <c r="L9" s="10" t="s">
        <v>171</v>
      </c>
    </row>
    <row r="10" spans="1:12" x14ac:dyDescent="0.3">
      <c r="A10" s="3" t="s">
        <v>11</v>
      </c>
      <c r="B10" s="3" t="s">
        <v>12</v>
      </c>
      <c r="C10" s="3" t="s">
        <v>3</v>
      </c>
      <c r="D10" s="1">
        <v>760</v>
      </c>
      <c r="E10" s="1">
        <v>760</v>
      </c>
      <c r="F10" s="1">
        <v>760</v>
      </c>
      <c r="G10" s="1">
        <v>760</v>
      </c>
      <c r="H10" s="1">
        <v>760</v>
      </c>
      <c r="I10" s="1">
        <v>760</v>
      </c>
      <c r="J10" s="1">
        <f t="shared" si="1"/>
        <v>0</v>
      </c>
      <c r="K10" s="1">
        <f t="shared" si="1"/>
        <v>0</v>
      </c>
      <c r="L10" s="10" t="s">
        <v>171</v>
      </c>
    </row>
    <row r="11" spans="1:12" x14ac:dyDescent="0.3">
      <c r="A11" s="3">
        <v>10522013</v>
      </c>
      <c r="B11" s="3" t="s">
        <v>13</v>
      </c>
      <c r="C11" s="3" t="s">
        <v>3</v>
      </c>
      <c r="D11" s="1">
        <v>21562</v>
      </c>
      <c r="E11" s="1">
        <v>21562</v>
      </c>
      <c r="F11" s="1">
        <v>21562</v>
      </c>
      <c r="G11" s="1">
        <v>21562</v>
      </c>
      <c r="H11" s="1">
        <v>21562</v>
      </c>
      <c r="I11" s="1">
        <v>21562</v>
      </c>
      <c r="J11" s="1">
        <f t="shared" si="1"/>
        <v>0</v>
      </c>
      <c r="K11" s="1">
        <f t="shared" si="1"/>
        <v>0</v>
      </c>
      <c r="L11" s="10" t="s">
        <v>171</v>
      </c>
    </row>
    <row r="12" spans="1:12" x14ac:dyDescent="0.3">
      <c r="A12" s="3">
        <v>10522027</v>
      </c>
      <c r="B12" s="3" t="s">
        <v>14</v>
      </c>
      <c r="C12" s="3" t="s">
        <v>3</v>
      </c>
      <c r="D12" s="1">
        <v>256961</v>
      </c>
      <c r="E12" s="1">
        <v>256961</v>
      </c>
      <c r="F12" s="1">
        <v>256961</v>
      </c>
      <c r="G12" s="1">
        <v>256961</v>
      </c>
      <c r="H12" s="1">
        <v>236544</v>
      </c>
      <c r="I12" s="1">
        <v>236544</v>
      </c>
      <c r="J12" s="1">
        <f>H12-F12</f>
        <v>-20417</v>
      </c>
      <c r="K12" s="1">
        <f>I12-G12</f>
        <v>-20417</v>
      </c>
      <c r="L12" s="10" t="s">
        <v>171</v>
      </c>
    </row>
    <row r="13" spans="1:12" x14ac:dyDescent="0.3">
      <c r="A13" s="3" t="s">
        <v>15</v>
      </c>
      <c r="B13" s="3" t="s">
        <v>16</v>
      </c>
      <c r="C13" s="3" t="s">
        <v>17</v>
      </c>
      <c r="D13" s="1">
        <v>262926</v>
      </c>
      <c r="E13" s="1">
        <v>262733</v>
      </c>
      <c r="F13" s="1">
        <v>251139</v>
      </c>
      <c r="G13" s="1">
        <v>250344</v>
      </c>
      <c r="H13" s="1">
        <v>247027</v>
      </c>
      <c r="I13" s="1">
        <v>247027</v>
      </c>
      <c r="J13" s="1">
        <f>H13-F13</f>
        <v>-4112</v>
      </c>
      <c r="K13" s="1">
        <f t="shared" ref="K13:K20" si="3">G13-E13</f>
        <v>-12389</v>
      </c>
      <c r="L13" s="10" t="s">
        <v>171</v>
      </c>
    </row>
    <row r="14" spans="1:12" x14ac:dyDescent="0.3">
      <c r="A14" s="3" t="s">
        <v>18</v>
      </c>
      <c r="B14" s="3" t="s">
        <v>19</v>
      </c>
      <c r="C14" s="3" t="s">
        <v>17</v>
      </c>
      <c r="D14" s="1">
        <v>84144</v>
      </c>
      <c r="E14" s="1">
        <v>83981</v>
      </c>
      <c r="F14" s="1">
        <v>65616</v>
      </c>
      <c r="G14" s="1">
        <v>65370</v>
      </c>
      <c r="H14" s="1">
        <v>52460</v>
      </c>
      <c r="I14" s="1">
        <v>52406</v>
      </c>
      <c r="J14" s="1">
        <f>H14-F14</f>
        <v>-13156</v>
      </c>
      <c r="K14" s="1">
        <f>I14-G14</f>
        <v>-12964</v>
      </c>
      <c r="L14" s="10" t="s">
        <v>171</v>
      </c>
    </row>
    <row r="15" spans="1:12" x14ac:dyDescent="0.3">
      <c r="A15" s="3" t="s">
        <v>20</v>
      </c>
      <c r="B15" s="3" t="s">
        <v>21</v>
      </c>
      <c r="C15" s="3" t="s">
        <v>3</v>
      </c>
      <c r="D15" s="1">
        <v>1074625</v>
      </c>
      <c r="E15" s="1">
        <v>1074625</v>
      </c>
      <c r="F15" s="1">
        <v>1074625</v>
      </c>
      <c r="G15" s="1">
        <v>1074625</v>
      </c>
      <c r="H15" s="1">
        <v>1070797</v>
      </c>
      <c r="I15" s="1">
        <v>1069070</v>
      </c>
      <c r="J15" s="1">
        <f>H15-F15</f>
        <v>-3828</v>
      </c>
      <c r="K15" s="1">
        <f>I15-G15</f>
        <v>-5555</v>
      </c>
      <c r="L15" s="10" t="s">
        <v>171</v>
      </c>
    </row>
    <row r="16" spans="1:12" x14ac:dyDescent="0.3">
      <c r="A16" s="3" t="s">
        <v>22</v>
      </c>
      <c r="B16" s="3" t="s">
        <v>23</v>
      </c>
      <c r="C16" s="3" t="s">
        <v>3</v>
      </c>
      <c r="D16" s="1">
        <v>1291120</v>
      </c>
      <c r="E16" s="1">
        <v>1291120</v>
      </c>
      <c r="F16" s="1">
        <v>1291120</v>
      </c>
      <c r="G16" s="1">
        <v>1291120</v>
      </c>
      <c r="H16" s="1">
        <v>1265342</v>
      </c>
      <c r="I16" s="1">
        <v>1265342</v>
      </c>
      <c r="J16" s="1">
        <f>H16-F16</f>
        <v>-25778</v>
      </c>
      <c r="K16" s="1">
        <f>I16-G16</f>
        <v>-25778</v>
      </c>
      <c r="L16" s="10" t="s">
        <v>171</v>
      </c>
    </row>
    <row r="17" spans="1:12" x14ac:dyDescent="0.3">
      <c r="A17" s="3" t="s">
        <v>24</v>
      </c>
      <c r="B17" s="3" t="s">
        <v>25</v>
      </c>
      <c r="C17" s="3" t="s">
        <v>3</v>
      </c>
      <c r="D17" s="1">
        <v>1121024</v>
      </c>
      <c r="E17" s="1">
        <v>1121024</v>
      </c>
      <c r="F17" s="1">
        <v>1121024</v>
      </c>
      <c r="G17" s="1">
        <v>1121024</v>
      </c>
      <c r="H17" s="1">
        <v>1116283</v>
      </c>
      <c r="I17" s="1">
        <v>1116283</v>
      </c>
      <c r="J17" s="1">
        <f>H17-F17</f>
        <v>-4741</v>
      </c>
      <c r="K17" s="1">
        <f>I17-G17</f>
        <v>-4741</v>
      </c>
      <c r="L17" s="10" t="s">
        <v>171</v>
      </c>
    </row>
    <row r="18" spans="1:12" x14ac:dyDescent="0.3">
      <c r="A18" s="3">
        <v>10201038</v>
      </c>
      <c r="B18" s="3" t="s">
        <v>26</v>
      </c>
      <c r="C18" s="3" t="s">
        <v>3</v>
      </c>
      <c r="D18" s="1">
        <v>566213</v>
      </c>
      <c r="E18" s="1">
        <v>566213</v>
      </c>
      <c r="F18" s="1">
        <v>566213</v>
      </c>
      <c r="G18" s="1">
        <v>566213</v>
      </c>
      <c r="H18" s="1">
        <v>566213</v>
      </c>
      <c r="I18" s="1">
        <v>566213</v>
      </c>
      <c r="J18" s="1">
        <f t="shared" ref="J18:J20" si="4">F18-D18</f>
        <v>0</v>
      </c>
      <c r="K18" s="1">
        <f t="shared" si="3"/>
        <v>0</v>
      </c>
      <c r="L18" s="10" t="s">
        <v>171</v>
      </c>
    </row>
    <row r="19" spans="1:12" x14ac:dyDescent="0.3">
      <c r="A19" s="3" t="s">
        <v>27</v>
      </c>
      <c r="B19" s="3" t="s">
        <v>28</v>
      </c>
      <c r="C19" s="3" t="s">
        <v>3</v>
      </c>
      <c r="D19" s="1">
        <v>223463</v>
      </c>
      <c r="E19" s="1">
        <v>223463</v>
      </c>
      <c r="F19" s="1">
        <v>223463</v>
      </c>
      <c r="G19" s="1">
        <v>223463</v>
      </c>
      <c r="H19" s="1">
        <v>223463</v>
      </c>
      <c r="I19" s="1">
        <v>223463</v>
      </c>
      <c r="J19" s="1">
        <f t="shared" si="4"/>
        <v>0</v>
      </c>
      <c r="K19" s="1">
        <f t="shared" si="3"/>
        <v>0</v>
      </c>
      <c r="L19" s="10" t="s">
        <v>171</v>
      </c>
    </row>
    <row r="20" spans="1:12" x14ac:dyDescent="0.3">
      <c r="A20" s="3">
        <v>10201088</v>
      </c>
      <c r="B20" s="3" t="s">
        <v>29</v>
      </c>
      <c r="C20" s="3" t="s">
        <v>3</v>
      </c>
      <c r="D20" s="1">
        <v>44649</v>
      </c>
      <c r="E20" s="1">
        <v>44649</v>
      </c>
      <c r="F20" s="1">
        <v>44649</v>
      </c>
      <c r="G20" s="1">
        <v>44649</v>
      </c>
      <c r="H20" s="1">
        <v>446949</v>
      </c>
      <c r="I20" s="1">
        <v>446949</v>
      </c>
      <c r="J20" s="1">
        <f t="shared" si="4"/>
        <v>0</v>
      </c>
      <c r="K20" s="1">
        <f t="shared" si="3"/>
        <v>0</v>
      </c>
      <c r="L20" s="10" t="s">
        <v>171</v>
      </c>
    </row>
    <row r="21" spans="1:12" x14ac:dyDescent="0.3">
      <c r="A21" s="3">
        <v>10201089</v>
      </c>
      <c r="B21" s="3" t="s">
        <v>30</v>
      </c>
      <c r="C21" s="3" t="s">
        <v>31</v>
      </c>
      <c r="D21" s="1">
        <v>282124</v>
      </c>
      <c r="E21" s="1">
        <v>282124</v>
      </c>
      <c r="F21" s="1">
        <v>282124</v>
      </c>
      <c r="G21" s="1">
        <v>282124</v>
      </c>
      <c r="H21" s="1">
        <v>289132</v>
      </c>
      <c r="I21" s="1">
        <v>289132</v>
      </c>
      <c r="J21" s="1">
        <f t="shared" ref="J21:K27" si="5">H21-F21</f>
        <v>7008</v>
      </c>
      <c r="K21" s="1">
        <f t="shared" si="5"/>
        <v>7008</v>
      </c>
      <c r="L21" s="10" t="s">
        <v>171</v>
      </c>
    </row>
    <row r="22" spans="1:12" x14ac:dyDescent="0.3">
      <c r="A22" s="3" t="s">
        <v>32</v>
      </c>
      <c r="B22" s="3" t="s">
        <v>21</v>
      </c>
      <c r="C22" s="3" t="s">
        <v>3</v>
      </c>
      <c r="D22" s="1">
        <v>331632</v>
      </c>
      <c r="E22" s="1">
        <v>331632</v>
      </c>
      <c r="F22" s="1">
        <v>331632</v>
      </c>
      <c r="G22" s="1">
        <v>331632</v>
      </c>
      <c r="H22" s="1">
        <v>330849</v>
      </c>
      <c r="I22" s="1">
        <v>330849</v>
      </c>
      <c r="J22" s="1">
        <f t="shared" si="5"/>
        <v>-783</v>
      </c>
      <c r="K22" s="1">
        <f t="shared" si="5"/>
        <v>-783</v>
      </c>
      <c r="L22" s="10" t="s">
        <v>171</v>
      </c>
    </row>
    <row r="23" spans="1:12" x14ac:dyDescent="0.3">
      <c r="A23" s="3" t="s">
        <v>33</v>
      </c>
      <c r="B23" s="3" t="s">
        <v>34</v>
      </c>
      <c r="C23" s="3" t="s">
        <v>3</v>
      </c>
      <c r="D23" s="1">
        <v>202336</v>
      </c>
      <c r="E23" s="1">
        <v>202336</v>
      </c>
      <c r="F23" s="1">
        <v>202336</v>
      </c>
      <c r="G23" s="1">
        <v>202336</v>
      </c>
      <c r="H23" s="1">
        <v>205064</v>
      </c>
      <c r="I23" s="1">
        <v>205064</v>
      </c>
      <c r="J23" s="1">
        <f t="shared" si="5"/>
        <v>2728</v>
      </c>
      <c r="K23" s="1">
        <f t="shared" si="5"/>
        <v>2728</v>
      </c>
      <c r="L23" s="10" t="s">
        <v>171</v>
      </c>
    </row>
    <row r="24" spans="1:12" x14ac:dyDescent="0.3">
      <c r="A24" s="3" t="s">
        <v>35</v>
      </c>
      <c r="B24" s="3" t="s">
        <v>36</v>
      </c>
      <c r="C24" s="3" t="s">
        <v>3</v>
      </c>
      <c r="D24" s="1">
        <v>176550</v>
      </c>
      <c r="E24" s="1">
        <v>176550</v>
      </c>
      <c r="F24" s="1">
        <v>176550</v>
      </c>
      <c r="G24" s="1">
        <v>176550</v>
      </c>
      <c r="H24" s="1">
        <v>176550</v>
      </c>
      <c r="I24" s="1">
        <v>176550</v>
      </c>
      <c r="J24" s="1">
        <f t="shared" si="5"/>
        <v>0</v>
      </c>
      <c r="K24" s="1">
        <f t="shared" si="5"/>
        <v>0</v>
      </c>
      <c r="L24" s="10" t="s">
        <v>171</v>
      </c>
    </row>
    <row r="25" spans="1:12" x14ac:dyDescent="0.3">
      <c r="A25" s="3" t="s">
        <v>37</v>
      </c>
      <c r="B25" s="3" t="s">
        <v>38</v>
      </c>
      <c r="C25" s="3" t="s">
        <v>3</v>
      </c>
      <c r="D25" s="1">
        <v>235050</v>
      </c>
      <c r="E25" s="1">
        <v>235050</v>
      </c>
      <c r="F25" s="1">
        <v>235050</v>
      </c>
      <c r="G25" s="1">
        <v>235050</v>
      </c>
      <c r="H25" s="1">
        <v>229229</v>
      </c>
      <c r="I25" s="1">
        <v>229229</v>
      </c>
      <c r="J25" s="1">
        <f t="shared" si="5"/>
        <v>-5821</v>
      </c>
      <c r="K25" s="1">
        <f t="shared" si="5"/>
        <v>-5821</v>
      </c>
      <c r="L25" s="10" t="s">
        <v>171</v>
      </c>
    </row>
    <row r="26" spans="1:12" x14ac:dyDescent="0.3">
      <c r="A26" s="3" t="s">
        <v>39</v>
      </c>
      <c r="B26" s="3" t="s">
        <v>38</v>
      </c>
      <c r="C26" s="3" t="s">
        <v>3</v>
      </c>
      <c r="D26" s="1">
        <v>486613</v>
      </c>
      <c r="E26" s="1">
        <v>486613</v>
      </c>
      <c r="F26" s="1">
        <v>486613</v>
      </c>
      <c r="G26" s="1">
        <v>486613</v>
      </c>
      <c r="H26" s="1">
        <v>522949</v>
      </c>
      <c r="I26" s="1">
        <v>510943</v>
      </c>
      <c r="J26" s="1">
        <f t="shared" si="5"/>
        <v>36336</v>
      </c>
      <c r="K26" s="1">
        <f t="shared" si="5"/>
        <v>24330</v>
      </c>
      <c r="L26" s="10" t="s">
        <v>171</v>
      </c>
    </row>
    <row r="27" spans="1:12" x14ac:dyDescent="0.3">
      <c r="A27" s="3" t="s">
        <v>40</v>
      </c>
      <c r="B27" s="3" t="s">
        <v>38</v>
      </c>
      <c r="C27" s="3" t="s">
        <v>3</v>
      </c>
      <c r="D27" s="1">
        <v>1349038</v>
      </c>
      <c r="E27" s="1">
        <v>1349038</v>
      </c>
      <c r="F27" s="1">
        <v>1349038</v>
      </c>
      <c r="G27" s="1">
        <v>1349038</v>
      </c>
      <c r="H27" s="1">
        <v>1349038</v>
      </c>
      <c r="I27" s="1">
        <v>1349038</v>
      </c>
      <c r="J27" s="1">
        <f t="shared" si="5"/>
        <v>0</v>
      </c>
      <c r="K27" s="1">
        <f t="shared" si="5"/>
        <v>0</v>
      </c>
      <c r="L27" s="10" t="s">
        <v>171</v>
      </c>
    </row>
    <row r="28" spans="1:12" x14ac:dyDescent="0.3">
      <c r="A28" s="3" t="s">
        <v>41</v>
      </c>
      <c r="B28" s="3" t="s">
        <v>42</v>
      </c>
      <c r="C28" s="3" t="s">
        <v>3</v>
      </c>
      <c r="D28" s="1">
        <v>612962</v>
      </c>
      <c r="E28" s="1">
        <v>612962</v>
      </c>
      <c r="F28" s="1">
        <v>612962</v>
      </c>
      <c r="G28" s="1">
        <v>612962</v>
      </c>
      <c r="H28" s="1">
        <v>612962</v>
      </c>
      <c r="I28" s="1">
        <v>612962</v>
      </c>
      <c r="J28" s="1">
        <f>F28-D28</f>
        <v>0</v>
      </c>
      <c r="K28" s="1">
        <f>G28-E28</f>
        <v>0</v>
      </c>
      <c r="L28" s="10" t="s">
        <v>171</v>
      </c>
    </row>
    <row r="29" spans="1:12" x14ac:dyDescent="0.3">
      <c r="A29" s="3" t="s">
        <v>43</v>
      </c>
      <c r="B29" s="3" t="s">
        <v>44</v>
      </c>
      <c r="C29" s="3" t="s">
        <v>3</v>
      </c>
      <c r="D29" s="1">
        <v>455761</v>
      </c>
      <c r="E29" s="1">
        <v>455761</v>
      </c>
      <c r="F29" s="1">
        <v>455761</v>
      </c>
      <c r="G29" s="1">
        <v>455761</v>
      </c>
      <c r="H29" s="1">
        <v>485017</v>
      </c>
      <c r="I29" s="1">
        <v>478549</v>
      </c>
      <c r="J29" s="1">
        <f t="shared" ref="J29:K34" si="6">H29-F29</f>
        <v>29256</v>
      </c>
      <c r="K29" s="1">
        <f t="shared" si="6"/>
        <v>22788</v>
      </c>
      <c r="L29" s="10" t="s">
        <v>171</v>
      </c>
    </row>
    <row r="30" spans="1:12" x14ac:dyDescent="0.3">
      <c r="A30" s="3" t="s">
        <v>45</v>
      </c>
      <c r="B30" s="3" t="s">
        <v>46</v>
      </c>
      <c r="C30" s="3" t="s">
        <v>31</v>
      </c>
      <c r="D30" s="1">
        <v>489094</v>
      </c>
      <c r="E30" s="1">
        <v>416991</v>
      </c>
      <c r="F30" s="1">
        <v>489094</v>
      </c>
      <c r="G30" s="1">
        <v>437843</v>
      </c>
      <c r="H30" s="1">
        <v>489094</v>
      </c>
      <c r="I30" s="1">
        <v>459735</v>
      </c>
      <c r="J30" s="1">
        <f t="shared" si="6"/>
        <v>0</v>
      </c>
      <c r="K30" s="1">
        <f t="shared" si="6"/>
        <v>21892</v>
      </c>
      <c r="L30" s="10" t="s">
        <v>171</v>
      </c>
    </row>
    <row r="31" spans="1:12" x14ac:dyDescent="0.3">
      <c r="A31" s="3">
        <v>10204051</v>
      </c>
      <c r="B31" s="3" t="s">
        <v>47</v>
      </c>
      <c r="C31" s="3" t="s">
        <v>3</v>
      </c>
      <c r="D31" s="1">
        <v>1479048</v>
      </c>
      <c r="E31" s="1">
        <v>1479048</v>
      </c>
      <c r="F31" s="1">
        <v>1479048</v>
      </c>
      <c r="G31" s="1">
        <v>1479048</v>
      </c>
      <c r="H31" s="1">
        <v>1476697</v>
      </c>
      <c r="I31" s="1">
        <v>1476697</v>
      </c>
      <c r="J31" s="1">
        <f t="shared" si="6"/>
        <v>-2351</v>
      </c>
      <c r="K31" s="1">
        <f t="shared" si="6"/>
        <v>-2351</v>
      </c>
      <c r="L31" s="10" t="s">
        <v>171</v>
      </c>
    </row>
    <row r="32" spans="1:12" x14ac:dyDescent="0.3">
      <c r="A32" s="3">
        <v>10204052</v>
      </c>
      <c r="B32" s="3" t="s">
        <v>48</v>
      </c>
      <c r="C32" s="3" t="s">
        <v>3</v>
      </c>
      <c r="D32" s="1">
        <v>634337</v>
      </c>
      <c r="E32" s="1">
        <v>591105</v>
      </c>
      <c r="F32" s="1">
        <v>634337</v>
      </c>
      <c r="G32" s="1">
        <v>620661</v>
      </c>
      <c r="H32" s="1">
        <v>560844</v>
      </c>
      <c r="I32" s="1">
        <v>560844</v>
      </c>
      <c r="J32" s="1">
        <f t="shared" si="6"/>
        <v>-73493</v>
      </c>
      <c r="K32" s="1">
        <f t="shared" si="6"/>
        <v>-59817</v>
      </c>
      <c r="L32" s="10" t="s">
        <v>171</v>
      </c>
    </row>
    <row r="33" spans="1:12" x14ac:dyDescent="0.3">
      <c r="A33" s="3" t="s">
        <v>49</v>
      </c>
      <c r="B33" s="3" t="s">
        <v>50</v>
      </c>
      <c r="C33" s="3" t="s">
        <v>3</v>
      </c>
      <c r="D33" s="1">
        <v>213786</v>
      </c>
      <c r="E33" s="1">
        <v>213786</v>
      </c>
      <c r="F33" s="1">
        <v>304948</v>
      </c>
      <c r="G33" s="1">
        <v>302646</v>
      </c>
      <c r="H33" s="1">
        <v>327135</v>
      </c>
      <c r="I33" s="1">
        <v>317778</v>
      </c>
      <c r="J33" s="1">
        <f t="shared" si="6"/>
        <v>22187</v>
      </c>
      <c r="K33" s="1">
        <f t="shared" si="6"/>
        <v>15132</v>
      </c>
      <c r="L33" s="10" t="s">
        <v>171</v>
      </c>
    </row>
    <row r="34" spans="1:12" x14ac:dyDescent="0.3">
      <c r="A34" s="3" t="s">
        <v>51</v>
      </c>
      <c r="B34" s="3" t="s">
        <v>52</v>
      </c>
      <c r="C34" s="3" t="s">
        <v>3</v>
      </c>
      <c r="D34" s="1">
        <v>348589</v>
      </c>
      <c r="E34" s="1">
        <v>348589</v>
      </c>
      <c r="F34" s="1">
        <v>348589</v>
      </c>
      <c r="G34" s="1">
        <v>348589</v>
      </c>
      <c r="H34" s="1">
        <v>346676</v>
      </c>
      <c r="I34" s="1">
        <v>346676</v>
      </c>
      <c r="J34" s="1">
        <f t="shared" si="6"/>
        <v>-1913</v>
      </c>
      <c r="K34" s="1">
        <f t="shared" si="6"/>
        <v>-1913</v>
      </c>
      <c r="L34" s="10" t="s">
        <v>171</v>
      </c>
    </row>
    <row r="35" spans="1:12" x14ac:dyDescent="0.3">
      <c r="A35" s="10">
        <v>10206034</v>
      </c>
      <c r="B35" s="10" t="s">
        <v>53</v>
      </c>
      <c r="C35" s="3" t="s">
        <v>3</v>
      </c>
      <c r="D35" s="1">
        <v>211</v>
      </c>
      <c r="E35" s="2">
        <v>211</v>
      </c>
      <c r="F35" s="1">
        <v>211</v>
      </c>
      <c r="G35" s="1">
        <v>211</v>
      </c>
      <c r="H35" s="1">
        <v>211</v>
      </c>
      <c r="I35" s="1">
        <v>211</v>
      </c>
      <c r="J35" s="1">
        <f t="shared" ref="J35:K37" si="7">F35-D35</f>
        <v>0</v>
      </c>
      <c r="K35" s="1">
        <f t="shared" si="7"/>
        <v>0</v>
      </c>
      <c r="L35" s="10" t="s">
        <v>171</v>
      </c>
    </row>
    <row r="36" spans="1:12" x14ac:dyDescent="0.3">
      <c r="A36" s="10" t="s">
        <v>54</v>
      </c>
      <c r="B36" s="10" t="s">
        <v>55</v>
      </c>
      <c r="C36" s="3" t="s">
        <v>3</v>
      </c>
      <c r="D36" s="1">
        <v>163</v>
      </c>
      <c r="E36" s="2">
        <v>163</v>
      </c>
      <c r="F36" s="1">
        <v>163</v>
      </c>
      <c r="G36" s="1">
        <v>163</v>
      </c>
      <c r="H36" s="1">
        <v>163</v>
      </c>
      <c r="I36" s="1">
        <v>163</v>
      </c>
      <c r="J36" s="1">
        <f t="shared" si="7"/>
        <v>0</v>
      </c>
      <c r="K36" s="1">
        <f t="shared" si="7"/>
        <v>0</v>
      </c>
      <c r="L36" s="10" t="s">
        <v>171</v>
      </c>
    </row>
    <row r="37" spans="1:12" x14ac:dyDescent="0.3">
      <c r="A37" s="3" t="s">
        <v>56</v>
      </c>
      <c r="B37" s="3" t="s">
        <v>57</v>
      </c>
      <c r="C37" s="3" t="s">
        <v>31</v>
      </c>
      <c r="D37" s="1">
        <v>2735646</v>
      </c>
      <c r="E37" s="1">
        <v>2735646</v>
      </c>
      <c r="F37" s="1">
        <v>2807789</v>
      </c>
      <c r="G37" s="1">
        <v>2807789</v>
      </c>
      <c r="H37" s="1"/>
      <c r="I37" s="1"/>
      <c r="J37" s="1">
        <f t="shared" si="7"/>
        <v>72143</v>
      </c>
      <c r="K37" s="1">
        <f t="shared" si="7"/>
        <v>72143</v>
      </c>
      <c r="L37" s="10" t="s">
        <v>171</v>
      </c>
    </row>
    <row r="38" spans="1:12" x14ac:dyDescent="0.3">
      <c r="A38" s="3" t="s">
        <v>56</v>
      </c>
      <c r="B38" s="3" t="s">
        <v>58</v>
      </c>
      <c r="C38" s="3" t="s">
        <v>3</v>
      </c>
      <c r="D38" s="1">
        <v>47970</v>
      </c>
      <c r="E38" s="1">
        <v>47970</v>
      </c>
      <c r="F38" s="1">
        <v>47970</v>
      </c>
      <c r="G38" s="1">
        <v>47970</v>
      </c>
      <c r="H38" s="1"/>
      <c r="I38" s="1"/>
      <c r="J38" s="1"/>
      <c r="K38" s="1"/>
      <c r="L38" s="10" t="s">
        <v>171</v>
      </c>
    </row>
    <row r="39" spans="1:12" x14ac:dyDescent="0.3">
      <c r="A39" s="3">
        <v>10206038</v>
      </c>
      <c r="B39" s="3" t="s">
        <v>59</v>
      </c>
      <c r="C39" s="3" t="s">
        <v>3</v>
      </c>
      <c r="D39" s="1">
        <v>80258</v>
      </c>
      <c r="E39" s="1">
        <v>80258</v>
      </c>
      <c r="F39" s="1">
        <v>80258</v>
      </c>
      <c r="G39" s="1">
        <v>80258</v>
      </c>
      <c r="H39" s="1"/>
      <c r="I39" s="1"/>
      <c r="J39" s="1">
        <f>F39-D39</f>
        <v>0</v>
      </c>
      <c r="K39" s="1">
        <f>G39-E39</f>
        <v>0</v>
      </c>
      <c r="L39" s="10" t="s">
        <v>171</v>
      </c>
    </row>
    <row r="40" spans="1:12" x14ac:dyDescent="0.3">
      <c r="A40" s="5" t="s">
        <v>60</v>
      </c>
      <c r="B40" s="5" t="s">
        <v>61</v>
      </c>
      <c r="C40" s="5"/>
      <c r="D40" s="1"/>
      <c r="E40" s="1"/>
      <c r="F40" s="1"/>
      <c r="G40" s="1"/>
      <c r="H40" s="1"/>
      <c r="I40" s="1"/>
      <c r="J40" s="1"/>
      <c r="K40" s="1"/>
      <c r="L40" s="10" t="s">
        <v>171</v>
      </c>
    </row>
    <row r="41" spans="1:12" x14ac:dyDescent="0.3">
      <c r="A41" s="3" t="s">
        <v>62</v>
      </c>
      <c r="B41" s="3" t="s">
        <v>63</v>
      </c>
      <c r="C41" s="3" t="s">
        <v>3</v>
      </c>
      <c r="D41" s="2">
        <v>215742</v>
      </c>
      <c r="E41" s="2">
        <v>215724</v>
      </c>
      <c r="F41" s="2">
        <v>231812</v>
      </c>
      <c r="G41" s="2">
        <v>230172</v>
      </c>
      <c r="H41" s="2">
        <v>236227</v>
      </c>
      <c r="I41" s="2">
        <v>236227</v>
      </c>
      <c r="J41" s="2">
        <f>H41-F41</f>
        <v>4415</v>
      </c>
      <c r="K41" s="2">
        <v>1640</v>
      </c>
      <c r="L41" s="10" t="s">
        <v>171</v>
      </c>
    </row>
    <row r="42" spans="1:12" x14ac:dyDescent="0.3">
      <c r="A42" s="3">
        <v>10213017</v>
      </c>
      <c r="B42" s="3" t="s">
        <v>64</v>
      </c>
      <c r="C42" s="3" t="s">
        <v>3</v>
      </c>
      <c r="D42" s="2">
        <v>46022</v>
      </c>
      <c r="E42" s="2">
        <v>46022</v>
      </c>
      <c r="F42" s="2">
        <v>46022</v>
      </c>
      <c r="G42" s="2">
        <v>46022</v>
      </c>
      <c r="H42" s="2">
        <v>46022</v>
      </c>
      <c r="I42" s="2">
        <v>46022</v>
      </c>
      <c r="J42" s="2">
        <f>F42-D42</f>
        <v>0</v>
      </c>
      <c r="K42" s="2">
        <f>G42-E42</f>
        <v>0</v>
      </c>
      <c r="L42" s="10" t="s">
        <v>171</v>
      </c>
    </row>
    <row r="43" spans="1:12" x14ac:dyDescent="0.3">
      <c r="A43" s="3">
        <v>10213020</v>
      </c>
      <c r="B43" s="3" t="s">
        <v>65</v>
      </c>
      <c r="C43" s="3" t="s">
        <v>31</v>
      </c>
      <c r="D43" s="2">
        <v>972711</v>
      </c>
      <c r="E43" s="2">
        <v>972711</v>
      </c>
      <c r="F43" s="2">
        <v>975637</v>
      </c>
      <c r="G43" s="2">
        <v>975637</v>
      </c>
      <c r="H43" s="2">
        <v>975637</v>
      </c>
      <c r="I43" s="2">
        <v>975637</v>
      </c>
      <c r="J43" s="2">
        <f>H43-F43</f>
        <v>0</v>
      </c>
      <c r="K43" s="2">
        <f>I43-G43</f>
        <v>0</v>
      </c>
      <c r="L43" s="10" t="s">
        <v>171</v>
      </c>
    </row>
    <row r="44" spans="1:12" x14ac:dyDescent="0.3">
      <c r="A44" s="3">
        <v>10306007</v>
      </c>
      <c r="B44" s="3" t="s">
        <v>66</v>
      </c>
      <c r="C44" s="3" t="s">
        <v>3</v>
      </c>
      <c r="D44" s="2">
        <v>4379</v>
      </c>
      <c r="E44" s="2">
        <v>4379</v>
      </c>
      <c r="F44" s="2">
        <v>4379</v>
      </c>
      <c r="G44" s="2">
        <v>4379</v>
      </c>
      <c r="H44" s="2">
        <v>4379</v>
      </c>
      <c r="I44" s="2">
        <v>4379</v>
      </c>
      <c r="J44" s="2">
        <f t="shared" ref="J44:K46" si="8">F44-D44</f>
        <v>0</v>
      </c>
      <c r="K44" s="2">
        <f t="shared" si="8"/>
        <v>0</v>
      </c>
      <c r="L44" s="10" t="s">
        <v>171</v>
      </c>
    </row>
    <row r="45" spans="1:12" x14ac:dyDescent="0.3">
      <c r="A45" s="3">
        <v>10309014</v>
      </c>
      <c r="B45" s="3" t="s">
        <v>2</v>
      </c>
      <c r="C45" s="3" t="s">
        <v>3</v>
      </c>
      <c r="D45" s="2">
        <v>30432</v>
      </c>
      <c r="E45" s="2">
        <v>30432</v>
      </c>
      <c r="F45" s="2">
        <v>30432</v>
      </c>
      <c r="G45" s="2">
        <v>30432</v>
      </c>
      <c r="H45" s="2">
        <v>30432</v>
      </c>
      <c r="I45" s="2">
        <v>30432</v>
      </c>
      <c r="J45" s="2">
        <f t="shared" si="8"/>
        <v>0</v>
      </c>
      <c r="K45" s="2">
        <f t="shared" si="8"/>
        <v>0</v>
      </c>
      <c r="L45" s="10" t="s">
        <v>171</v>
      </c>
    </row>
    <row r="46" spans="1:12" x14ac:dyDescent="0.3">
      <c r="A46" s="3" t="s">
        <v>67</v>
      </c>
      <c r="B46" s="3" t="s">
        <v>68</v>
      </c>
      <c r="C46" s="3" t="s">
        <v>3</v>
      </c>
      <c r="D46" s="2">
        <v>4605</v>
      </c>
      <c r="E46" s="2">
        <v>4605</v>
      </c>
      <c r="F46" s="2">
        <v>4605</v>
      </c>
      <c r="G46" s="2">
        <v>4605</v>
      </c>
      <c r="H46" s="2">
        <v>4605</v>
      </c>
      <c r="I46" s="2">
        <v>4605</v>
      </c>
      <c r="J46" s="2">
        <f t="shared" si="8"/>
        <v>0</v>
      </c>
      <c r="K46" s="2">
        <f t="shared" si="8"/>
        <v>0</v>
      </c>
      <c r="L46" s="10" t="s">
        <v>171</v>
      </c>
    </row>
    <row r="47" spans="1:12" x14ac:dyDescent="0.3">
      <c r="A47" s="3" t="s">
        <v>69</v>
      </c>
      <c r="B47" s="3" t="s">
        <v>2</v>
      </c>
      <c r="C47" s="3" t="s">
        <v>17</v>
      </c>
      <c r="D47" s="2">
        <v>314305</v>
      </c>
      <c r="E47" s="2">
        <v>314305</v>
      </c>
      <c r="F47" s="2">
        <v>271941</v>
      </c>
      <c r="G47" s="2">
        <v>271941</v>
      </c>
      <c r="H47" s="2">
        <v>291632</v>
      </c>
      <c r="I47" s="2">
        <v>285538</v>
      </c>
      <c r="J47" s="2">
        <f>H47-F47</f>
        <v>19691</v>
      </c>
      <c r="K47" s="2">
        <f>I47-G47</f>
        <v>13597</v>
      </c>
      <c r="L47" s="10" t="s">
        <v>171</v>
      </c>
    </row>
    <row r="48" spans="1:12" x14ac:dyDescent="0.3">
      <c r="A48" s="3" t="s">
        <v>70</v>
      </c>
      <c r="B48" s="3" t="s">
        <v>2</v>
      </c>
      <c r="C48" s="3" t="s">
        <v>3</v>
      </c>
      <c r="D48" s="2">
        <v>758</v>
      </c>
      <c r="E48" s="2">
        <v>758</v>
      </c>
      <c r="F48" s="2">
        <v>758</v>
      </c>
      <c r="G48" s="2">
        <v>758</v>
      </c>
      <c r="H48" s="2">
        <v>758</v>
      </c>
      <c r="I48" s="2">
        <v>758</v>
      </c>
      <c r="J48" s="2">
        <f t="shared" ref="J48:K60" si="9">F48-D48</f>
        <v>0</v>
      </c>
      <c r="K48" s="2">
        <f t="shared" si="9"/>
        <v>0</v>
      </c>
      <c r="L48" s="10" t="s">
        <v>171</v>
      </c>
    </row>
    <row r="49" spans="1:12" x14ac:dyDescent="0.3">
      <c r="A49" s="3" t="s">
        <v>71</v>
      </c>
      <c r="B49" s="3" t="s">
        <v>72</v>
      </c>
      <c r="C49" s="3" t="s">
        <v>17</v>
      </c>
      <c r="D49" s="2">
        <v>69801</v>
      </c>
      <c r="E49" s="2">
        <v>68189</v>
      </c>
      <c r="F49" s="2">
        <v>64617</v>
      </c>
      <c r="G49" s="2">
        <v>64063</v>
      </c>
      <c r="H49" s="2">
        <v>65231</v>
      </c>
      <c r="I49" s="2">
        <v>65153</v>
      </c>
      <c r="J49" s="2">
        <f>H49-F49</f>
        <v>614</v>
      </c>
      <c r="K49" s="2">
        <f>I49-G49</f>
        <v>1090</v>
      </c>
      <c r="L49" s="10" t="s">
        <v>171</v>
      </c>
    </row>
    <row r="50" spans="1:12" x14ac:dyDescent="0.3">
      <c r="A50" s="3">
        <v>10508004</v>
      </c>
      <c r="B50" s="3" t="s">
        <v>73</v>
      </c>
      <c r="C50" s="3" t="s">
        <v>3</v>
      </c>
      <c r="D50" s="2">
        <v>4091</v>
      </c>
      <c r="E50" s="2">
        <v>4091</v>
      </c>
      <c r="F50" s="2">
        <v>4091</v>
      </c>
      <c r="G50" s="2">
        <v>4091</v>
      </c>
      <c r="H50" s="2">
        <v>4091</v>
      </c>
      <c r="I50" s="2">
        <v>4091</v>
      </c>
      <c r="J50" s="2">
        <f t="shared" si="9"/>
        <v>0</v>
      </c>
      <c r="K50" s="2">
        <f t="shared" si="9"/>
        <v>0</v>
      </c>
      <c r="L50" s="10" t="s">
        <v>171</v>
      </c>
    </row>
    <row r="51" spans="1:12" x14ac:dyDescent="0.3">
      <c r="A51" s="3">
        <v>10520003</v>
      </c>
      <c r="B51" s="3" t="s">
        <v>74</v>
      </c>
      <c r="C51" s="3" t="s">
        <v>3</v>
      </c>
      <c r="D51" s="1">
        <v>460275</v>
      </c>
      <c r="E51" s="1">
        <v>460275</v>
      </c>
      <c r="F51" s="1">
        <v>460275</v>
      </c>
      <c r="G51" s="1">
        <v>460275</v>
      </c>
      <c r="H51" s="1">
        <v>360562</v>
      </c>
      <c r="I51" s="1">
        <v>360562</v>
      </c>
      <c r="J51" s="1">
        <f>F51+H51</f>
        <v>820837</v>
      </c>
      <c r="K51" s="1">
        <f t="shared" si="9"/>
        <v>0</v>
      </c>
      <c r="L51" s="10" t="s">
        <v>171</v>
      </c>
    </row>
    <row r="52" spans="1:12" x14ac:dyDescent="0.3">
      <c r="A52" s="3" t="s">
        <v>75</v>
      </c>
      <c r="B52" s="3" t="s">
        <v>184</v>
      </c>
      <c r="C52" s="3" t="s">
        <v>3</v>
      </c>
      <c r="D52" s="1">
        <v>2542340</v>
      </c>
      <c r="E52" s="1">
        <v>2542340</v>
      </c>
      <c r="F52" s="1">
        <v>2542340</v>
      </c>
      <c r="G52" s="1">
        <v>2542340</v>
      </c>
      <c r="H52" s="1">
        <v>2542340</v>
      </c>
      <c r="I52" s="1">
        <v>2542340</v>
      </c>
      <c r="J52" s="1">
        <f>H52-F52</f>
        <v>0</v>
      </c>
      <c r="K52" s="1">
        <f>I52-G52</f>
        <v>0</v>
      </c>
      <c r="L52" s="10" t="s">
        <v>171</v>
      </c>
    </row>
    <row r="53" spans="1:12" x14ac:dyDescent="0.3">
      <c r="A53" s="3" t="s">
        <v>76</v>
      </c>
      <c r="B53" s="3" t="s">
        <v>77</v>
      </c>
      <c r="C53" s="3" t="s">
        <v>17</v>
      </c>
      <c r="D53" s="1">
        <v>404602</v>
      </c>
      <c r="E53" s="1">
        <v>404602</v>
      </c>
      <c r="F53" s="1">
        <v>337220</v>
      </c>
      <c r="G53" s="1">
        <v>337220</v>
      </c>
      <c r="H53" s="1">
        <v>333184</v>
      </c>
      <c r="I53" s="1">
        <v>333184</v>
      </c>
      <c r="J53" s="1">
        <f>H53-F53</f>
        <v>-4036</v>
      </c>
      <c r="K53" s="1">
        <f t="shared" si="9"/>
        <v>-67382</v>
      </c>
      <c r="L53" s="10" t="s">
        <v>171</v>
      </c>
    </row>
    <row r="54" spans="1:12" x14ac:dyDescent="0.3">
      <c r="A54" s="3" t="s">
        <v>78</v>
      </c>
      <c r="B54" s="3" t="s">
        <v>79</v>
      </c>
      <c r="C54" s="3" t="s">
        <v>3</v>
      </c>
      <c r="D54" s="1">
        <v>118521</v>
      </c>
      <c r="E54" s="1">
        <v>118521</v>
      </c>
      <c r="F54" s="1">
        <v>118521</v>
      </c>
      <c r="G54" s="1">
        <v>118521</v>
      </c>
      <c r="H54" s="1">
        <v>112442</v>
      </c>
      <c r="I54" s="1">
        <v>112442</v>
      </c>
      <c r="J54" s="1">
        <f>H54-F54</f>
        <v>-6079</v>
      </c>
      <c r="K54" s="1">
        <f>I54-G54</f>
        <v>-6079</v>
      </c>
      <c r="L54" s="10" t="s">
        <v>171</v>
      </c>
    </row>
    <row r="55" spans="1:12" x14ac:dyDescent="0.3">
      <c r="A55" s="3" t="s">
        <v>80</v>
      </c>
      <c r="B55" s="3" t="s">
        <v>81</v>
      </c>
      <c r="C55" s="3" t="s">
        <v>3</v>
      </c>
      <c r="D55" s="1">
        <v>1000</v>
      </c>
      <c r="E55" s="1">
        <v>1000</v>
      </c>
      <c r="F55" s="1">
        <v>1000</v>
      </c>
      <c r="G55" s="1">
        <v>1000</v>
      </c>
      <c r="H55" s="1">
        <v>1000</v>
      </c>
      <c r="I55" s="1">
        <v>1000</v>
      </c>
      <c r="J55" s="1">
        <f t="shared" ref="J55:J59" si="10">F55-D55</f>
        <v>0</v>
      </c>
      <c r="K55" s="1">
        <f t="shared" si="9"/>
        <v>0</v>
      </c>
      <c r="L55" s="10" t="s">
        <v>171</v>
      </c>
    </row>
    <row r="56" spans="1:12" x14ac:dyDescent="0.3">
      <c r="A56" s="3" t="s">
        <v>82</v>
      </c>
      <c r="B56" s="3" t="s">
        <v>83</v>
      </c>
      <c r="C56" s="3" t="s">
        <v>17</v>
      </c>
      <c r="D56" s="1">
        <v>92420</v>
      </c>
      <c r="E56" s="1">
        <v>92420</v>
      </c>
      <c r="F56" s="1">
        <v>85277</v>
      </c>
      <c r="G56" s="1">
        <v>85277</v>
      </c>
      <c r="H56" s="1">
        <v>95268</v>
      </c>
      <c r="I56" s="1">
        <v>89540</v>
      </c>
      <c r="J56" s="1">
        <f t="shared" ref="J56:K58" si="11">H56-F56</f>
        <v>9991</v>
      </c>
      <c r="K56" s="1">
        <f t="shared" si="11"/>
        <v>4263</v>
      </c>
      <c r="L56" s="10" t="s">
        <v>171</v>
      </c>
    </row>
    <row r="57" spans="1:12" x14ac:dyDescent="0.3">
      <c r="A57" s="3">
        <v>10521001</v>
      </c>
      <c r="B57" s="3" t="s">
        <v>84</v>
      </c>
      <c r="C57" s="3" t="s">
        <v>17</v>
      </c>
      <c r="D57" s="1">
        <v>88038</v>
      </c>
      <c r="E57" s="1">
        <v>88038</v>
      </c>
      <c r="F57" s="1">
        <v>72826</v>
      </c>
      <c r="G57" s="1">
        <v>72826</v>
      </c>
      <c r="H57" s="1">
        <v>74056</v>
      </c>
      <c r="I57" s="1">
        <v>74056</v>
      </c>
      <c r="J57" s="1">
        <f t="shared" si="11"/>
        <v>1230</v>
      </c>
      <c r="K57" s="1">
        <f t="shared" si="11"/>
        <v>1230</v>
      </c>
      <c r="L57" s="10" t="s">
        <v>171</v>
      </c>
    </row>
    <row r="58" spans="1:12" x14ac:dyDescent="0.3">
      <c r="A58" s="3">
        <v>10520010</v>
      </c>
      <c r="B58" s="3" t="s">
        <v>85</v>
      </c>
      <c r="C58" s="3" t="s">
        <v>3</v>
      </c>
      <c r="D58" s="1">
        <v>1223</v>
      </c>
      <c r="E58" s="1">
        <v>1223</v>
      </c>
      <c r="F58" s="1">
        <v>116040</v>
      </c>
      <c r="G58" s="1">
        <v>115981</v>
      </c>
      <c r="H58" s="1">
        <v>223903</v>
      </c>
      <c r="I58" s="1">
        <v>223095</v>
      </c>
      <c r="J58" s="1">
        <f t="shared" si="11"/>
        <v>107863</v>
      </c>
      <c r="K58" s="1">
        <f t="shared" si="11"/>
        <v>107114</v>
      </c>
      <c r="L58" s="10" t="s">
        <v>171</v>
      </c>
    </row>
    <row r="59" spans="1:12" x14ac:dyDescent="0.3">
      <c r="A59" s="3" t="s">
        <v>86</v>
      </c>
      <c r="B59" s="3" t="s">
        <v>185</v>
      </c>
      <c r="C59" s="3" t="s">
        <v>3</v>
      </c>
      <c r="D59" s="1">
        <v>2084760</v>
      </c>
      <c r="E59" s="1">
        <v>2084760</v>
      </c>
      <c r="F59" s="1">
        <v>2084760</v>
      </c>
      <c r="G59" s="1">
        <v>2084760</v>
      </c>
      <c r="H59" s="1">
        <v>2084760</v>
      </c>
      <c r="I59" s="1">
        <v>2084760</v>
      </c>
      <c r="J59" s="1">
        <f t="shared" si="10"/>
        <v>0</v>
      </c>
      <c r="K59" s="1">
        <f t="shared" si="9"/>
        <v>0</v>
      </c>
      <c r="L59" s="10" t="s">
        <v>171</v>
      </c>
    </row>
    <row r="60" spans="1:12" x14ac:dyDescent="0.3">
      <c r="A60" s="3" t="s">
        <v>87</v>
      </c>
      <c r="B60" s="3" t="s">
        <v>88</v>
      </c>
      <c r="C60" s="3" t="s">
        <v>17</v>
      </c>
      <c r="D60" s="1">
        <v>54023</v>
      </c>
      <c r="E60" s="1">
        <v>54023</v>
      </c>
      <c r="F60" s="1">
        <v>54023</v>
      </c>
      <c r="G60" s="1">
        <v>54023</v>
      </c>
      <c r="H60" s="1">
        <v>56724</v>
      </c>
      <c r="I60" s="1">
        <v>61414</v>
      </c>
      <c r="J60" s="1">
        <f t="shared" ref="J60:J66" si="12">H60-F60</f>
        <v>2701</v>
      </c>
      <c r="K60" s="1">
        <f t="shared" si="9"/>
        <v>0</v>
      </c>
      <c r="L60" s="10" t="s">
        <v>171</v>
      </c>
    </row>
    <row r="61" spans="1:12" x14ac:dyDescent="0.3">
      <c r="A61" s="3" t="s">
        <v>89</v>
      </c>
      <c r="B61" s="3" t="s">
        <v>90</v>
      </c>
      <c r="C61" s="3" t="s">
        <v>17</v>
      </c>
      <c r="D61" s="1">
        <v>348487</v>
      </c>
      <c r="E61" s="1">
        <v>348487</v>
      </c>
      <c r="F61" s="1">
        <v>327736</v>
      </c>
      <c r="G61" s="1">
        <v>327736</v>
      </c>
      <c r="H61" s="1">
        <v>365505</v>
      </c>
      <c r="I61" s="1">
        <v>344122</v>
      </c>
      <c r="J61" s="1">
        <f t="shared" si="12"/>
        <v>37769</v>
      </c>
      <c r="K61" s="1">
        <f>I61-G61</f>
        <v>16386</v>
      </c>
      <c r="L61" s="10" t="s">
        <v>171</v>
      </c>
    </row>
    <row r="62" spans="1:12" x14ac:dyDescent="0.3">
      <c r="A62" s="3">
        <v>10524024</v>
      </c>
      <c r="B62" s="3" t="s">
        <v>91</v>
      </c>
      <c r="C62" s="3" t="s">
        <v>17</v>
      </c>
      <c r="D62" s="1">
        <v>469337</v>
      </c>
      <c r="E62" s="1">
        <v>469337</v>
      </c>
      <c r="F62" s="1">
        <v>443578</v>
      </c>
      <c r="G62" s="1">
        <v>443578</v>
      </c>
      <c r="H62" s="1">
        <v>465756</v>
      </c>
      <c r="I62" s="1">
        <v>530003</v>
      </c>
      <c r="J62" s="1">
        <f t="shared" si="12"/>
        <v>22178</v>
      </c>
      <c r="K62" s="1">
        <f t="shared" ref="K62" si="13">G62-E62</f>
        <v>-25759</v>
      </c>
      <c r="L62" s="10" t="s">
        <v>171</v>
      </c>
    </row>
    <row r="63" spans="1:12" x14ac:dyDescent="0.3">
      <c r="A63" s="3" t="s">
        <v>92</v>
      </c>
      <c r="B63" s="3" t="s">
        <v>93</v>
      </c>
      <c r="C63" s="3" t="s">
        <v>3</v>
      </c>
      <c r="D63" s="1">
        <v>365087</v>
      </c>
      <c r="E63" s="1">
        <v>365087</v>
      </c>
      <c r="F63" s="1">
        <v>365087</v>
      </c>
      <c r="G63" s="1">
        <v>365087</v>
      </c>
      <c r="H63" s="1">
        <v>451616</v>
      </c>
      <c r="I63" s="1">
        <v>383341</v>
      </c>
      <c r="J63" s="1">
        <f t="shared" si="12"/>
        <v>86529</v>
      </c>
      <c r="K63" s="1">
        <f>I63-G63</f>
        <v>18254</v>
      </c>
      <c r="L63" s="10" t="s">
        <v>171</v>
      </c>
    </row>
    <row r="64" spans="1:12" x14ac:dyDescent="0.3">
      <c r="A64" s="3" t="s">
        <v>94</v>
      </c>
      <c r="B64" s="3" t="s">
        <v>95</v>
      </c>
      <c r="C64" s="3" t="s">
        <v>31</v>
      </c>
      <c r="D64" s="1">
        <v>344936</v>
      </c>
      <c r="E64" s="1">
        <v>308152</v>
      </c>
      <c r="F64" s="1">
        <v>236040</v>
      </c>
      <c r="G64" s="1">
        <v>236040</v>
      </c>
      <c r="H64" s="1">
        <v>286296</v>
      </c>
      <c r="I64" s="1">
        <v>247842</v>
      </c>
      <c r="J64" s="1">
        <f t="shared" si="12"/>
        <v>50256</v>
      </c>
      <c r="K64" s="1">
        <f>I64-G64</f>
        <v>11802</v>
      </c>
      <c r="L64" s="10" t="s">
        <v>171</v>
      </c>
    </row>
    <row r="65" spans="1:12" x14ac:dyDescent="0.3">
      <c r="A65" s="3" t="s">
        <v>96</v>
      </c>
      <c r="B65" s="3" t="s">
        <v>97</v>
      </c>
      <c r="C65" s="3" t="s">
        <v>17</v>
      </c>
      <c r="D65" s="1">
        <v>108757</v>
      </c>
      <c r="E65" s="1">
        <v>108757</v>
      </c>
      <c r="F65" s="1">
        <v>107405</v>
      </c>
      <c r="G65" s="1">
        <v>107405</v>
      </c>
      <c r="H65" s="1">
        <v>106359</v>
      </c>
      <c r="I65" s="1">
        <v>106359</v>
      </c>
      <c r="J65" s="1">
        <f t="shared" si="12"/>
        <v>-1046</v>
      </c>
      <c r="K65" s="1">
        <f>I65-G65</f>
        <v>-1046</v>
      </c>
      <c r="L65" s="10" t="s">
        <v>171</v>
      </c>
    </row>
    <row r="66" spans="1:12" x14ac:dyDescent="0.3">
      <c r="A66" s="3" t="s">
        <v>98</v>
      </c>
      <c r="B66" s="3" t="s">
        <v>99</v>
      </c>
      <c r="C66" s="3" t="s">
        <v>3</v>
      </c>
      <c r="D66" s="1">
        <v>4500000</v>
      </c>
      <c r="E66" s="1">
        <v>4500000</v>
      </c>
      <c r="F66" s="1">
        <v>4500000</v>
      </c>
      <c r="G66" s="1">
        <v>4500000</v>
      </c>
      <c r="H66" s="1">
        <v>7071369</v>
      </c>
      <c r="I66" s="1">
        <v>4725000</v>
      </c>
      <c r="J66" s="1">
        <f t="shared" si="12"/>
        <v>2571369</v>
      </c>
      <c r="K66" s="1">
        <f>I66-G66</f>
        <v>225000</v>
      </c>
      <c r="L66" s="10" t="s">
        <v>171</v>
      </c>
    </row>
    <row r="67" spans="1:12" x14ac:dyDescent="0.3">
      <c r="A67" s="3" t="s">
        <v>98</v>
      </c>
      <c r="B67" s="3" t="s">
        <v>100</v>
      </c>
      <c r="C67" s="3" t="s">
        <v>3</v>
      </c>
      <c r="D67" s="1">
        <v>508872</v>
      </c>
      <c r="E67" s="1">
        <v>96686</v>
      </c>
      <c r="F67" s="1"/>
      <c r="G67" s="1"/>
      <c r="H67" s="1"/>
      <c r="I67" s="1"/>
      <c r="J67" s="1">
        <f t="shared" ref="J67:K67" si="14">F67-D67</f>
        <v>-508872</v>
      </c>
      <c r="K67" s="1">
        <f t="shared" si="14"/>
        <v>-96686</v>
      </c>
      <c r="L67" s="10" t="s">
        <v>171</v>
      </c>
    </row>
    <row r="68" spans="1:12" x14ac:dyDescent="0.3">
      <c r="A68" s="6" t="s">
        <v>101</v>
      </c>
      <c r="B68" s="3" t="s">
        <v>102</v>
      </c>
      <c r="C68" s="3"/>
      <c r="D68" s="1"/>
      <c r="E68" s="1"/>
      <c r="F68" s="1"/>
      <c r="G68" s="1"/>
      <c r="H68" s="1"/>
      <c r="I68" s="1"/>
      <c r="J68" s="1"/>
      <c r="K68" s="1"/>
      <c r="L68" s="10" t="s">
        <v>171</v>
      </c>
    </row>
    <row r="69" spans="1:12" x14ac:dyDescent="0.3">
      <c r="A69" s="3" t="s">
        <v>103</v>
      </c>
      <c r="B69" s="3" t="s">
        <v>104</v>
      </c>
      <c r="C69" s="3" t="s">
        <v>3</v>
      </c>
      <c r="D69" s="1">
        <v>399157</v>
      </c>
      <c r="E69" s="1">
        <v>399157</v>
      </c>
      <c r="F69" s="1">
        <v>399157</v>
      </c>
      <c r="G69" s="1">
        <v>399157</v>
      </c>
      <c r="H69" s="1">
        <v>739133</v>
      </c>
      <c r="I69" s="1">
        <v>419114</v>
      </c>
      <c r="J69" s="1">
        <f>H69-F69</f>
        <v>339976</v>
      </c>
      <c r="K69" s="1">
        <f>I69-G69</f>
        <v>19957</v>
      </c>
      <c r="L69" s="10" t="s">
        <v>171</v>
      </c>
    </row>
    <row r="70" spans="1:12" x14ac:dyDescent="0.3">
      <c r="A70" s="3" t="s">
        <v>105</v>
      </c>
      <c r="B70" s="3" t="s">
        <v>106</v>
      </c>
      <c r="C70" s="3" t="s">
        <v>3</v>
      </c>
      <c r="D70" s="1">
        <v>53710</v>
      </c>
      <c r="E70" s="1">
        <v>53710</v>
      </c>
      <c r="F70" s="1">
        <v>53710</v>
      </c>
      <c r="G70" s="1">
        <v>53710</v>
      </c>
      <c r="H70" s="1">
        <v>53710</v>
      </c>
      <c r="I70" s="1">
        <v>53710</v>
      </c>
      <c r="J70" s="1">
        <f t="shared" ref="J70:K88" si="15">F70-D70</f>
        <v>0</v>
      </c>
      <c r="K70" s="1">
        <f t="shared" si="15"/>
        <v>0</v>
      </c>
      <c r="L70" s="10" t="s">
        <v>171</v>
      </c>
    </row>
    <row r="71" spans="1:12" x14ac:dyDescent="0.3">
      <c r="A71" s="3" t="s">
        <v>107</v>
      </c>
      <c r="B71" s="3" t="s">
        <v>108</v>
      </c>
      <c r="C71" s="3" t="s">
        <v>3</v>
      </c>
      <c r="D71" s="1">
        <v>551</v>
      </c>
      <c r="E71" s="1">
        <v>551</v>
      </c>
      <c r="F71" s="1">
        <v>551</v>
      </c>
      <c r="G71" s="1">
        <v>551</v>
      </c>
      <c r="H71" s="1">
        <v>551</v>
      </c>
      <c r="I71" s="1">
        <v>551</v>
      </c>
      <c r="J71" s="1">
        <f t="shared" si="15"/>
        <v>0</v>
      </c>
      <c r="K71" s="1">
        <f t="shared" si="15"/>
        <v>0</v>
      </c>
      <c r="L71" s="10" t="s">
        <v>171</v>
      </c>
    </row>
    <row r="72" spans="1:12" x14ac:dyDescent="0.3">
      <c r="A72" s="3" t="s">
        <v>109</v>
      </c>
      <c r="B72" s="3" t="s">
        <v>110</v>
      </c>
      <c r="C72" s="3" t="s">
        <v>3</v>
      </c>
      <c r="D72" s="1">
        <v>465</v>
      </c>
      <c r="E72" s="1">
        <v>465</v>
      </c>
      <c r="F72" s="1">
        <v>465</v>
      </c>
      <c r="G72" s="1">
        <v>465</v>
      </c>
      <c r="H72" s="1">
        <v>465</v>
      </c>
      <c r="I72" s="1">
        <v>465</v>
      </c>
      <c r="J72" s="1">
        <f t="shared" si="15"/>
        <v>0</v>
      </c>
      <c r="K72" s="1">
        <f t="shared" si="15"/>
        <v>0</v>
      </c>
      <c r="L72" s="10" t="s">
        <v>171</v>
      </c>
    </row>
    <row r="73" spans="1:12" x14ac:dyDescent="0.3">
      <c r="A73" s="3">
        <v>11338008</v>
      </c>
      <c r="B73" s="3" t="s">
        <v>111</v>
      </c>
      <c r="C73" s="3"/>
      <c r="D73" s="1">
        <v>41078</v>
      </c>
      <c r="E73" s="1">
        <v>34566</v>
      </c>
      <c r="F73" s="1">
        <v>41078</v>
      </c>
      <c r="G73" s="1">
        <v>36294</v>
      </c>
      <c r="H73" s="1">
        <v>500</v>
      </c>
      <c r="I73" s="1">
        <v>75</v>
      </c>
      <c r="J73" s="1">
        <f>E73-D73</f>
        <v>-6512</v>
      </c>
      <c r="K73" s="1">
        <f>G73-E73</f>
        <v>1728</v>
      </c>
      <c r="L73" s="10" t="s">
        <v>171</v>
      </c>
    </row>
    <row r="74" spans="1:12" x14ac:dyDescent="0.3">
      <c r="A74" s="3" t="s">
        <v>112</v>
      </c>
      <c r="B74" s="3" t="s">
        <v>113</v>
      </c>
      <c r="C74" s="3" t="s">
        <v>3</v>
      </c>
      <c r="D74" s="1">
        <v>218</v>
      </c>
      <c r="E74" s="1">
        <v>218</v>
      </c>
      <c r="F74" s="1">
        <v>218</v>
      </c>
      <c r="G74" s="1">
        <v>218</v>
      </c>
      <c r="H74" s="1">
        <v>218</v>
      </c>
      <c r="I74" s="1">
        <v>218</v>
      </c>
      <c r="J74" s="1">
        <f t="shared" si="15"/>
        <v>0</v>
      </c>
      <c r="K74" s="1">
        <f t="shared" si="15"/>
        <v>0</v>
      </c>
      <c r="L74" s="10" t="s">
        <v>171</v>
      </c>
    </row>
    <row r="75" spans="1:12" x14ac:dyDescent="0.3">
      <c r="A75" s="3" t="s">
        <v>114</v>
      </c>
      <c r="B75" s="3" t="s">
        <v>115</v>
      </c>
      <c r="C75" s="3" t="s">
        <v>3</v>
      </c>
      <c r="D75" s="1">
        <v>773483</v>
      </c>
      <c r="E75" s="1">
        <v>773483</v>
      </c>
      <c r="F75" s="1">
        <v>773483</v>
      </c>
      <c r="G75" s="1">
        <v>773483</v>
      </c>
      <c r="H75" s="1">
        <v>840830</v>
      </c>
      <c r="I75" s="1">
        <v>812157</v>
      </c>
      <c r="J75" s="1">
        <f t="shared" ref="J75:K77" si="16">H75-F75</f>
        <v>67347</v>
      </c>
      <c r="K75" s="1">
        <f t="shared" si="16"/>
        <v>38674</v>
      </c>
      <c r="L75" s="10" t="s">
        <v>171</v>
      </c>
    </row>
    <row r="76" spans="1:12" x14ac:dyDescent="0.3">
      <c r="A76" s="3" t="s">
        <v>116</v>
      </c>
      <c r="B76" s="3" t="s">
        <v>117</v>
      </c>
      <c r="C76" s="3" t="s">
        <v>3</v>
      </c>
      <c r="D76" s="1">
        <v>1177088</v>
      </c>
      <c r="E76" s="1">
        <v>1177088</v>
      </c>
      <c r="F76" s="1">
        <v>1177088</v>
      </c>
      <c r="G76" s="1">
        <v>1177088</v>
      </c>
      <c r="H76" s="1">
        <v>1095844</v>
      </c>
      <c r="I76" s="1">
        <v>1095844</v>
      </c>
      <c r="J76" s="1">
        <f t="shared" si="16"/>
        <v>-81244</v>
      </c>
      <c r="K76" s="1">
        <f t="shared" si="16"/>
        <v>-81244</v>
      </c>
      <c r="L76" s="10" t="s">
        <v>171</v>
      </c>
    </row>
    <row r="77" spans="1:12" x14ac:dyDescent="0.3">
      <c r="A77" s="3" t="s">
        <v>118</v>
      </c>
      <c r="B77" s="3" t="s">
        <v>119</v>
      </c>
      <c r="C77" s="3" t="s">
        <v>3</v>
      </c>
      <c r="D77" s="1">
        <v>321985</v>
      </c>
      <c r="E77" s="1">
        <v>321985</v>
      </c>
      <c r="F77" s="1">
        <v>321985</v>
      </c>
      <c r="G77" s="1">
        <v>321985</v>
      </c>
      <c r="H77" s="1">
        <v>306600</v>
      </c>
      <c r="I77" s="1">
        <v>306600</v>
      </c>
      <c r="J77" s="1">
        <f t="shared" si="16"/>
        <v>-15385</v>
      </c>
      <c r="K77" s="1">
        <f t="shared" si="16"/>
        <v>-15385</v>
      </c>
      <c r="L77" s="10" t="s">
        <v>171</v>
      </c>
    </row>
    <row r="78" spans="1:12" x14ac:dyDescent="0.3">
      <c r="A78" s="3" t="s">
        <v>120</v>
      </c>
      <c r="B78" s="3" t="s">
        <v>121</v>
      </c>
      <c r="C78" s="3" t="s">
        <v>31</v>
      </c>
      <c r="D78" s="1">
        <v>2623722</v>
      </c>
      <c r="E78" s="1">
        <v>2623722</v>
      </c>
      <c r="F78" s="1">
        <v>2623722</v>
      </c>
      <c r="G78" s="1">
        <v>2623722</v>
      </c>
      <c r="H78" s="1">
        <v>2623722</v>
      </c>
      <c r="I78" s="1">
        <v>2623722</v>
      </c>
      <c r="J78" s="1">
        <f t="shared" si="15"/>
        <v>0</v>
      </c>
      <c r="K78" s="1">
        <f t="shared" si="15"/>
        <v>0</v>
      </c>
      <c r="L78" s="10" t="s">
        <v>171</v>
      </c>
    </row>
    <row r="79" spans="1:12" x14ac:dyDescent="0.3">
      <c r="A79" s="3" t="s">
        <v>122</v>
      </c>
      <c r="B79" s="3" t="s">
        <v>123</v>
      </c>
      <c r="C79" s="3" t="s">
        <v>3</v>
      </c>
      <c r="D79" s="1">
        <v>30462</v>
      </c>
      <c r="E79" s="1">
        <v>30462</v>
      </c>
      <c r="F79" s="1">
        <v>30462</v>
      </c>
      <c r="G79" s="1">
        <v>30462</v>
      </c>
      <c r="H79" s="1">
        <v>30462</v>
      </c>
      <c r="I79" s="1">
        <v>30462</v>
      </c>
      <c r="J79" s="1">
        <f t="shared" si="15"/>
        <v>0</v>
      </c>
      <c r="K79" s="1">
        <f t="shared" si="15"/>
        <v>0</v>
      </c>
      <c r="L79" s="10" t="s">
        <v>171</v>
      </c>
    </row>
    <row r="80" spans="1:12" x14ac:dyDescent="0.3">
      <c r="A80" s="3" t="s">
        <v>124</v>
      </c>
      <c r="B80" s="3" t="s">
        <v>125</v>
      </c>
      <c r="C80" s="3" t="s">
        <v>3</v>
      </c>
      <c r="D80" s="1">
        <v>154403</v>
      </c>
      <c r="E80" s="1">
        <v>154403</v>
      </c>
      <c r="F80" s="1">
        <v>154403</v>
      </c>
      <c r="G80" s="1">
        <v>154403</v>
      </c>
      <c r="H80" s="1">
        <v>154403</v>
      </c>
      <c r="I80" s="1">
        <v>154403</v>
      </c>
      <c r="J80" s="1">
        <f t="shared" ref="J80:K85" si="17">H80-F80</f>
        <v>0</v>
      </c>
      <c r="K80" s="1">
        <f t="shared" si="17"/>
        <v>0</v>
      </c>
      <c r="L80" s="10" t="s">
        <v>171</v>
      </c>
    </row>
    <row r="81" spans="1:12" x14ac:dyDescent="0.3">
      <c r="A81" s="3" t="s">
        <v>126</v>
      </c>
      <c r="B81" s="3" t="s">
        <v>127</v>
      </c>
      <c r="C81" s="3" t="s">
        <v>3</v>
      </c>
      <c r="D81" s="1">
        <v>883328</v>
      </c>
      <c r="E81" s="1">
        <v>883328</v>
      </c>
      <c r="F81" s="1">
        <v>883328</v>
      </c>
      <c r="G81" s="1">
        <v>883328</v>
      </c>
      <c r="H81" s="1">
        <v>846412</v>
      </c>
      <c r="I81" s="1">
        <v>846412</v>
      </c>
      <c r="J81" s="1">
        <f t="shared" si="17"/>
        <v>-36916</v>
      </c>
      <c r="K81" s="1">
        <f t="shared" si="17"/>
        <v>-36916</v>
      </c>
      <c r="L81" s="10" t="s">
        <v>171</v>
      </c>
    </row>
    <row r="82" spans="1:12" x14ac:dyDescent="0.3">
      <c r="A82" s="3" t="s">
        <v>128</v>
      </c>
      <c r="B82" s="3" t="s">
        <v>127</v>
      </c>
      <c r="C82" s="3" t="s">
        <v>3</v>
      </c>
      <c r="D82" s="1">
        <v>914267</v>
      </c>
      <c r="E82" s="1">
        <v>914267</v>
      </c>
      <c r="F82" s="1">
        <v>914267</v>
      </c>
      <c r="G82" s="1">
        <v>914267</v>
      </c>
      <c r="H82" s="1">
        <v>1045997</v>
      </c>
      <c r="I82" s="1">
        <v>959980</v>
      </c>
      <c r="J82" s="1">
        <f t="shared" si="17"/>
        <v>131730</v>
      </c>
      <c r="K82" s="1">
        <f t="shared" si="17"/>
        <v>45713</v>
      </c>
      <c r="L82" s="10" t="s">
        <v>171</v>
      </c>
    </row>
    <row r="83" spans="1:12" x14ac:dyDescent="0.3">
      <c r="A83" s="3" t="s">
        <v>129</v>
      </c>
      <c r="B83" s="3" t="s">
        <v>127</v>
      </c>
      <c r="C83" s="3" t="s">
        <v>3</v>
      </c>
      <c r="D83" s="1">
        <v>203360</v>
      </c>
      <c r="E83" s="1">
        <v>203360</v>
      </c>
      <c r="F83" s="1">
        <v>203360</v>
      </c>
      <c r="G83" s="1">
        <v>203360</v>
      </c>
      <c r="H83" s="1">
        <v>194626</v>
      </c>
      <c r="I83" s="1">
        <v>194626</v>
      </c>
      <c r="J83" s="1">
        <f t="shared" si="17"/>
        <v>-8734</v>
      </c>
      <c r="K83" s="1">
        <f t="shared" si="17"/>
        <v>-8734</v>
      </c>
      <c r="L83" s="10" t="s">
        <v>171</v>
      </c>
    </row>
    <row r="84" spans="1:12" x14ac:dyDescent="0.3">
      <c r="A84" s="3" t="s">
        <v>130</v>
      </c>
      <c r="B84" s="3" t="s">
        <v>127</v>
      </c>
      <c r="C84" s="3" t="s">
        <v>3</v>
      </c>
      <c r="D84" s="1">
        <v>337777</v>
      </c>
      <c r="E84" s="1">
        <v>337777</v>
      </c>
      <c r="F84" s="1">
        <v>337777</v>
      </c>
      <c r="G84" s="1">
        <v>337777</v>
      </c>
      <c r="H84" s="1">
        <v>350571</v>
      </c>
      <c r="I84" s="1">
        <v>350571</v>
      </c>
      <c r="J84" s="1">
        <f t="shared" si="17"/>
        <v>12794</v>
      </c>
      <c r="K84" s="1">
        <f t="shared" si="17"/>
        <v>12794</v>
      </c>
      <c r="L84" s="10" t="s">
        <v>171</v>
      </c>
    </row>
    <row r="85" spans="1:12" x14ac:dyDescent="0.3">
      <c r="A85" s="3" t="s">
        <v>131</v>
      </c>
      <c r="B85" s="3" t="s">
        <v>127</v>
      </c>
      <c r="C85" s="3" t="s">
        <v>3</v>
      </c>
      <c r="D85" s="1">
        <v>195006</v>
      </c>
      <c r="E85" s="1">
        <v>195006</v>
      </c>
      <c r="F85" s="1">
        <v>1973833</v>
      </c>
      <c r="G85" s="1">
        <v>1958935</v>
      </c>
      <c r="H85" s="1">
        <v>2425967</v>
      </c>
      <c r="I85" s="1">
        <v>2422056</v>
      </c>
      <c r="J85" s="1">
        <f t="shared" si="17"/>
        <v>452134</v>
      </c>
      <c r="K85" s="1">
        <f t="shared" si="17"/>
        <v>463121</v>
      </c>
      <c r="L85" s="10" t="s">
        <v>171</v>
      </c>
    </row>
    <row r="86" spans="1:12" x14ac:dyDescent="0.3">
      <c r="A86" s="3" t="s">
        <v>132</v>
      </c>
      <c r="B86" s="3" t="s">
        <v>133</v>
      </c>
      <c r="C86" s="3" t="s">
        <v>3</v>
      </c>
      <c r="D86" s="1">
        <v>18334</v>
      </c>
      <c r="E86" s="1">
        <v>18334</v>
      </c>
      <c r="F86" s="1">
        <v>18334</v>
      </c>
      <c r="G86" s="1">
        <v>18334</v>
      </c>
      <c r="H86" s="1">
        <v>18334</v>
      </c>
      <c r="I86" s="1">
        <v>18334</v>
      </c>
      <c r="J86" s="1">
        <f t="shared" si="15"/>
        <v>0</v>
      </c>
      <c r="K86" s="1">
        <f t="shared" si="15"/>
        <v>0</v>
      </c>
      <c r="L86" s="10" t="s">
        <v>171</v>
      </c>
    </row>
    <row r="87" spans="1:12" x14ac:dyDescent="0.3">
      <c r="A87" s="3">
        <v>11349030</v>
      </c>
      <c r="B87" s="3" t="s">
        <v>134</v>
      </c>
      <c r="C87" s="3" t="s">
        <v>3</v>
      </c>
      <c r="D87" s="1">
        <v>601</v>
      </c>
      <c r="E87" s="1">
        <v>601</v>
      </c>
      <c r="F87" s="1">
        <v>601</v>
      </c>
      <c r="G87" s="1">
        <v>601</v>
      </c>
      <c r="H87" s="1">
        <v>601</v>
      </c>
      <c r="I87" s="1">
        <v>601</v>
      </c>
      <c r="J87" s="1">
        <f t="shared" si="15"/>
        <v>0</v>
      </c>
      <c r="K87" s="1">
        <f t="shared" si="15"/>
        <v>0</v>
      </c>
      <c r="L87" s="10" t="s">
        <v>171</v>
      </c>
    </row>
    <row r="88" spans="1:12" x14ac:dyDescent="0.3">
      <c r="A88" s="3" t="s">
        <v>135</v>
      </c>
      <c r="B88" s="3" t="s">
        <v>136</v>
      </c>
      <c r="C88" s="3" t="s">
        <v>3</v>
      </c>
      <c r="D88" s="1">
        <v>5400</v>
      </c>
      <c r="E88" s="1">
        <v>5400</v>
      </c>
      <c r="F88" s="1">
        <v>5400</v>
      </c>
      <c r="G88" s="1">
        <v>5400</v>
      </c>
      <c r="H88" s="1">
        <v>5400</v>
      </c>
      <c r="I88" s="1">
        <v>5400</v>
      </c>
      <c r="J88" s="1">
        <f t="shared" si="15"/>
        <v>0</v>
      </c>
      <c r="K88" s="1">
        <f t="shared" si="15"/>
        <v>0</v>
      </c>
      <c r="L88" s="10" t="s">
        <v>171</v>
      </c>
    </row>
    <row r="89" spans="1:12" x14ac:dyDescent="0.3">
      <c r="A89" s="3" t="s">
        <v>137</v>
      </c>
      <c r="B89" s="3" t="s">
        <v>138</v>
      </c>
      <c r="C89" s="3" t="s">
        <v>3</v>
      </c>
      <c r="D89" s="1">
        <v>120523</v>
      </c>
      <c r="E89" s="1">
        <v>120523</v>
      </c>
      <c r="F89" s="1">
        <v>120523</v>
      </c>
      <c r="G89" s="1">
        <v>120523</v>
      </c>
      <c r="H89" s="1">
        <v>121187</v>
      </c>
      <c r="I89" s="1">
        <v>121187</v>
      </c>
      <c r="J89" s="1">
        <f>H89-F89</f>
        <v>664</v>
      </c>
      <c r="K89" s="1">
        <f t="shared" ref="K89:K94" si="18">G89-E89</f>
        <v>0</v>
      </c>
      <c r="L89" s="10" t="s">
        <v>171</v>
      </c>
    </row>
    <row r="90" spans="1:12" x14ac:dyDescent="0.3">
      <c r="A90" s="3" t="s">
        <v>139</v>
      </c>
      <c r="B90" s="3" t="s">
        <v>140</v>
      </c>
      <c r="C90" s="3" t="s">
        <v>3</v>
      </c>
      <c r="D90" s="1">
        <v>116379</v>
      </c>
      <c r="E90" s="1">
        <v>116379</v>
      </c>
      <c r="F90" s="1">
        <v>116379</v>
      </c>
      <c r="G90" s="1">
        <v>116379</v>
      </c>
      <c r="H90" s="1">
        <v>115441</v>
      </c>
      <c r="I90" s="1">
        <v>115441</v>
      </c>
      <c r="J90" s="1">
        <f>H90-F90</f>
        <v>-938</v>
      </c>
      <c r="K90" s="1">
        <f t="shared" si="18"/>
        <v>0</v>
      </c>
      <c r="L90" s="10" t="s">
        <v>171</v>
      </c>
    </row>
    <row r="91" spans="1:12" x14ac:dyDescent="0.3">
      <c r="A91" s="3">
        <v>12401064</v>
      </c>
      <c r="B91" s="3" t="s">
        <v>141</v>
      </c>
      <c r="C91" s="3" t="s">
        <v>3</v>
      </c>
      <c r="D91" s="1">
        <v>147714</v>
      </c>
      <c r="E91" s="1">
        <v>147714</v>
      </c>
      <c r="F91" s="1">
        <v>184825</v>
      </c>
      <c r="G91" s="1">
        <v>155099</v>
      </c>
      <c r="H91" s="1">
        <v>145538</v>
      </c>
      <c r="I91" s="1">
        <v>145538</v>
      </c>
      <c r="J91" s="1">
        <f>H91-F91</f>
        <v>-39287</v>
      </c>
      <c r="K91" s="1">
        <f t="shared" si="18"/>
        <v>7385</v>
      </c>
      <c r="L91" s="10" t="s">
        <v>171</v>
      </c>
    </row>
    <row r="92" spans="1:12" x14ac:dyDescent="0.3">
      <c r="A92" s="3">
        <v>12401072</v>
      </c>
      <c r="B92" s="3" t="s">
        <v>142</v>
      </c>
      <c r="C92" s="3" t="s">
        <v>3</v>
      </c>
      <c r="D92" s="1">
        <v>63536</v>
      </c>
      <c r="E92" s="1">
        <v>63536</v>
      </c>
      <c r="F92" s="1">
        <v>63536</v>
      </c>
      <c r="G92" s="1">
        <v>63536</v>
      </c>
      <c r="H92" s="1">
        <v>61010</v>
      </c>
      <c r="I92" s="1">
        <v>61010</v>
      </c>
      <c r="J92" s="1">
        <f>H92-F92</f>
        <v>-2526</v>
      </c>
      <c r="K92" s="1">
        <f t="shared" si="18"/>
        <v>0</v>
      </c>
      <c r="L92" s="10" t="s">
        <v>171</v>
      </c>
    </row>
    <row r="93" spans="1:12" x14ac:dyDescent="0.3">
      <c r="A93" s="3" t="s">
        <v>143</v>
      </c>
      <c r="B93" s="3" t="s">
        <v>144</v>
      </c>
      <c r="C93" s="3" t="s">
        <v>3</v>
      </c>
      <c r="D93" s="1">
        <v>120918</v>
      </c>
      <c r="E93" s="1">
        <v>120918</v>
      </c>
      <c r="F93" s="1">
        <v>120918</v>
      </c>
      <c r="G93" s="1">
        <v>120918</v>
      </c>
      <c r="H93" s="1">
        <v>121973</v>
      </c>
      <c r="I93" s="1">
        <v>12197</v>
      </c>
      <c r="J93" s="1">
        <f>H93-G93</f>
        <v>1055</v>
      </c>
      <c r="K93" s="1">
        <f t="shared" si="18"/>
        <v>0</v>
      </c>
      <c r="L93" s="10" t="s">
        <v>171</v>
      </c>
    </row>
    <row r="94" spans="1:12" x14ac:dyDescent="0.3">
      <c r="A94" s="3">
        <v>12403034</v>
      </c>
      <c r="B94" s="3" t="s">
        <v>145</v>
      </c>
      <c r="C94" s="3" t="s">
        <v>3</v>
      </c>
      <c r="D94" s="1">
        <v>187320</v>
      </c>
      <c r="E94" s="1">
        <v>187320</v>
      </c>
      <c r="F94" s="1">
        <v>187320</v>
      </c>
      <c r="G94" s="1">
        <v>187320</v>
      </c>
      <c r="H94" s="1">
        <v>179190</v>
      </c>
      <c r="I94" s="1">
        <v>179190</v>
      </c>
      <c r="J94" s="1">
        <f>F94-I94</f>
        <v>8130</v>
      </c>
      <c r="K94" s="1">
        <f t="shared" si="18"/>
        <v>0</v>
      </c>
      <c r="L94" s="10" t="s">
        <v>171</v>
      </c>
    </row>
    <row r="95" spans="1:12" x14ac:dyDescent="0.3">
      <c r="A95" s="3" t="s">
        <v>146</v>
      </c>
      <c r="B95" s="3" t="s">
        <v>147</v>
      </c>
      <c r="C95" s="3" t="s">
        <v>3</v>
      </c>
      <c r="D95" s="1">
        <v>412460</v>
      </c>
      <c r="E95" s="1">
        <v>412460</v>
      </c>
      <c r="F95" s="1">
        <v>412460</v>
      </c>
      <c r="G95" s="1">
        <v>412460</v>
      </c>
      <c r="H95" s="1">
        <v>611945</v>
      </c>
      <c r="I95" s="1">
        <v>433083</v>
      </c>
      <c r="J95" s="1">
        <f t="shared" ref="J95:K97" si="19">H95-F95</f>
        <v>199485</v>
      </c>
      <c r="K95" s="1">
        <f t="shared" si="19"/>
        <v>20623</v>
      </c>
      <c r="L95" s="10" t="s">
        <v>171</v>
      </c>
    </row>
    <row r="96" spans="1:12" x14ac:dyDescent="0.3">
      <c r="A96" s="3" t="s">
        <v>148</v>
      </c>
      <c r="B96" s="3" t="s">
        <v>149</v>
      </c>
      <c r="C96" s="3" t="s">
        <v>3</v>
      </c>
      <c r="D96" s="1">
        <v>1914889</v>
      </c>
      <c r="E96" s="2">
        <v>1914889</v>
      </c>
      <c r="F96" s="1">
        <v>1914889</v>
      </c>
      <c r="G96" s="1">
        <v>1914889</v>
      </c>
      <c r="H96" s="1">
        <v>2418853</v>
      </c>
      <c r="I96" s="1">
        <v>2415753</v>
      </c>
      <c r="J96" s="7">
        <f t="shared" si="19"/>
        <v>503964</v>
      </c>
      <c r="K96" s="1">
        <f t="shared" si="19"/>
        <v>500864</v>
      </c>
      <c r="L96" s="10" t="s">
        <v>180</v>
      </c>
    </row>
    <row r="97" spans="1:12" x14ac:dyDescent="0.3">
      <c r="A97" s="3" t="s">
        <v>150</v>
      </c>
      <c r="B97" s="3" t="s">
        <v>151</v>
      </c>
      <c r="C97" s="3" t="s">
        <v>31</v>
      </c>
      <c r="D97" s="1">
        <v>1475617</v>
      </c>
      <c r="E97" s="2">
        <v>1475617</v>
      </c>
      <c r="F97" s="1">
        <v>1475619</v>
      </c>
      <c r="G97" s="1">
        <v>1475619</v>
      </c>
      <c r="H97" s="1">
        <v>1475618</v>
      </c>
      <c r="I97" s="1">
        <v>1475618</v>
      </c>
      <c r="J97" s="1">
        <f t="shared" si="19"/>
        <v>-1</v>
      </c>
      <c r="K97" s="9">
        <f t="shared" si="19"/>
        <v>-1</v>
      </c>
      <c r="L97" s="10" t="s">
        <v>180</v>
      </c>
    </row>
    <row r="98" spans="1:12" x14ac:dyDescent="0.3">
      <c r="A98" s="10" t="s">
        <v>152</v>
      </c>
      <c r="B98" s="10" t="s">
        <v>153</v>
      </c>
      <c r="C98" s="10" t="s">
        <v>3</v>
      </c>
      <c r="D98" s="2">
        <v>193937</v>
      </c>
      <c r="E98" s="2">
        <v>193937</v>
      </c>
      <c r="F98" s="1">
        <v>200000</v>
      </c>
      <c r="G98" s="1">
        <v>203633</v>
      </c>
      <c r="H98" s="1">
        <v>200000</v>
      </c>
      <c r="I98" s="1">
        <v>200000</v>
      </c>
      <c r="J98" s="1">
        <f>F98-H98</f>
        <v>0</v>
      </c>
      <c r="K98" s="1">
        <f>G98-E98</f>
        <v>9696</v>
      </c>
      <c r="L98" s="10" t="s">
        <v>180</v>
      </c>
    </row>
    <row r="99" spans="1:12" x14ac:dyDescent="0.3">
      <c r="A99" s="10" t="s">
        <v>154</v>
      </c>
      <c r="B99" s="10" t="s">
        <v>155</v>
      </c>
      <c r="C99" s="10" t="s">
        <v>3</v>
      </c>
      <c r="D99" s="2">
        <v>5400</v>
      </c>
      <c r="E99" s="2">
        <v>5400</v>
      </c>
      <c r="F99" s="1">
        <v>5400</v>
      </c>
      <c r="G99" s="1">
        <v>5400</v>
      </c>
      <c r="H99" s="1">
        <v>5400</v>
      </c>
      <c r="I99" s="1">
        <v>5400</v>
      </c>
      <c r="J99" s="1">
        <f t="shared" ref="J99:K99" si="20">F99-D99</f>
        <v>0</v>
      </c>
      <c r="K99" s="1">
        <f t="shared" si="20"/>
        <v>0</v>
      </c>
      <c r="L99" s="10" t="s">
        <v>180</v>
      </c>
    </row>
    <row r="100" spans="1:12" x14ac:dyDescent="0.3">
      <c r="A100" s="3" t="s">
        <v>156</v>
      </c>
      <c r="B100" s="3" t="s">
        <v>157</v>
      </c>
      <c r="C100" s="10" t="s">
        <v>3</v>
      </c>
      <c r="D100" s="1">
        <v>144225</v>
      </c>
      <c r="E100" s="2">
        <v>144225</v>
      </c>
      <c r="F100" s="1">
        <v>144225</v>
      </c>
      <c r="G100" s="1">
        <v>144225</v>
      </c>
      <c r="H100" s="1">
        <v>231201</v>
      </c>
      <c r="I100" s="1">
        <v>151436</v>
      </c>
      <c r="J100" s="7">
        <f t="shared" ref="J100:K102" si="21">H100-F100</f>
        <v>86976</v>
      </c>
      <c r="K100" s="7">
        <f t="shared" si="21"/>
        <v>7211</v>
      </c>
      <c r="L100" s="10" t="s">
        <v>180</v>
      </c>
    </row>
    <row r="101" spans="1:12" x14ac:dyDescent="0.3">
      <c r="A101" s="3" t="s">
        <v>158</v>
      </c>
      <c r="B101" s="3" t="s">
        <v>159</v>
      </c>
      <c r="C101" s="3"/>
      <c r="D101" s="1">
        <v>209859</v>
      </c>
      <c r="E101" s="2">
        <v>207508</v>
      </c>
      <c r="F101" s="1">
        <v>209859</v>
      </c>
      <c r="G101" s="1">
        <v>209859</v>
      </c>
      <c r="H101" s="1">
        <v>191471</v>
      </c>
      <c r="I101" s="1">
        <v>191471</v>
      </c>
      <c r="J101" s="1">
        <f t="shared" si="21"/>
        <v>-18388</v>
      </c>
      <c r="K101" s="1">
        <f t="shared" si="21"/>
        <v>-18388</v>
      </c>
      <c r="L101" s="10" t="s">
        <v>181</v>
      </c>
    </row>
    <row r="102" spans="1:12" x14ac:dyDescent="0.3">
      <c r="A102" s="3" t="s">
        <v>160</v>
      </c>
      <c r="B102" s="3" t="s">
        <v>159</v>
      </c>
      <c r="C102" s="3"/>
      <c r="D102" s="1">
        <v>213609</v>
      </c>
      <c r="E102" s="2">
        <v>208793</v>
      </c>
      <c r="F102" s="1">
        <v>213609</v>
      </c>
      <c r="G102" s="1">
        <v>213609</v>
      </c>
      <c r="H102" s="1">
        <v>193894</v>
      </c>
      <c r="I102" s="1">
        <v>193894</v>
      </c>
      <c r="J102" s="1">
        <f t="shared" si="21"/>
        <v>-19715</v>
      </c>
      <c r="K102" s="1">
        <f t="shared" si="21"/>
        <v>-19715</v>
      </c>
      <c r="L102" s="10" t="s">
        <v>181</v>
      </c>
    </row>
    <row r="103" spans="1:12" x14ac:dyDescent="0.3">
      <c r="A103" s="3" t="s">
        <v>161</v>
      </c>
      <c r="B103" s="3" t="s">
        <v>159</v>
      </c>
      <c r="C103" s="3" t="s">
        <v>3</v>
      </c>
      <c r="D103" s="1">
        <v>85595</v>
      </c>
      <c r="E103" s="2">
        <v>85595</v>
      </c>
      <c r="F103" s="1">
        <v>85595</v>
      </c>
      <c r="G103" s="1">
        <v>85595</v>
      </c>
      <c r="H103" s="1">
        <v>85595</v>
      </c>
      <c r="I103" s="1">
        <v>85595</v>
      </c>
      <c r="J103" s="1">
        <f t="shared" ref="J103:K105" si="22">F103-D103</f>
        <v>0</v>
      </c>
      <c r="K103" s="1">
        <f t="shared" si="22"/>
        <v>0</v>
      </c>
      <c r="L103" s="10" t="s">
        <v>181</v>
      </c>
    </row>
    <row r="104" spans="1:12" x14ac:dyDescent="0.3">
      <c r="A104" s="3" t="s">
        <v>162</v>
      </c>
      <c r="B104" s="3" t="s">
        <v>163</v>
      </c>
      <c r="C104" s="3" t="s">
        <v>3</v>
      </c>
      <c r="D104" s="1">
        <v>85000</v>
      </c>
      <c r="E104" s="2">
        <v>85000</v>
      </c>
      <c r="F104" s="1">
        <v>85000</v>
      </c>
      <c r="G104" s="1">
        <v>85000</v>
      </c>
      <c r="H104" s="1">
        <v>85000</v>
      </c>
      <c r="I104" s="1">
        <v>85000</v>
      </c>
      <c r="J104" s="1">
        <f t="shared" si="22"/>
        <v>0</v>
      </c>
      <c r="K104" s="1">
        <f t="shared" si="22"/>
        <v>0</v>
      </c>
      <c r="L104" s="10" t="s">
        <v>181</v>
      </c>
    </row>
    <row r="105" spans="1:12" x14ac:dyDescent="0.3">
      <c r="A105" s="3" t="s">
        <v>164</v>
      </c>
      <c r="B105" s="3" t="s">
        <v>165</v>
      </c>
      <c r="C105" s="3" t="s">
        <v>3</v>
      </c>
      <c r="D105" s="1">
        <v>623568</v>
      </c>
      <c r="E105" s="2">
        <v>623568</v>
      </c>
      <c r="F105" s="1">
        <v>623568</v>
      </c>
      <c r="G105" s="1">
        <v>623568</v>
      </c>
      <c r="H105" s="1">
        <v>631001</v>
      </c>
      <c r="I105" s="1">
        <v>631001</v>
      </c>
      <c r="J105" s="1">
        <f>H105-F105</f>
        <v>7433</v>
      </c>
      <c r="K105" s="1">
        <f t="shared" si="22"/>
        <v>0</v>
      </c>
      <c r="L105" s="10" t="s">
        <v>181</v>
      </c>
    </row>
    <row r="106" spans="1:12" x14ac:dyDescent="0.3">
      <c r="A106" s="3" t="s">
        <v>166</v>
      </c>
      <c r="B106" s="3" t="s">
        <v>167</v>
      </c>
      <c r="C106" s="3" t="s">
        <v>3</v>
      </c>
      <c r="D106" s="1">
        <v>5000428</v>
      </c>
      <c r="E106" s="2">
        <v>5000428</v>
      </c>
      <c r="F106" s="1">
        <v>5000428</v>
      </c>
      <c r="G106" s="8">
        <v>5000428</v>
      </c>
      <c r="H106" s="8">
        <v>4651337</v>
      </c>
      <c r="I106" s="8">
        <v>4651337</v>
      </c>
      <c r="J106" s="1">
        <f>H106-F106</f>
        <v>-349091</v>
      </c>
      <c r="K106" s="1">
        <f>I106-G106</f>
        <v>-349091</v>
      </c>
      <c r="L106" s="10" t="s">
        <v>182</v>
      </c>
    </row>
    <row r="107" spans="1:12" x14ac:dyDescent="0.3">
      <c r="A107" s="3" t="s">
        <v>168</v>
      </c>
      <c r="B107" s="3" t="s">
        <v>169</v>
      </c>
      <c r="C107" s="3" t="s">
        <v>3</v>
      </c>
      <c r="D107" s="1">
        <v>3267217</v>
      </c>
      <c r="E107" s="2">
        <v>3267217</v>
      </c>
      <c r="F107" s="1">
        <v>3267217</v>
      </c>
      <c r="G107" s="8">
        <v>3267217</v>
      </c>
      <c r="H107" s="8"/>
      <c r="I107" s="8"/>
      <c r="J107" s="1">
        <f t="shared" ref="J107:K107" si="23">F107-D107</f>
        <v>0</v>
      </c>
      <c r="K107" s="1">
        <f t="shared" si="23"/>
        <v>0</v>
      </c>
      <c r="L107" s="10" t="s">
        <v>182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NGPropUser24</dc:creator>
  <cp:lastModifiedBy>Shmargad, Yotam - (yotam)</cp:lastModifiedBy>
  <dcterms:created xsi:type="dcterms:W3CDTF">2025-01-07T18:45:52Z</dcterms:created>
  <dcterms:modified xsi:type="dcterms:W3CDTF">2025-02-07T18:19:05Z</dcterms:modified>
</cp:coreProperties>
</file>