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rrlaw-server\Company\CLIENTS\1\5829 - Panousopoulos, Constantino\Drafts and Work Product\"/>
    </mc:Choice>
  </mc:AlternateContent>
  <xr:revisionPtr revIDLastSave="0" documentId="13_ncr:1_{9B31436C-7F31-43BA-A490-139A7E5EA692}" xr6:coauthVersionLast="47" xr6:coauthVersionMax="47" xr10:uidLastSave="{00000000-0000-0000-0000-000000000000}"/>
  <bookViews>
    <workbookView xWindow="-120" yWindow="-120" windowWidth="25440" windowHeight="15270" xr2:uid="{90DFC809-4843-41F4-937B-66A965AFC2F3}"/>
  </bookViews>
  <sheets>
    <sheet name="Master_edited" sheetId="1" r:id="rId1"/>
  </sheets>
  <definedNames>
    <definedName name="_xlnm._FilterDatabase" localSheetId="0" hidden="1">Master_edited!$W$1:$X$170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2" i="1"/>
</calcChain>
</file>

<file path=xl/sharedStrings.xml><?xml version="1.0" encoding="utf-8"?>
<sst xmlns="http://schemas.openxmlformats.org/spreadsheetml/2006/main" count="1988" uniqueCount="573">
  <si>
    <t>Tax Year</t>
  </si>
  <si>
    <t>Date Filed</t>
  </si>
  <si>
    <t>Parcel Number</t>
  </si>
  <si>
    <t xml:space="preserve">Nickname </t>
  </si>
  <si>
    <t>Use of Property</t>
  </si>
  <si>
    <t xml:space="preserve">Basis for Petition </t>
  </si>
  <si>
    <t>Method of Valuation</t>
  </si>
  <si>
    <t xml:space="preserve">Petition Completed by: </t>
  </si>
  <si>
    <t>Full Cash Value (FCV) By owner</t>
  </si>
  <si>
    <t>Limited Property Value (LPV) by owner</t>
  </si>
  <si>
    <t>FCV by Notice</t>
  </si>
  <si>
    <t>LPV by Notice</t>
  </si>
  <si>
    <t>Assessor's Decision (FCV)</t>
  </si>
  <si>
    <t>Assessor's Decision (LPV)</t>
  </si>
  <si>
    <t>Basis for Decision</t>
  </si>
  <si>
    <t>Reviewed by:</t>
  </si>
  <si>
    <t>Outcome (i.e. Granted in Full / Granted in Part / No Change)</t>
  </si>
  <si>
    <t>Details of Outcome</t>
  </si>
  <si>
    <t>outcome_FCV</t>
  </si>
  <si>
    <t>outcome_LPV</t>
  </si>
  <si>
    <t>Not listed</t>
  </si>
  <si>
    <t>105-20-004</t>
  </si>
  <si>
    <t>MORGAN</t>
  </si>
  <si>
    <t>N/A</t>
  </si>
  <si>
    <t>Granted in Part</t>
  </si>
  <si>
    <t>105-22-023</t>
  </si>
  <si>
    <t>DRIVE INN</t>
  </si>
  <si>
    <t xml:space="preserve">WE did not make any improvements. As a matter of fact the buildings &amp;  equipment are in worse condition now. </t>
  </si>
  <si>
    <t>Stabropulos Tifon - Panosopoulos Atanasio</t>
  </si>
  <si>
    <t>Flooding problems</t>
  </si>
  <si>
    <t>Granted in part</t>
  </si>
  <si>
    <t>Income Producing</t>
  </si>
  <si>
    <t xml:space="preserve">The buildings are in poor condition. This property is used as a drive in theater and floods when it rains. Due to the poor condition, the drive-in lease has not been renewed. </t>
  </si>
  <si>
    <t>Atanasio  Panosopoulos</t>
  </si>
  <si>
    <t>Almost complete economic obsolescence "300" income form not filed</t>
  </si>
  <si>
    <t>102-01-035</t>
  </si>
  <si>
    <t xml:space="preserve">1967 N. Grand </t>
  </si>
  <si>
    <t>Market</t>
  </si>
  <si>
    <t>No change</t>
  </si>
  <si>
    <t>No Change</t>
  </si>
  <si>
    <t xml:space="preserve">Under the terms of the lease the operator pays the taxes. Since both the owner and operator loose money as the situation is now increasing the taxes by 100% will only asure that Nogales will be left without a movie theater. </t>
  </si>
  <si>
    <t>Stabropulos Tifon</t>
  </si>
  <si>
    <t xml:space="preserve">Granted in full </t>
  </si>
  <si>
    <t>improvements were granted fully (60%)</t>
  </si>
  <si>
    <t>Granted in Full</t>
  </si>
  <si>
    <t xml:space="preserve">This property was leased to a Phoenix company, as a drive in theater. They have been loosing money for the last 3 years finally during 1980 they abandoned the property after they pretty much destroyed everything. It does not seem that it will ever operate as a theater. Plans are made to level the building off. your personal inspection would be appreciated. No reason for increase since complete loss of income. </t>
  </si>
  <si>
    <t>114-50-012</t>
  </si>
  <si>
    <t xml:space="preserve">RIO RICO PLAZA </t>
  </si>
  <si>
    <t xml:space="preserve">Valuation should be lowered and not raised. Last year the only drive-in theater in Nogales was closed because of ever increasing taxation. Now only the little building plus one acre of lamd is used while the remaining 90% of land is vacant. Please compare it to adjacent vacant land. </t>
  </si>
  <si>
    <t>Atanasio  Panosopoulos - Trifon Stabropulos</t>
  </si>
  <si>
    <t xml:space="preserve">Improvement recalculated and removed a class 251 and added a class 50 for a new Full Cash Value </t>
  </si>
  <si>
    <t>Fully Granted FCV (63%) and 41% reduction on LPV</t>
  </si>
  <si>
    <t>VETERANS/SEPT'04</t>
  </si>
  <si>
    <t xml:space="preserve">Granted in part </t>
  </si>
  <si>
    <t xml:space="preserve">Commercial </t>
  </si>
  <si>
    <t xml:space="preserve">This property is well under the "Flood Plane" and several times this past year was under water. The tennants have been constantly complaining and not paying the rent. No increase is justified after you check the property. A decrease in valuation will result. Of the 9 acres only 1 1/2 acre is rented. The rest is vacant land mostly under water. </t>
  </si>
  <si>
    <t xml:space="preserve">Adjusted land value to 40,320. 20% economic obsolescence allowed for this year only </t>
  </si>
  <si>
    <t>Half-Way in between request and outcome (17% on FCV and 6% on LPV)</t>
  </si>
  <si>
    <t>102-01-038</t>
  </si>
  <si>
    <t>LAS PALMAS</t>
  </si>
  <si>
    <t>2085 N GRAND/MINI STORAGE</t>
  </si>
  <si>
    <t xml:space="preserve">Vacant Land </t>
  </si>
  <si>
    <t xml:space="preserve">The value should not be increased since the lot has been flooded &amp; tennants have moved out. Only 1/2 acre is used, &amp; even that will be vacant since tenant has not paid rent since 1983. Lot is 95% vacant. </t>
  </si>
  <si>
    <t xml:space="preserve">Improvement recalculated. 15% economic obsolescence allowed for this year only. </t>
  </si>
  <si>
    <t>Very close to Granted in Full; (19% reduced on FCV and 6% on LPV)</t>
  </si>
  <si>
    <t>Dino Panousopouls</t>
  </si>
  <si>
    <t>Commercial/Industrial</t>
  </si>
  <si>
    <t>105-20-010-7</t>
  </si>
  <si>
    <t>PK FIELDS - OLD TUCSON HWY</t>
  </si>
  <si>
    <t xml:space="preserve">No longer 23.5 acres. River claimed several acres last year. I expect a decrease in value and not an increase. </t>
  </si>
  <si>
    <t>Parcel granted 20% topo due to land being in flood plain</t>
  </si>
  <si>
    <t>Very close to Granted in Full; (20% reduced on FCV and on LPV)</t>
  </si>
  <si>
    <t>Vacant Land</t>
  </si>
  <si>
    <t>The value should not be increase since the lot has been flooded and tennants have moved out. Only 1/2 acre is used, and even that will be vacant since tenant has not paid rent since 1983. Lot is 95% vacant.</t>
  </si>
  <si>
    <t xml:space="preserve">Land adjusted and 15% ecomnomic obsolescence for this year. </t>
  </si>
  <si>
    <t>Very close to Granted in Full; (23% reduced on FCV and 2% on LPV)</t>
  </si>
  <si>
    <t xml:space="preserve">In 1986 for the adjacent 1.5 AC paid only $3000.00. That makes this parcel way over valued considering it is below flood plane and vacant land. Please make sure to also change the classification. This is vacant land. </t>
  </si>
  <si>
    <t xml:space="preserve">Parcel field checked 03/10/87 two buildings on parcel changed land value from 34,514 to 24,160 obsolescence applied to both improvements </t>
  </si>
  <si>
    <t>Half-Way in between request and outcome (35% on FCV and 25% on LPV)</t>
  </si>
  <si>
    <t xml:space="preserve">Market </t>
  </si>
  <si>
    <t xml:space="preserve">This parcel is being assessed at 25.0 ass't ratio it is vacant land and should be assessed at 16.0% please correct. This is the old El Rancho Drive-In Theater. </t>
  </si>
  <si>
    <t>There are two improvements on this parcel-change class to 10-9 salvage value. Change from $56,275 to 24,660. Salvage value applied to improvements, ratio corrected to 16%</t>
  </si>
  <si>
    <t>FCV (54%) and LPV (62%) were both reduced</t>
  </si>
  <si>
    <t>NI P - 149 N FREEPORT DR (PALLETUSMEX)</t>
  </si>
  <si>
    <t>I would like for somebody, anybody to explain to me how you can justify any increase in value on this property when it has been sitting vacant for one year with the exception of Halloween night 1190, when it was donated to the community. Deriving no income since I purchased the property. There have been no improvements what so ever (please review).</t>
  </si>
  <si>
    <t>Improvement adjusted for a new value</t>
  </si>
  <si>
    <t>Very close to Granted in Full; (52% reduced on FCV / 19% reduced on LPV)</t>
  </si>
  <si>
    <t xml:space="preserve">Commercial/Industrial </t>
  </si>
  <si>
    <t xml:space="preserve">No change </t>
  </si>
  <si>
    <t xml:space="preserve">To level he 2.87 AC will cost aprox.  110,000 per which will make the land value for this area about $4.00 per sq. ft. No market for this price. </t>
  </si>
  <si>
    <t>Panousopoulos Constantine</t>
  </si>
  <si>
    <t>No increase over last years full cash value</t>
  </si>
  <si>
    <t>105-20-008</t>
  </si>
  <si>
    <t xml:space="preserve">CANYON HOUSE/RANCH HOUSE </t>
  </si>
  <si>
    <t>This and old house is big but with the room distubution cames very hard to make comparable with a well built new house of the same sq. ft. The bank value this house for $220,000</t>
  </si>
  <si>
    <t>40% incurable functional obsolescence allowed</t>
  </si>
  <si>
    <t xml:space="preserve">R. Teran </t>
  </si>
  <si>
    <t>Very close to Granted in Full; (39% reduced on FCV and on LPV)</t>
  </si>
  <si>
    <t>101-43-108A</t>
  </si>
  <si>
    <t>WS Apts</t>
  </si>
  <si>
    <t>Rental</t>
  </si>
  <si>
    <t>Very old apartments in need of repair. Rents are very low</t>
  </si>
  <si>
    <t>Full cash value comparable with similar properties in the area</t>
  </si>
  <si>
    <t>105-21-001</t>
  </si>
  <si>
    <t>PK MCCOY -LUTERAN CHURCH</t>
  </si>
  <si>
    <t xml:space="preserve">Rental </t>
  </si>
  <si>
    <t>This a very old house value not to increase 100% over one year</t>
  </si>
  <si>
    <t xml:space="preserve">Adjustment made to land value. Improvement lower than last year. </t>
  </si>
  <si>
    <t>Very close to Granted in Full; (27% reduced on FCV and 6% on LPV)</t>
  </si>
  <si>
    <t>Only about 4:00 AC are good half of the land cannot be used.  (remaining is not eligible)</t>
  </si>
  <si>
    <t xml:space="preserve">Land values adjusted for 1995. Field check on 03/02/1995, improvement deleted from cost system. Usuage class changed on this parcel due to truck sales operating out of this parcel in a mobile home. </t>
  </si>
  <si>
    <t>103-23-265A</t>
  </si>
  <si>
    <t>MONTE CARLO APTS</t>
  </si>
  <si>
    <t>With the peso devaluation business are about to close rent reduce over 50% so they can stay open. Acres shown on notice of 14.01 is wrong is 9.30 acres</t>
  </si>
  <si>
    <t xml:space="preserve">Land area computed and changed from 14.01 to 9.43 acres as per legal description. Full cash value reduced to purchase price of parcel due to border economic conditions. </t>
  </si>
  <si>
    <t>16% on FCV / 13% on LPV</t>
  </si>
  <si>
    <t xml:space="preserve">No market for a big bag. Empty for almost 2 yrs nobody wants to rent. </t>
  </si>
  <si>
    <t xml:space="preserve">Pablo Ramos </t>
  </si>
  <si>
    <t>The house was updated in 1996. How can you increse the 10,000 in a 8 month period</t>
  </si>
  <si>
    <t xml:space="preserve">Cost </t>
  </si>
  <si>
    <t xml:space="preserve">Improvement was upgraded in 1996. Adjustements were made in 1996. Agree with taxpayer. No chnages to improvements have been made since that time. </t>
  </si>
  <si>
    <t xml:space="preserve">Pablo A. Ramos </t>
  </si>
  <si>
    <t>4% on FCV / 1% on LPV</t>
  </si>
  <si>
    <t>8% on FCV / no change on LPV</t>
  </si>
  <si>
    <t>No appreciation - older home</t>
  </si>
  <si>
    <t>Delta Properties LLP</t>
  </si>
  <si>
    <t>Improvement upgraded for 1997 tax year to 460,000 cganged full cash calue to 460,000. Value will stay at 460,000 for this year only.</t>
  </si>
  <si>
    <t xml:space="preserve">Granted in Part </t>
  </si>
  <si>
    <t xml:space="preserve">Residential </t>
  </si>
  <si>
    <t>Older house without appreciation</t>
  </si>
  <si>
    <t>Changed full cash value to 47,987, to reflect market area average increase</t>
  </si>
  <si>
    <t>Very close to Granted in Full; (36% reduced on FCV and 8% on LPV)</t>
  </si>
  <si>
    <t>This is the Old Rancho drive-in is located in the flood way. Not in the flood zone. Only one acre is out of the flood way, and elevation mist be 7'00" of</t>
  </si>
  <si>
    <t xml:space="preserve">Atanasio  Panosopoulos </t>
  </si>
  <si>
    <t xml:space="preserve">Land Value Changed due to floodway. </t>
  </si>
  <si>
    <t>Half-Way in between request and outcome (50% on FCV and 31% on LPV)</t>
  </si>
  <si>
    <t>This property should be a mixed ratio 50% commercial and 50% residential. Please field check. Valuation should not increase 25% in one year!</t>
  </si>
  <si>
    <t xml:space="preserve">Change FCV to 80,745 to reflect average increase &amp; change usuage to 15% commercial &amp; 50% residential for mixed ratios. </t>
  </si>
  <si>
    <t>Very limited reduction of 13% on FCV and 5% on LPV</t>
  </si>
  <si>
    <t>102-01-098D</t>
  </si>
  <si>
    <t xml:space="preserve">No change to existing warehouse. Not all 23.62 acres are commercial, part is still vacant and not used as commercial. Please inspect for mixed ratio. </t>
  </si>
  <si>
    <t>Market/Cost</t>
  </si>
  <si>
    <t xml:space="preserve">11.34 AC at 16% and 11.34 AC at 25%. Change FCV to 2,600,000 to reflect market area, average increase for commercial property. </t>
  </si>
  <si>
    <t>Very limited reduction of 8% on FCV and 2% on  LPV</t>
  </si>
  <si>
    <t xml:space="preserve">4.5 acres have no value. 100% in wetlands, therefore they have no market value. </t>
  </si>
  <si>
    <t xml:space="preserve">No change. Valuation applicable to 4.5 acres at $21,780 per acre comparable to surrounding properties. </t>
  </si>
  <si>
    <t xml:space="preserve">No sales of similar properties within the county to justify this increase. </t>
  </si>
  <si>
    <t>Change to last years value, agree with taxpayer. No comparable sales in market-area</t>
  </si>
  <si>
    <t xml:space="preserve">Felipe Fuentes Jr. </t>
  </si>
  <si>
    <t>11% on FCV / 9% on LPV</t>
  </si>
  <si>
    <t xml:space="preserve">Property located in floodway, 30% is in the wetlands which is restricted by the Federal government, the remaining property sits in the floodway. </t>
  </si>
  <si>
    <t xml:space="preserve">Adjusted land value due to flood way and topographic location, based on report provided by the Santa Cruz County Flood plain management. </t>
  </si>
  <si>
    <t>Half-Way in between request and outcome (50% on FCV and on LPV)</t>
  </si>
  <si>
    <t xml:space="preserve">UNABLE TO IDENTIFY </t>
  </si>
  <si>
    <t xml:space="preserve">All buildings in very poor condition, no insultaiton, minimal electrical, very hard to rent as distribution warehouses or proto warehouses. 113-49-009E minumum land is being used as commercial, total parcel size 13.61 acres: only 1 1/2 acres are being used as commercial, 5 acres approx. in flood zone. </t>
  </si>
  <si>
    <t>Commercial/Industrial + Apartments</t>
  </si>
  <si>
    <t>Hard to compete with new apt. complex that are in the Mariposa area. Value for older apts. Has depreciated</t>
  </si>
  <si>
    <t>Adjustment Improvement Due to Cost</t>
  </si>
  <si>
    <t>Very close to Granted in Full; off by $686; (29% reduced on FCV / 5% reduced on LPV)</t>
  </si>
  <si>
    <t xml:space="preserve">Rental Apartments </t>
  </si>
  <si>
    <t>Apartment Complex sold for $700,000. Assessor is over 200,000</t>
  </si>
  <si>
    <t>Ma-thena Properties LLP</t>
  </si>
  <si>
    <t xml:space="preserve">No change. Sold for 900,000, property had assessors overide for 9 year normal increase. </t>
  </si>
  <si>
    <t>Commerical/Industrial</t>
  </si>
  <si>
    <t xml:space="preserve">Warehouse sits on flood zone. Limited acess. Not being used for produce warehouse. Industrial distribution warehouse cannot compare to produce warehouses. 1/3 of land sits on flood way. Allow economic obsolecense due to location. Not all 9 acres are being used for commercial. </t>
  </si>
  <si>
    <t xml:space="preserve">No change, cost mehod valuation, a mix ratio is being used commercial/vacant. Topographical obsolescence has been applied to allow fro flood way. </t>
  </si>
  <si>
    <t xml:space="preserve">Mixed Ratio - Commercial in use is 25% - Remaining 75% is vacant. </t>
  </si>
  <si>
    <t>Applied mixed ration for 2009</t>
  </si>
  <si>
    <t>113-45-367</t>
  </si>
  <si>
    <t xml:space="preserve">MH - 1310 FAIRWAY </t>
  </si>
  <si>
    <t xml:space="preserve">Income to be submitted later. </t>
  </si>
  <si>
    <t>113-49-019B</t>
  </si>
  <si>
    <t xml:space="preserve">Adjusted. The Full Cash Value has been adjusted as a result of a recent re-evaluation. An adjustement is warranted.  </t>
  </si>
  <si>
    <t>Miguel Carrillo</t>
  </si>
  <si>
    <t>Half-Way in between request and outcome (18% on FCV and no change on LPV)</t>
  </si>
  <si>
    <t>113-46-051</t>
  </si>
  <si>
    <t>La Quinta II Lot 1</t>
  </si>
  <si>
    <t>Market Sales Approach</t>
  </si>
  <si>
    <t xml:space="preserve">Adjusted. The full cash value has been adjusted as a result of a recent re-evaluation. An adjustment is warranted. </t>
  </si>
  <si>
    <t xml:space="preserve">Miguel Carrillo </t>
  </si>
  <si>
    <t>105-26-034</t>
  </si>
  <si>
    <t>PATE - 513 N VALLE VERDE DR</t>
  </si>
  <si>
    <t>Theta Properties LLP</t>
  </si>
  <si>
    <t xml:space="preserve">Adjusted. The Full Cash Value has been adjusted as a result of a recent re-evaluation. An adjustment is warranted.                                                                           </t>
  </si>
  <si>
    <t>102-04-044C</t>
  </si>
  <si>
    <t>MIP 111- 1441 N IND PRK DR</t>
  </si>
  <si>
    <t xml:space="preserve">Market Sales </t>
  </si>
  <si>
    <t xml:space="preserve">The full cash value has been adjusted as a result of a recent re-evaluation. An adjustment is warranted. </t>
  </si>
  <si>
    <t>102-04-048A</t>
  </si>
  <si>
    <t>MIP II - 1140 W MARIPOSA IND PARK DR</t>
  </si>
  <si>
    <t xml:space="preserve">Adjusted. The full cashvalue has been adjusted as a result of a recent re-evaluation. An adjustment is warranted. </t>
  </si>
  <si>
    <t>Very limited reduction of 17% on FCV and 7% on LPV</t>
  </si>
  <si>
    <t>102-04-043A</t>
  </si>
  <si>
    <t>MIP 1-1481 N IND PK DR</t>
  </si>
  <si>
    <t xml:space="preserve">Market Sales Approach </t>
  </si>
  <si>
    <t>Half-Way in between request and outcome (15% on FCV and 3%  on LPV)</t>
  </si>
  <si>
    <t>102-04-024A</t>
  </si>
  <si>
    <t>MIP II - 1200 W IND PK DR</t>
  </si>
  <si>
    <t xml:space="preserve">Adjusted. The Full Cash Value has been adjusted as a result of a recent re-evaluation. An adjustment is warranted. Given economic obsolescence and vacancy.                                                                   </t>
  </si>
  <si>
    <t>32% on FCV / 32% on LPV</t>
  </si>
  <si>
    <t>102-01-012A</t>
  </si>
  <si>
    <t xml:space="preserve">Adjusted. After futher review of additional information, a field visit and/or aerial image inspection of the area, it is determined that the land value is to be adjusted for topography, location, use and/or size consideration. </t>
  </si>
  <si>
    <t xml:space="preserve">Miguel A. Carrillo </t>
  </si>
  <si>
    <t>102-04-019A</t>
  </si>
  <si>
    <t xml:space="preserve">MIP 11 - 1150 N IND PK DR </t>
  </si>
  <si>
    <t>Market sales approach</t>
  </si>
  <si>
    <t>Very limited reduction of 18% on FCV and 5% increase on LPV</t>
  </si>
  <si>
    <t>105-20-003</t>
  </si>
  <si>
    <t>CANYON APTS -10 NJIKOS WAY</t>
  </si>
  <si>
    <t>Market sales and cost approach</t>
  </si>
  <si>
    <t>21% on FCV / 20% on LPV</t>
  </si>
  <si>
    <t>113-46-038C</t>
  </si>
  <si>
    <t>Very limited reduction of 12% on FCV and 2% increase on LPV</t>
  </si>
  <si>
    <t>113-49-019E</t>
  </si>
  <si>
    <t>N I P - 225 N FREEPORT DR</t>
  </si>
  <si>
    <t>113-49-019H</t>
  </si>
  <si>
    <t>NIP - 165 N FREEPORT DR</t>
  </si>
  <si>
    <t>Half-Way in between request and outcome (11% on FCV and  no change on LPV)</t>
  </si>
  <si>
    <t>113-49-024A</t>
  </si>
  <si>
    <t>NIP - 180 N FREEPORT DR</t>
  </si>
  <si>
    <t>17% on FCV / 7% on LPV</t>
  </si>
  <si>
    <t>113-46-037A</t>
  </si>
  <si>
    <t>MARIPOSA RANCH LOTG - 1590 W CALLE PLATA</t>
  </si>
  <si>
    <t>Half-Way in between request and outcome (35% on FCV and  15% on LPV)</t>
  </si>
  <si>
    <t xml:space="preserve">102-04-019B </t>
  </si>
  <si>
    <t>M IP 11 - 1144 WIND PK DR</t>
  </si>
  <si>
    <t>102-01-035N</t>
  </si>
  <si>
    <t>1967 N. GRAND (LARRIVAS) LMP - 2031 N GRAND I</t>
  </si>
  <si>
    <t>No buss. in Nogales can sale for 500,000 for lack of buss. This property is a self serve car wash value at 399,864 please review value</t>
  </si>
  <si>
    <t xml:space="preserve">New warehouse. No changes done to merit 143,000 increase in one year. No market to support the assessors increase. </t>
  </si>
  <si>
    <t>Dino (Delta Properties LLP)</t>
  </si>
  <si>
    <t xml:space="preserve">Change full case value to previous years full cash value. No sales of comparable properties in market area. </t>
  </si>
  <si>
    <t xml:space="preserve">Pablo A Ramos. </t>
  </si>
  <si>
    <t>5% on FCV / 5% on LPV</t>
  </si>
  <si>
    <t>40% on FCV / 26% on LPV</t>
  </si>
  <si>
    <t>102-01-074</t>
  </si>
  <si>
    <t>DEL TA PROP. LLP</t>
  </si>
  <si>
    <t xml:space="preserve">Adjusted. The current improvement value reflects depreciation for age and condition. </t>
  </si>
  <si>
    <t>Very close to Granted in Full; (24% reduced on FCV and on LPV)</t>
  </si>
  <si>
    <t>102-01-089</t>
  </si>
  <si>
    <t>RRR LOT C - 2047 OCEAN GARDEN DR</t>
  </si>
  <si>
    <t>22% on FCV / 22% on LPV</t>
  </si>
  <si>
    <t xml:space="preserve">Adjusted. The full cash value has been adjusted for additional depreciation due to conditions unique to the subject property. </t>
  </si>
  <si>
    <t>Very limited reduction of 14% on FCV and 18% increase on LPV</t>
  </si>
  <si>
    <t>102-06-036</t>
  </si>
  <si>
    <t xml:space="preserve">Adjusted. The Full Cash Value has been adjusted for additional depreciation due to conditions unique to the subject property. </t>
  </si>
  <si>
    <t>102-01-036B</t>
  </si>
  <si>
    <t>16% on FCV / 16% on LPV</t>
  </si>
  <si>
    <t>107-78-094B</t>
  </si>
  <si>
    <t>jWINDEMERE HOTEL</t>
  </si>
  <si>
    <t xml:space="preserve">Due to DPT of Defence changes, income was reduced in 2012 by 50% as compared to 2011. (attached) also, sales of properties for 2021 were reduced by almost 50%, from what they sold four years ago (attached). We listed the hotel at $5 million with a company in phoenix (attached). The only offer we have recieved wsa for $4 million with carry on financing (not allowed by mortgatge of $5.2). </t>
  </si>
  <si>
    <t>See attached</t>
  </si>
  <si>
    <t>Terry Anderson</t>
  </si>
  <si>
    <t>31% on FCV / 31% on LPV</t>
  </si>
  <si>
    <t xml:space="preserve">No sales of apts. Similar to subject in the previous 5 yrs or more. Old apts with window and tooling. No control heat. Cheap rent most of the yr vacant due to economy. </t>
  </si>
  <si>
    <t xml:space="preserve">The full cash value has been adjusted for additional depreciation due to conditions u to the subject property. </t>
  </si>
  <si>
    <t>Edmo Acuna</t>
  </si>
  <si>
    <t>Very close to Granted in Full; off by $265; (26.2% reduced on FCV / 10% reduced on LPV)</t>
  </si>
  <si>
    <t xml:space="preserve">Apartments at wrong location. Can't sell, can't rent. </t>
  </si>
  <si>
    <t>Half-Way in between request and outcome (26% reducted on FCV and 26% on LPV)</t>
  </si>
  <si>
    <t>This is the old ind. Park with very old construction. Buildings are not to now building copes. Streets are in very bad shape minimum rent, wrong location. This building is due to some kind of economic break</t>
  </si>
  <si>
    <t xml:space="preserve">Adjusted. The Full Cash Value has been adjusted for additional depreciation due to conditions unique to the subject property.  113-49-019E, 113-49-019H, 113-49024A &amp; 13-49-024B Adjusted. The current improvement value reflects depreciation for age and condition. </t>
  </si>
  <si>
    <t>25% on FCV / 7% on LPV</t>
  </si>
  <si>
    <t xml:space="preserve">Adjusted. After further review of additional information, a field visit and/or aerial image inspection of the area, it is determined tha the land value is to be adjusted for topography, location, use and/or size considerations. </t>
  </si>
  <si>
    <t>13% on FCV / 5% on LPV</t>
  </si>
  <si>
    <t>105-28-017A</t>
  </si>
  <si>
    <t>VEGGIES - 270 W PRODUCE RD' POSIBL YA SELL ; $</t>
  </si>
  <si>
    <t xml:space="preserve">Adjusted. Depreciation for age and condition. The current improvement value reflects depreciation for age and condition. </t>
  </si>
  <si>
    <t>32% on FCV / 27% on LPV</t>
  </si>
  <si>
    <t>102-13-019A</t>
  </si>
  <si>
    <t>BV HOUSE</t>
  </si>
  <si>
    <t>Panousopoulos Theodoro</t>
  </si>
  <si>
    <t xml:space="preserve">FCV adjusted to conform with market. The Assessor's Full Cash Value has been adjusted to conform to current market values in the subject area. </t>
  </si>
  <si>
    <t>Half-Way in between request and outcome (10% on FCV and 2%  on LPV)</t>
  </si>
  <si>
    <t>124-01-064</t>
  </si>
  <si>
    <t>414 VIA CALANDRIA</t>
  </si>
  <si>
    <t xml:space="preserve">Adjusted. Depreciation due to unique conditions. The Full Cash Value has been adjusted for additional depreciation due to conditions unique to the subject property. </t>
  </si>
  <si>
    <t>Very close to Granted in Full; (21% reduced on FCV and 6% on LPV)</t>
  </si>
  <si>
    <t xml:space="preserve">FCV has been adjusted to reflect owners estimate. The Assessors Full Cash Value has been adjusted to reflect the owner's estimate of value per ARS42-16056.A. If the Assessor grans the requested relief, the Petitioner may not appeal the ruling. </t>
  </si>
  <si>
    <t>Very close to Granted in Full; (14% reduced on FCV and on LPV)</t>
  </si>
  <si>
    <t xml:space="preserve">Adjusted. FCV has been adjusted to reflect owner's estimate. The Assessor's Full Cash Value has been adjusted to reflect the owner's estimate of value per ARS42-16056.A. If the Assessor grants the requested relief, the Petitioner may bot appeal the ruling. </t>
  </si>
  <si>
    <t>13% on FCV / no change on LPV</t>
  </si>
  <si>
    <t>No change. No longer the legal owner as of June 11, 2014 per reception Number 2014-3369.</t>
  </si>
  <si>
    <t>102-13-020</t>
  </si>
  <si>
    <t>BV APTS · 311 N MCNAB DR</t>
  </si>
  <si>
    <t xml:space="preserve">No change. Fair and equitable. Property was reviewed. Property is valued fair and equitable. No change recommeneded. </t>
  </si>
  <si>
    <t>The oldest industrial park, very old building, not a good market for them or to be rented out, no reason for a increase (no comparable sales)</t>
  </si>
  <si>
    <t>(See attached for further information)</t>
  </si>
  <si>
    <t>105-20-010</t>
  </si>
  <si>
    <t xml:space="preserve">Same use for the past 26 yrs. Same improvements, no change, no reason for increase. </t>
  </si>
  <si>
    <t xml:space="preserve">No change. Current building costs and/or sales support the Assessors value. </t>
  </si>
  <si>
    <t>Sergio Corella</t>
  </si>
  <si>
    <t>105-28-017B</t>
  </si>
  <si>
    <t>VEGGIES - 270 W PRODUCE RD' POSIBL YA SELL ;</t>
  </si>
  <si>
    <t xml:space="preserve">Very old house, lower roof line or interior wall height for better use has been empty for 2 yrs. No increase because no market with similar properties. </t>
  </si>
  <si>
    <t>The current improvement value reflects depreciation for age and condition.</t>
  </si>
  <si>
    <t>140-01-005</t>
  </si>
  <si>
    <t>COMBATE (K&amp;F)- 9 OJO CT</t>
  </si>
  <si>
    <t xml:space="preserve">This is not a produce warehouse, is not similar use of property. No sales. </t>
  </si>
  <si>
    <t xml:space="preserve">After further review of additional information, a field visit and/or aerial image inspection of the area, it is determined that the land value is to be adjusted for topograpy, location, use and/or size considerations. </t>
  </si>
  <si>
    <t>Very close to Granted in Full; (20% reduced on FCV and no change on LPV)</t>
  </si>
  <si>
    <t xml:space="preserve">Very old warehouse, lower roof line or interior wall height for better use has been empty for 2 yrs. No increase because no market with similar properties. </t>
  </si>
  <si>
    <t>11% on FCV / no change on LPV</t>
  </si>
  <si>
    <t>105-24-002</t>
  </si>
  <si>
    <t>FLAGSTONE APTS/OFFICES 2841 N GRAND AVE</t>
  </si>
  <si>
    <t>Single bedroom apts. Old motel on flood zone, no market for this kind of property</t>
  </si>
  <si>
    <t xml:space="preserve">Property was reviewed. Property is valued for and equitable. No change recommended. </t>
  </si>
  <si>
    <t>105-28-016</t>
  </si>
  <si>
    <t>VOHLAND - 274 W PRODUCE ROW</t>
  </si>
  <si>
    <t xml:space="preserve">The full cash value has been adjusted for additional depreciation due to conditions unique to the subject property. </t>
  </si>
  <si>
    <t>Very limited reduction of 10% on FCV and no change on LPV</t>
  </si>
  <si>
    <t>103-10-024A</t>
  </si>
  <si>
    <t>K RANCH-870 N PERKINS AVE</t>
  </si>
  <si>
    <t>268 @ grazing for the past 26 yrs. No change on use of property, qualifies for grazing rate. No change to improvements</t>
  </si>
  <si>
    <t xml:space="preserve">Property was reviewed. No change. Property is valued fair and equitable. Increase was due to market adjustment. Adjustements are needed to keepup with current market. </t>
  </si>
  <si>
    <t xml:space="preserve">Mini market in the Tubac area not a super market no sale to compare. No similar properties have sold in the past 10 yrs. No reason for a 300,000 increase. </t>
  </si>
  <si>
    <t xml:space="preserve">No change. Property was reviewed. The increase in Full Cash Value resulted from an increase in land values, market, and construction costs. The assessor's full cash value is synonoymous with market value per ARS 42-11001(5). Sales of comparable properties support the assessors full cash value. No change recommended. </t>
  </si>
  <si>
    <t>113-45-165A</t>
  </si>
  <si>
    <t>FAIRWAY-PROTECH/OCT'04 - 3975 FAIRWAY DR</t>
  </si>
  <si>
    <t xml:space="preserve">Empty for 1 1/2 yrs. Manufucture warehouse. </t>
  </si>
  <si>
    <t>Very limited reduction of 3% on FCV and no change on LPV</t>
  </si>
  <si>
    <t>Office building @ 70% vacant even with lower. The monthly rent building next for sale and no offers of any price.</t>
  </si>
  <si>
    <t>32% on FCV / no change on LPV</t>
  </si>
  <si>
    <t xml:space="preserve">The improvements are listed and graded in accordance with the in accordance with the Department of Revenue Guidelines and Directives. The improvements value is deemed appropriate and conforms to similar properties. No cost or market information was provided to substantiate your opinion of value. </t>
  </si>
  <si>
    <t>Luz V. Lopez</t>
  </si>
  <si>
    <t xml:space="preserve">Old house @ sometime was used for office now cannot rent this building for office or resident has been vacant for over four years. No reason for an increase, no sales in the area. </t>
  </si>
  <si>
    <t>Panousopoulos Scholastic Chari</t>
  </si>
  <si>
    <t xml:space="preserve">The limited property value on your parcel has been reviewed. The Limited Property Value has been calculated pursuant to ARS 42-13301 (A). The Limited Property Value on your valuation is the valuation year plus five percent of that value. Limited Property </t>
  </si>
  <si>
    <t>102-06-017</t>
  </si>
  <si>
    <t>130 W. WHITE RD./SONIC P 5/14/09</t>
  </si>
  <si>
    <t xml:space="preserve">Vacant for five years (rented out for one year at a minimal rent). </t>
  </si>
  <si>
    <t xml:space="preserve">The Full Cash Value has been adjusted for additional depreciation due to conditions unique to the subject property. </t>
  </si>
  <si>
    <t>10% on FCV / 10% on LPV</t>
  </si>
  <si>
    <t>105-20-009C</t>
  </si>
  <si>
    <t>PK OLD HSE ' · 50 NIKOS WAY</t>
  </si>
  <si>
    <t xml:space="preserve">Old Pete Kitchen house, historical property, no change or improvements done. Does not merit an increase of 30,000 in one year. </t>
  </si>
  <si>
    <t>The Full Cash Value has been adjusted for additional depreciation due to conditions unique to the subject property</t>
  </si>
  <si>
    <t>105-20-009K</t>
  </si>
  <si>
    <t>CASITA PROKTER/NIKOS WAY</t>
  </si>
  <si>
    <t xml:space="preserve">This is the old procter home, it is about 80 years old, made of mud adobe, no change. Unfair increase of $12,000 in one year. </t>
  </si>
  <si>
    <t xml:space="preserve">The Full Cash Value has been adjusted for additional depreciation due to conditions unique to subject property. </t>
  </si>
  <si>
    <t>21% on FCV / 9% on LPV</t>
  </si>
  <si>
    <t xml:space="preserve">1/2 or more of the building sits on railroad property, the other 1/4 sits in the Nogales wash. 100% on flood way. </t>
  </si>
  <si>
    <t>Half-Way in between request and outcome (6% on FCV and on LPV)</t>
  </si>
  <si>
    <t xml:space="preserve">Resturant closed or vacant for over one year. Studios are 50% vacant. No need or demand for studios in the Nogales area. </t>
  </si>
  <si>
    <t xml:space="preserve">Property was reviewed. Property is valued fair and equitable. No change recommended. </t>
  </si>
  <si>
    <t xml:space="preserve">Half or more of the building sits on railroad property, the other 1/4 sits on the Nogales wash. 100% on flood way. </t>
  </si>
  <si>
    <t>Very close to Granted in Full; (5% reduced on FCV and 4% on LPV)</t>
  </si>
  <si>
    <t xml:space="preserve">Some remodeling done to office area. The rest is the same - building is 40 years old. Building sits in the flood way on both sides - Monte Carlo wash and the Nogales wash. No market for produce warehouse - can't rent due to location. $3.1M value is not justified. </t>
  </si>
  <si>
    <t xml:space="preserve">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 </t>
  </si>
  <si>
    <t xml:space="preserve">100% of property in flood way. Nogales wash and Potrero wash. </t>
  </si>
  <si>
    <t>Very limited reduction of 3% on FCV and  LPV</t>
  </si>
  <si>
    <t xml:space="preserve">Vacant land - 30 acres or more are in the flood way. Half of the parcel not buildable at all. </t>
  </si>
  <si>
    <t xml:space="preserve">Very old building - 60 years old. It needs too much work - will cost $800k to be up to code. Empty for 12 years now it is 70% vacant. </t>
  </si>
  <si>
    <t xml:space="preserve">No change. The limited property value on your parcel has been reviewed. The limited property value has been calculated pursuant to ARS 42-13301(A). The limited property value on your valuation is the limited property value of the property in the preceding year plus five percent of that value. Limited property value shall not exceed the current full cash value valuation. </t>
  </si>
  <si>
    <t>N I P - 225 N FREEPORT DR {DAVIDS)</t>
  </si>
  <si>
    <t xml:space="preserve">Very old warehouse with wood trusses - low wall height - very difficult to rent. Rents are at very low rate. Can't sell - no buyers for this type of buildings. </t>
  </si>
  <si>
    <t>Very close to Granted in Full; (5% reduced on FCV and on LPV)</t>
  </si>
  <si>
    <t>113-49-024B</t>
  </si>
  <si>
    <t>Commercial/industrial</t>
  </si>
  <si>
    <t xml:space="preserve">100% of warehouse is in flood way. Now at 50% vacancy. Very hard to sell or rent. </t>
  </si>
  <si>
    <t>Property was reviewed. An adjustment is warranted. Return to prior year valuation per ARS 42-16002.</t>
  </si>
  <si>
    <t>Vacant land</t>
  </si>
  <si>
    <t>102-01-074C</t>
  </si>
  <si>
    <t xml:space="preserve">Shopping center at 33% vacancy due to economic distress in the Nogales area and 40% of property in sales. </t>
  </si>
  <si>
    <t>Half-Way in between request and outcome (7% on FCV and 4% on LPV)</t>
  </si>
  <si>
    <t xml:space="preserve">Other - Motel </t>
  </si>
  <si>
    <t>old motel - in the flood plain. Used for studios - rent comes with utilites. Based on what can this property increase in value?</t>
  </si>
  <si>
    <t>Half-Way in between request and outcome (8% on FCV and no change on LPV)</t>
  </si>
  <si>
    <t>Agricultural</t>
  </si>
  <si>
    <t>Most of the parcel use is for grazing. Houses are very old. No sales/ No rents (no increase)</t>
  </si>
  <si>
    <t xml:space="preserve">old manufacturing warehouse. Rents have not increased in the past 7 years. Low rent to keep occupied. </t>
  </si>
  <si>
    <t>102-04-052</t>
  </si>
  <si>
    <t>MIP IV - 1171 INDUSTRIAL PARK</t>
  </si>
  <si>
    <t xml:space="preserve">Old warehouse in use for distribution of dry goods - not a produce warehouse. </t>
  </si>
  <si>
    <t xml:space="preserve">The Full Cash Value has been adjusted for additional depreciation due to conditions unique to the subect property. </t>
  </si>
  <si>
    <t>Very close to Granted in Full; (9% reduced on FCV and 5% on LPV)</t>
  </si>
  <si>
    <t xml:space="preserve">Very old warehouse in the wrong location. Low rent - has not increased for the past 3 years. </t>
  </si>
  <si>
    <t>Half-Way in between request and outcome (4% on FCV and   on LPV)</t>
  </si>
  <si>
    <t>N I P - 92 N FREEPORT DR</t>
  </si>
  <si>
    <t xml:space="preserve">Property was reviewed. Property is valued fair and equitable. No change recommended. Already given economic obsolescence. </t>
  </si>
  <si>
    <t>113-49-019G</t>
  </si>
  <si>
    <t>NIP - 150 FREEPORT DR</t>
  </si>
  <si>
    <t xml:space="preserve">The full cash value has been adjusted for additional depreciation due to conditions unique to the subject property. Given economic obsolescence.  </t>
  </si>
  <si>
    <t>103-06-007</t>
  </si>
  <si>
    <t>ESCALADNOASIS</t>
  </si>
  <si>
    <t>Grazing for the Escalada Cattle Co.  - part of the Escalada Ranch. Lease in Assessors file</t>
  </si>
  <si>
    <t>Old big house with no insulation. Cannot be rented as a house - cannot be rented for office. It is being used by non-profit organization (Luteran Church).</t>
  </si>
  <si>
    <t xml:space="preserve">Front building in 80% vacant - vacant for the past three years. No market for small warehouse </t>
  </si>
  <si>
    <t>The full cash value has been adjusted as a result of a recent re-evaluation. An adjustment is warranted. Adjusted improvement No. 1 LPV increased only 5%. Based on A.R.S. 4-13301(A)</t>
  </si>
  <si>
    <t>113-49-013B</t>
  </si>
  <si>
    <t xml:space="preserve">No market, no sales, to any sinulae properties in area. No reason for a $270k increase to property. No improvements to building or changes in area to merit the incease. </t>
  </si>
  <si>
    <t xml:space="preserve">Change. The full cash value has been adjusted as a result of a recent re-evaluation. An adjustment is warranted. </t>
  </si>
  <si>
    <t>Very close to Granted in Full; (10% reduced on FCV and 5% on LPV)</t>
  </si>
  <si>
    <t>3/4 of property on railroad. We pay rent to railroad. Warehouse has been vacant for two years. No offers whatsoever have been made. (not produce warehouse)</t>
  </si>
  <si>
    <t>Very close to Granted in Full; (30% reduced on FCV and 25% on LPV)</t>
  </si>
  <si>
    <t>3/4 of building is on railroad property. We pay rent to railroad. Building leased to food bank (non-profit) low rent, check maps please</t>
  </si>
  <si>
    <t>Half-Way in between request and outcome (17% on FCV and 13%  on LPV)</t>
  </si>
  <si>
    <t xml:space="preserve">Warehouse sits in flood way. When this warehouse was built it was in flood zone and it is now in the flood way. Market for buildings sit in flood way. Do not increase due to liability. No reason for increase. </t>
  </si>
  <si>
    <t>31% on FCV / 8% on LPV</t>
  </si>
  <si>
    <t xml:space="preserve">Property in flood as per flood control. No wits in flood way even with a 4' dock. No increase on value. </t>
  </si>
  <si>
    <t>25% on FCV / 9% on LPV</t>
  </si>
  <si>
    <t>Four years empty. As per ADQ lots are not testing inside warehouse (57 holes to be drilled). No rents</t>
  </si>
  <si>
    <t>The full cash value has been adjusted for additional depreciation due to conditions u to the subject property. Applying functional obsolescence.</t>
  </si>
  <si>
    <t>Very close to Granted in Full; (30% reduced on FCV and on LPV)</t>
  </si>
  <si>
    <t>112-46-011</t>
  </si>
  <si>
    <t>Vacant land used part of the D-bar Lazy Y Ranch for many years</t>
  </si>
  <si>
    <t xml:space="preserve">No change. No cost or market information was provided to substantiate your opinion on value. </t>
  </si>
  <si>
    <t xml:space="preserve">Edmo Acuna </t>
  </si>
  <si>
    <t xml:space="preserve">No reason for an increase on full cash value due to no sales or any comprables. This building sits on the flood plane and insurance cost is over $35,000 per year. No bank will finance </t>
  </si>
  <si>
    <t>Very close to Granted in Full; (13% reduced on FCV and 5% on LPV)</t>
  </si>
  <si>
    <t xml:space="preserve">Lot I pie shape. Most of the lot is in Rail Road right of way. The other half of the lot is in the Nogales Wash. Not a builable lot at all. No value - wrong purchase. </t>
  </si>
  <si>
    <t>Market Sales / Cost Approach</t>
  </si>
  <si>
    <t xml:space="preserve">Market Value is basis for the assessors's valuation. Adjustments are initiated by the Assessor to reflect the range of sales identified within general market areas. Properties under appeal provide an opportunity for an additional analysis of relevant sales. Subsequent to this futher review of comparative sales an adjustment was initiated to reflect current market value at this location. </t>
  </si>
  <si>
    <t xml:space="preserve">Class is owner occupied by part of the family. This house is not for rent - ratio is at 10% - same as land </t>
  </si>
  <si>
    <t xml:space="preserve">The full cash value has been adjusted as a result of a recent re-evaluation. It is determined that the assessment ratio is to be adjusted based on occupancy. </t>
  </si>
  <si>
    <t>Very limited reduction of 11% on FCV and 4% on LPV</t>
  </si>
  <si>
    <t xml:space="preserve">Very old hotel. Not all rooms are open for rent. Now restaurant and bar are closed. Vacancy is more than 60%. Cannot compete with new hotels in the area. New hotels are large franchise hotels. </t>
  </si>
  <si>
    <t xml:space="preserve">The full cash value has been adjusted for additional depreciation due to conditions unique to the subject property. Given economic obsolescence. Limited property value increased 5% based on ARS 42-13301 (A). </t>
  </si>
  <si>
    <t xml:space="preserve">Obsolete building. Building is empty - there is no dock and cannot be used to produce warehouse or any other use. </t>
  </si>
  <si>
    <t xml:space="preserve">The full cash value has been adjusted for additional depreciation due to conditions unique to the subject property. Given vacancy obsolescence. </t>
  </si>
  <si>
    <t>Both parcels grazing</t>
  </si>
  <si>
    <t xml:space="preserve">After further review it has been determined that the petitioned parcels are not being utilized for agricultural purposes and/or all requirements have not been met. No change recommended. </t>
  </si>
  <si>
    <t>102-01-074B</t>
  </si>
  <si>
    <t>LOMA LINDA MALL LLC</t>
  </si>
  <si>
    <t>As per attached info - loss of rents due to economic obsolence and covid19</t>
  </si>
  <si>
    <t>Very close to Granted in Full; (20% reduced on FCV and 16% on LPV)</t>
  </si>
  <si>
    <t>Restaurant closed - Bar closed. Hotel rooms (stolo rented) out of 117 (10% occupancy)</t>
  </si>
  <si>
    <t xml:space="preserve">The Full Cash Value has been adjusted for additional depreciation due to conditions unique to the subject property. Given economic obsolescence. </t>
  </si>
  <si>
    <t>Half-Way in between request and outcome (18% on FCV and 9% on LPV)</t>
  </si>
  <si>
    <t>124-03-034</t>
  </si>
  <si>
    <t>462 AVENIDA DEL PAPALOTE</t>
  </si>
  <si>
    <t xml:space="preserve">N/A </t>
  </si>
  <si>
    <t xml:space="preserve">High vacany - lower rates. No justification for increase </t>
  </si>
  <si>
    <t>See attached for more information</t>
  </si>
  <si>
    <t xml:space="preserve">No changes, lower occupancy. Same rent rates. </t>
  </si>
  <si>
    <t>8% on FCV / 8% on LPV</t>
  </si>
  <si>
    <t>113-49-026B</t>
  </si>
  <si>
    <t>BARRON NIP 100 ACRES</t>
  </si>
  <si>
    <t xml:space="preserve">15 acres split for comercial remaining 85 acres stays grazing </t>
  </si>
  <si>
    <t xml:space="preserve">Due to Market Adjustments already applied to the subject property. No further adjustments are necessary. </t>
  </si>
  <si>
    <t xml:space="preserve">60 year old building in flood plane. Very little income due to economic obsolescence. </t>
  </si>
  <si>
    <t xml:space="preserve">No change. The limited property value on your parcel has been reviewed. Th elimited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</si>
  <si>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Economic obsolecence. Warehouses affected by border problems. Tenants are not paying the rent. Asking for reductions and terms. No increase is justified. </t>
  </si>
  <si>
    <t xml:space="preserve">The full cash value has been adjusted for additional depreciation due to conditions unique to the subject property. Applying vacancy obsolescence. </t>
  </si>
  <si>
    <t>Very close to Granted in Full; (3% reduced on FCV and on LPV)</t>
  </si>
  <si>
    <t>No rent increase also 2 spaces rented to non-profits with church paying little rent and museum none</t>
  </si>
  <si>
    <t xml:space="preserve">The Full Cash Value has been adjsuted for additional depreciation due to conditions unique to the subject property. Applying vacancy obsolescence. </t>
  </si>
  <si>
    <t xml:space="preserve">Construction cost was lower. High vacancy on smaller units. </t>
  </si>
  <si>
    <t>Cost Approach</t>
  </si>
  <si>
    <t>Half-Way in between request and outcome (3% on FCV and .003%on LPV)</t>
  </si>
  <si>
    <t>60 year old warehouses in flood plane. 50% railroad owned. We pay rent monthly. One was vacant for three years. The other occupied by food bank. (economic obsolecence)</t>
  </si>
  <si>
    <t>Other</t>
  </si>
  <si>
    <t xml:space="preserve">The full cash value has been adjusted for additional depreciation due to conditions unique to the subject property. Applying economic obsolescence. </t>
  </si>
  <si>
    <t>LAS PALMAS/MERCADO - 2050 N SMOKEY LN</t>
  </si>
  <si>
    <t xml:space="preserve">No change. The limited property value on your parcel has been reviewed. The 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</si>
  <si>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Warehouse sits on floodway. No improvements can be made due to fema restrictions. Flood insurance is required. Very hard to sell. No reason for full cash value increase. </t>
  </si>
  <si>
    <t>Very close to Granted in Full; (7% reduced on FCV / 6% reduced on LPV)</t>
  </si>
  <si>
    <t xml:space="preserve">Very old warehouse - not a produce type warehouse. It is a manfacture warehouse. Empty for many years very hard to lease due to unique design. No comprables to support increase. </t>
  </si>
  <si>
    <t>Half-Way in between request and outcome (24% on FCV and on LPV)</t>
  </si>
  <si>
    <t xml:space="preserve">Economic obsolecense for Covid-19 rent adjustment - no rent for one year. Also adjustment justified due to store vacancies. </t>
  </si>
  <si>
    <t>Very close to Granted in Full; (7% reduced on FCV and on LPV)</t>
  </si>
  <si>
    <t>Half-Way in between request and outcome (10% on FCV and on LPV)</t>
  </si>
  <si>
    <t>105-20-004A</t>
  </si>
  <si>
    <t>MORGAN · 30 OLD TUCSON RD</t>
  </si>
  <si>
    <t>Very close to Granted in Full; (7% reduced on FCV and 6% on LPV)</t>
  </si>
  <si>
    <t>102-01-034B</t>
  </si>
  <si>
    <t>SANCHEZ 156 W MARIPOSA RD</t>
  </si>
  <si>
    <t xml:space="preserve">Economic obsolecense for covid-19 rent adjustment - no rent for one year </t>
  </si>
  <si>
    <t xml:space="preserve">The Full Cash Value has been adjusted as a result of a recent re-evaluation. An adjustment is warranted. </t>
  </si>
  <si>
    <t>Half-Way in between request and outcome (13% on FCV and  16% on LPV)</t>
  </si>
  <si>
    <t>10% on FCV and on LPV</t>
  </si>
  <si>
    <t>Several charter schools. Did not operate all years $ paid lesser rents</t>
  </si>
  <si>
    <t xml:space="preserve">Income </t>
  </si>
  <si>
    <t xml:space="preserve">Apartment rentals value reduced due to Covid-19 &amp; non payment of rents. </t>
  </si>
  <si>
    <t xml:space="preserve">The Full Cash Value has been adjsuted as a result of a recent re-evaluation. An adjustment is warranted. Applying vacancy obsolescence.  </t>
  </si>
  <si>
    <t>Very close to Granted in Full; (15% reduced on FCV and reduced on LPV)</t>
  </si>
  <si>
    <t>Older house next to a built famuly (old apartment buildings) value has decreased</t>
  </si>
  <si>
    <t>Lower values due to border closing and rent discounts</t>
  </si>
  <si>
    <t>Income Approach</t>
  </si>
  <si>
    <t>This increase is not justified. No improvements. Same old house.</t>
  </si>
  <si>
    <t>113-38-019A</t>
  </si>
  <si>
    <t>300 OLD TUCSON RD</t>
  </si>
  <si>
    <t>covid-19 related problems - value dud not increase devalue due to border closing</t>
  </si>
  <si>
    <t>113-38-019B</t>
  </si>
  <si>
    <t>102-06-018</t>
  </si>
  <si>
    <t>120 W. WHITE RD./CRISPY F. P.2/17/09</t>
  </si>
  <si>
    <t xml:space="preserve">Resturant closed for over a year. Value should be decreased. </t>
  </si>
  <si>
    <t xml:space="preserve">Restaurant closed for over a year. Value should be decreased. </t>
  </si>
  <si>
    <t>A 200 year house &amp; storage used also for worker housing. Both together worth less than shown on value</t>
  </si>
  <si>
    <t>Building 50% closed for all of last year without income covid-19 related</t>
  </si>
  <si>
    <t>9% on FCV / 13% on LPV</t>
  </si>
  <si>
    <t>105-22-008D</t>
  </si>
  <si>
    <t>BATTING CAGES/MH NORTHCROSS· ADDED 1.30.1</t>
  </si>
  <si>
    <t>100% closed for all of 2020 $ 2021 due to covid-19. No income</t>
  </si>
  <si>
    <t xml:space="preserve">Costruction cost was 4 million. No rent increase in 4 years. </t>
  </si>
  <si>
    <t xml:space="preserve">Many flood issues with this property. 80% rented to educational entities. Minimum rent - no market for education campus due to design of buildings. </t>
  </si>
  <si>
    <t xml:space="preserve">The full cash value has been adjusted for additional description due to conditions unique to the subject property. </t>
  </si>
  <si>
    <t>Very limited reduction of FCV (8%) / 7% decrease on LPV</t>
  </si>
  <si>
    <t>112-44-497</t>
  </si>
  <si>
    <t>112-12-099B</t>
  </si>
  <si>
    <t>TUBAC (EL MERCADO} 2261 E FRONTAGE RD</t>
  </si>
  <si>
    <t xml:space="preserve">Retail Store in Tubac. Very few sales behind in rent due to lack of tourist. </t>
  </si>
  <si>
    <t>Half-Way in between request and outcome (12% on FCV and  1% on LPV)</t>
  </si>
  <si>
    <t xml:space="preserve">No water lines, no sewer lines and no electrical services available on property. A development plan must be approved through planning &amp; zoning and realty board as well as meet all the Mac standards. No comprables - only original price of $700 per lot </t>
  </si>
  <si>
    <t>Very limited reduction of 8% on FCV and no change on LPV (increase of 6.32%)</t>
  </si>
  <si>
    <t xml:space="preserve">Market sales approach </t>
  </si>
  <si>
    <t xml:space="preserve">(Reason for this Petition) Excessive full cash value and Improvements </t>
  </si>
  <si>
    <t>LPV % (rounded to nearest percent)</t>
  </si>
  <si>
    <t>FCV % (rounded to nearest percent)</t>
  </si>
  <si>
    <t>113-49-024-BO</t>
  </si>
  <si>
    <t>Submitted on residential petition form</t>
  </si>
  <si>
    <t>No assessor's decision on form</t>
  </si>
  <si>
    <r>
      <t xml:space="preserve">Outcome of LPV </t>
    </r>
    <r>
      <rPr>
        <b/>
        <sz val="11"/>
        <color theme="1"/>
        <rFont val="Aptos Narrow"/>
        <family val="2"/>
        <scheme val="minor"/>
      </rPr>
      <t>rose</t>
    </r>
    <r>
      <rPr>
        <sz val="11"/>
        <color theme="1"/>
        <rFont val="Aptos Narrow"/>
        <family val="2"/>
        <scheme val="minor"/>
      </rPr>
      <t xml:space="preserve"> by 4%. (Attorney note: Not sure why LPV rose after this petition.)</t>
    </r>
  </si>
  <si>
    <t>Market (Income to be submitted later.)</t>
  </si>
  <si>
    <t xml:space="preserve">Market Sales Approach (Location is number 1 reason for value. Vacancy rate apts. is over 50% due to location. ) </t>
  </si>
  <si>
    <t>No change.</t>
  </si>
  <si>
    <t>(Reason for this Petition) Full Cash Value / Limited Value / Legal Classification</t>
  </si>
  <si>
    <t>(Reason for this Petition) Full Cash Value / Limited Value</t>
  </si>
  <si>
    <t>N/C</t>
  </si>
  <si>
    <t>113-49-024-B</t>
  </si>
  <si>
    <t>Half empty for more than 2 yrs. How can this property increase very old plaza.</t>
  </si>
  <si>
    <t xml:space="preserve">Building and land 100% on flood zone, can not be rebuilt in this property with neew fema laws. </t>
  </si>
  <si>
    <t xml:space="preserve">Unclear because no owners opinion of value or notice value listed on form. </t>
  </si>
  <si>
    <t>Stated in iIllegable handwriting</t>
  </si>
  <si>
    <t xml:space="preserve">(Review requested for) Improvements </t>
  </si>
  <si>
    <t>Half-Way in between request and outcome (28% change on Improvements)</t>
  </si>
  <si>
    <t>Very close to Granted in Full; (45% reduced on Total)</t>
  </si>
  <si>
    <t>(Reason for this Petition) Excessive improvements value.</t>
  </si>
  <si>
    <t xml:space="preserve">Very limited reduction of 5% on Buildings, Etc. </t>
  </si>
  <si>
    <t>Assessors recommendation to change FCV from $193,455 to $177,708 Land $122,517 Improvements $55,191. (Nothing written in the value boxes, but values are then provided in the “basis for decision”)</t>
  </si>
  <si>
    <t>Granted In part (Nothing written in the value boxes, but values are then provided in the “basis for decision”)</t>
  </si>
  <si>
    <t>Granted in Part (Nothing written in the value boxes, but values are then provided in the “basis for decision”)</t>
  </si>
  <si>
    <t>8% on FCV (Nothing written in the value boxes, but values are then provided in the “basis for decision”)</t>
  </si>
  <si>
    <t>Adjusted. The Full Cash Value has been adjusted for additional depreciation due to conditions unique to the subject property.</t>
  </si>
  <si>
    <t xml:space="preserve">23.95% on FCV and LCV  </t>
  </si>
  <si>
    <t>Notes</t>
  </si>
  <si>
    <t>Adjusted. The Full Cash Value has been adjusted for additional depreciation due to the subject property.</t>
  </si>
  <si>
    <t xml:space="preserve">5.69% on FCV and LPV </t>
  </si>
  <si>
    <t>The Full Cash Value has been adjusted for additional depreciation due to conditions unique to the subject property. Applying more economic obsolescence.</t>
  </si>
  <si>
    <t>The Full Cash Value has been adjusted for additional depreciation due to conditions unique to the subject property.</t>
  </si>
  <si>
    <t>7.76% on FCV</t>
  </si>
  <si>
    <t>Very close to Granted in Full; (48.29% reduced on FCV and 47.32 % on LPV)</t>
  </si>
  <si>
    <t>The Full Cash Value has been adjusted for additional depreciation due to conditions unique to the subject property. Given economic obsolescence.</t>
  </si>
  <si>
    <t>53.52% for FCV a LPV</t>
  </si>
  <si>
    <t>Other : Residential</t>
  </si>
  <si>
    <t>Very close to Granted in Full; (28% reduced on FCV)</t>
  </si>
  <si>
    <t>Very close to Granted in Full: 7% reduction on FCV and 5% on LPV</t>
  </si>
  <si>
    <t xml:space="preserve">After further review it has been determined that the petitioned parcels are being utilized for agriculutral purposes, and all requirements have been met. Agricultural status will be granted at the agricultural per acre value for that area and/or use. </t>
  </si>
  <si>
    <t>Very limited reduction of 16% on FCV and no change on LPV</t>
  </si>
  <si>
    <t>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t>
  </si>
  <si>
    <t>17% reduced on FCV and no change on LPV</t>
  </si>
  <si>
    <t>Granted in Par</t>
  </si>
  <si>
    <t>Almost franted in full; 21% on FCV / 21% on LPV</t>
  </si>
  <si>
    <t>Cost Approach / Income/Other</t>
  </si>
  <si>
    <t>Market Sales Approach / Income/Other</t>
  </si>
  <si>
    <t>Adjusted. After further review of additional information, a field visit and/or aerial image inspection of the area, it is determined that the land value is to be adjusted for topography, location, use and/or size considerations.</t>
  </si>
  <si>
    <t>35.82% on FCV and 9.15%  on LPV</t>
  </si>
  <si>
    <t>13.47% on FCV / 12.39% on LPV</t>
  </si>
  <si>
    <t>25% on FCV / 11% on LPV</t>
  </si>
  <si>
    <t>26% for FCV and 5% for LPV</t>
  </si>
  <si>
    <t>Market  Sales Approach</t>
  </si>
  <si>
    <t>Very close to Granted in Full; 6% on FCV and 5% on LPV</t>
  </si>
  <si>
    <t>Very close to Granted in Full; (12% reduced on FCV and 0% on LPV)</t>
  </si>
  <si>
    <t>30.92% on FCV and 14.15% on LPV</t>
  </si>
  <si>
    <t>36% of FCV and LPV</t>
  </si>
  <si>
    <t>Loma Linda (signed by Dino)</t>
  </si>
  <si>
    <t>Loma Linda Mall LLC</t>
  </si>
  <si>
    <t>Of the 2.87 Acres in the parcel only 5000 sq. ft. were used for the building (1786 sq. ft.) So we request 1. Leave 2.6 acres in parcel 024B 16% 2. Take .027 acres and building that cost $52,000 (since the offices were not build) and make another parcel 25%</t>
  </si>
  <si>
    <t>Include</t>
  </si>
  <si>
    <t xml:space="preserve">Audited </t>
  </si>
  <si>
    <t>113-49-009E</t>
  </si>
  <si>
    <t>No Change or Worse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</si>
</sst>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color theme="1"/>
      <name val="Aptos Narrow"/>
      <family val="2"/>
      <scheme val="minor"/>
    </font>
    <font>
      <sz val="11"/>
      <name val="Aptos Narrow"/>
      <family val="2"/>
      <scheme val="minor"/>
    </font>
    <font>
      <sz val="8"/>
      <color theme="1"/>
      <name val="Aptos Narrow"/>
      <family val="2"/>
      <scheme val="minor"/>
    </font>
    <font>
      <sz val="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18" fillId="0" borderId="0" xfId="42" applyFill="1"/>
    <xf numFmtId="0" fontId="0" fillId="0" borderId="0" xfId="0" applyAlignment="1">
      <alignment wrapText="1"/>
    </xf>
    <xf numFmtId="0" fontId="22" fillId="0" borderId="0" xfId="0" applyFont="1" applyAlignment="1">
      <alignment wrapText="1"/>
    </xf>
    <xf numFmtId="0" fontId="21" fillId="0" borderId="0" xfId="0" applyFont="1" applyAlignment="1">
      <alignment wrapText="1"/>
    </xf>
    <xf numFmtId="14" fontId="0" fillId="0" borderId="0" xfId="0" applyNumberFormat="1"/>
    <xf numFmtId="10" fontId="0" fillId="0" borderId="0" xfId="0" applyNumberFormat="1" applyAlignment="1">
      <alignment wrapText="1"/>
    </xf>
    <xf numFmtId="0" fontId="20" fillId="0" borderId="0" xfId="42" applyFont="1" applyFill="1" applyAlignment="1">
      <alignment wrapText="1"/>
    </xf>
    <xf numFmtId="6" fontId="0" fillId="0" borderId="0" xfId="0" applyNumberFormat="1"/>
    <xf numFmtId="3" fontId="0" fillId="0" borderId="0" xfId="0" applyNumberFormat="1"/>
    <xf numFmtId="0" fontId="19" fillId="0" borderId="0" xfId="0" applyFont="1" applyAlignment="1">
      <alignment wrapText="1"/>
    </xf>
    <xf numFmtId="0" fontId="20" fillId="0" borderId="0" xfId="0" applyFont="1"/>
    <xf numFmtId="14" fontId="20" fillId="0" borderId="0" xfId="0" applyNumberFormat="1" applyFont="1"/>
    <xf numFmtId="0" fontId="20"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BFD0-A2AA-45E3-AAE2-1C8E0C342FEE}">
  <dimension ref="A1:AE170"/>
  <sheetViews>
    <sheetView tabSelected="1" zoomScale="106" zoomScaleNormal="106" workbookViewId="0">
      <pane ySplit="1" topLeftCell="A6" activePane="bottomLeft" state="frozen"/>
      <selection pane="bottomLeft" activeCell="B31" sqref="B31"/>
    </sheetView>
  </sheetViews>
  <sheetFormatPr defaultColWidth="9.5703125" defaultRowHeight="15" x14ac:dyDescent="0.25"/>
  <cols>
    <col min="4" max="5" width="13.85546875" customWidth="1"/>
    <col min="6" max="6" width="37.85546875" customWidth="1"/>
    <col min="7" max="7" width="15.85546875" customWidth="1"/>
    <col min="8" max="8" width="11.85546875" customWidth="1"/>
    <col min="9" max="9" width="21.85546875" style="2" customWidth="1"/>
    <col min="10" max="10" width="43.7109375" customWidth="1"/>
    <col min="11" max="11" width="14.85546875" customWidth="1"/>
    <col min="12" max="12" width="15.28515625" customWidth="1"/>
    <col min="13" max="13" width="14.140625" customWidth="1"/>
    <col min="14" max="14" width="15.85546875" customWidth="1"/>
    <col min="15" max="15" width="13.85546875" customWidth="1"/>
    <col min="16" max="16" width="15.42578125" customWidth="1"/>
    <col min="17" max="17" width="12.7109375" customWidth="1"/>
    <col min="19" max="19" width="12.5703125" customWidth="1"/>
    <col min="20" max="20" width="13" customWidth="1"/>
    <col min="21" max="21" width="12.28515625" bestFit="1" customWidth="1"/>
    <col min="22" max="22" width="11.5703125" bestFit="1" customWidth="1"/>
    <col min="23" max="23" width="13.42578125" customWidth="1"/>
    <col min="24" max="24" width="14.85546875" style="2" customWidth="1"/>
    <col min="25" max="25" width="18.7109375" customWidth="1"/>
    <col min="29" max="29" width="9.5703125" customWidth="1"/>
  </cols>
  <sheetData>
    <row r="1" spans="1:31" x14ac:dyDescent="0.25">
      <c r="A1" t="s">
        <v>570</v>
      </c>
      <c r="B1" t="s">
        <v>569</v>
      </c>
      <c r="C1" t="s">
        <v>0</v>
      </c>
      <c r="D1" t="s">
        <v>1</v>
      </c>
      <c r="E1" t="s">
        <v>2</v>
      </c>
      <c r="F1" t="s">
        <v>3</v>
      </c>
      <c r="G1" t="s">
        <v>4</v>
      </c>
      <c r="H1" t="s">
        <v>5</v>
      </c>
      <c r="I1" s="2" t="s">
        <v>6</v>
      </c>
      <c r="J1" t="s">
        <v>7</v>
      </c>
      <c r="K1" t="s">
        <v>8</v>
      </c>
      <c r="L1" t="s">
        <v>9</v>
      </c>
      <c r="M1" s="2" t="s">
        <v>10</v>
      </c>
      <c r="N1" t="s">
        <v>11</v>
      </c>
      <c r="O1" t="s">
        <v>12</v>
      </c>
      <c r="P1" t="s">
        <v>13</v>
      </c>
      <c r="Q1" t="s">
        <v>14</v>
      </c>
      <c r="R1" t="s">
        <v>15</v>
      </c>
      <c r="S1" t="s">
        <v>16</v>
      </c>
      <c r="T1" t="s">
        <v>17</v>
      </c>
      <c r="U1" t="s">
        <v>509</v>
      </c>
      <c r="V1" t="s">
        <v>508</v>
      </c>
      <c r="W1" t="s">
        <v>18</v>
      </c>
      <c r="X1" s="2" t="s">
        <v>19</v>
      </c>
      <c r="Y1" t="s">
        <v>536</v>
      </c>
      <c r="Z1" s="3"/>
      <c r="AB1" s="2"/>
      <c r="AC1" s="4"/>
      <c r="AD1" s="4"/>
      <c r="AE1" s="4"/>
    </row>
    <row r="2" spans="1:31" ht="30" x14ac:dyDescent="0.25">
      <c r="A2">
        <v>1</v>
      </c>
      <c r="B2">
        <v>1</v>
      </c>
      <c r="C2">
        <v>1979</v>
      </c>
      <c r="D2" s="5">
        <v>28564</v>
      </c>
      <c r="E2" t="s">
        <v>25</v>
      </c>
      <c r="F2" t="s">
        <v>26</v>
      </c>
      <c r="G2" t="s">
        <v>23</v>
      </c>
      <c r="H2" t="s">
        <v>27</v>
      </c>
      <c r="I2" s="2" t="s">
        <v>525</v>
      </c>
      <c r="J2" t="s">
        <v>28</v>
      </c>
      <c r="K2" s="2">
        <v>53220</v>
      </c>
      <c r="L2" s="2">
        <v>53220</v>
      </c>
      <c r="M2" s="2">
        <v>86891</v>
      </c>
      <c r="N2" s="2">
        <v>86891</v>
      </c>
      <c r="O2" s="2">
        <v>67320</v>
      </c>
      <c r="P2" s="2">
        <v>67320</v>
      </c>
      <c r="Q2" t="s">
        <v>29</v>
      </c>
      <c r="R2" t="s">
        <v>23</v>
      </c>
      <c r="S2" t="s">
        <v>30</v>
      </c>
      <c r="T2" t="s">
        <v>526</v>
      </c>
      <c r="U2" s="6">
        <f>(O2-M2)/M2</f>
        <v>-0.2252362154883705</v>
      </c>
      <c r="V2" s="6">
        <f>(P2-N2)/N2</f>
        <v>-0.2252362154883705</v>
      </c>
      <c r="W2" s="2" t="s">
        <v>24</v>
      </c>
      <c r="X2" s="2" t="s">
        <v>24</v>
      </c>
    </row>
    <row r="3" spans="1:31" ht="60" x14ac:dyDescent="0.25">
      <c r="A3">
        <v>1</v>
      </c>
      <c r="B3">
        <v>1</v>
      </c>
      <c r="C3">
        <v>1980</v>
      </c>
      <c r="D3" s="5">
        <v>28874</v>
      </c>
      <c r="E3" t="s">
        <v>25</v>
      </c>
      <c r="F3" t="s">
        <v>26</v>
      </c>
      <c r="G3" t="s">
        <v>31</v>
      </c>
      <c r="H3" t="s">
        <v>32</v>
      </c>
      <c r="I3" s="2" t="s">
        <v>507</v>
      </c>
      <c r="J3" t="s">
        <v>33</v>
      </c>
      <c r="K3" s="2">
        <v>37000</v>
      </c>
      <c r="L3" s="2">
        <v>37000</v>
      </c>
      <c r="M3">
        <v>84168</v>
      </c>
      <c r="N3">
        <v>84168</v>
      </c>
      <c r="O3">
        <v>47000</v>
      </c>
      <c r="P3" s="2">
        <v>47000</v>
      </c>
      <c r="Q3" t="s">
        <v>34</v>
      </c>
      <c r="R3" t="s">
        <v>23</v>
      </c>
      <c r="S3" t="s">
        <v>30</v>
      </c>
      <c r="T3" t="s">
        <v>527</v>
      </c>
      <c r="U3" s="6">
        <f t="shared" ref="U3:U66" si="0">(O3-M3)/M3</f>
        <v>-0.44159300446725597</v>
      </c>
      <c r="V3" s="6">
        <f t="shared" ref="V3:V66" si="1">(P3-N3)/N3</f>
        <v>-0.44159300446725597</v>
      </c>
      <c r="W3" s="2" t="s">
        <v>24</v>
      </c>
      <c r="X3" s="2" t="s">
        <v>24</v>
      </c>
    </row>
    <row r="4" spans="1:31" ht="45" x14ac:dyDescent="0.25">
      <c r="A4">
        <v>1</v>
      </c>
      <c r="B4">
        <v>1</v>
      </c>
      <c r="C4">
        <v>1981</v>
      </c>
      <c r="D4" s="5">
        <v>29263</v>
      </c>
      <c r="E4" t="s">
        <v>25</v>
      </c>
      <c r="F4" t="s">
        <v>26</v>
      </c>
      <c r="G4" t="s">
        <v>31</v>
      </c>
      <c r="H4" t="s">
        <v>40</v>
      </c>
      <c r="I4" s="2" t="s">
        <v>528</v>
      </c>
      <c r="J4" t="s">
        <v>41</v>
      </c>
      <c r="K4" s="2">
        <v>47000</v>
      </c>
      <c r="L4" s="2">
        <v>47000</v>
      </c>
      <c r="M4" s="2">
        <v>91192</v>
      </c>
      <c r="N4" s="2">
        <v>91192</v>
      </c>
      <c r="O4" s="2">
        <v>47000</v>
      </c>
      <c r="P4" s="2">
        <v>47000</v>
      </c>
      <c r="Q4" s="2" t="s">
        <v>524</v>
      </c>
      <c r="R4" t="s">
        <v>23</v>
      </c>
      <c r="S4" t="s">
        <v>42</v>
      </c>
      <c r="T4" t="s">
        <v>43</v>
      </c>
      <c r="U4" s="6">
        <f t="shared" si="0"/>
        <v>-0.48460391262391439</v>
      </c>
      <c r="V4" s="6">
        <f t="shared" si="1"/>
        <v>-0.48460391262391439</v>
      </c>
      <c r="W4" s="2" t="s">
        <v>44</v>
      </c>
      <c r="X4" s="2" t="s">
        <v>44</v>
      </c>
    </row>
    <row r="5" spans="1:31" ht="45" x14ac:dyDescent="0.25">
      <c r="A5">
        <v>1</v>
      </c>
      <c r="B5">
        <v>1</v>
      </c>
      <c r="C5">
        <v>1982</v>
      </c>
      <c r="D5" s="5">
        <v>29629</v>
      </c>
      <c r="E5" t="s">
        <v>25</v>
      </c>
      <c r="F5" t="s">
        <v>26</v>
      </c>
      <c r="G5" t="s">
        <v>31</v>
      </c>
      <c r="H5" t="s">
        <v>45</v>
      </c>
      <c r="I5" s="2" t="s">
        <v>528</v>
      </c>
      <c r="J5" t="s">
        <v>41</v>
      </c>
      <c r="K5" s="2">
        <v>52000</v>
      </c>
      <c r="L5" s="2">
        <v>52000</v>
      </c>
      <c r="M5" s="2">
        <v>135837</v>
      </c>
      <c r="N5" s="2">
        <v>135837</v>
      </c>
      <c r="O5" s="2">
        <v>129288</v>
      </c>
      <c r="P5" s="2">
        <v>129288</v>
      </c>
      <c r="Q5" s="2" t="s">
        <v>524</v>
      </c>
      <c r="R5" t="s">
        <v>23</v>
      </c>
      <c r="S5" t="s">
        <v>30</v>
      </c>
      <c r="T5" t="s">
        <v>529</v>
      </c>
      <c r="U5" s="6">
        <f t="shared" si="0"/>
        <v>-4.8212195499017202E-2</v>
      </c>
      <c r="V5" s="6">
        <f t="shared" si="1"/>
        <v>-4.8212195499017202E-2</v>
      </c>
      <c r="W5" s="2" t="s">
        <v>24</v>
      </c>
      <c r="X5" s="2" t="s">
        <v>30</v>
      </c>
    </row>
    <row r="6" spans="1:31" ht="60" x14ac:dyDescent="0.25">
      <c r="A6">
        <v>1</v>
      </c>
      <c r="B6">
        <v>1</v>
      </c>
      <c r="C6">
        <v>1984</v>
      </c>
      <c r="D6" s="5">
        <v>30361</v>
      </c>
      <c r="E6" t="s">
        <v>25</v>
      </c>
      <c r="F6" t="s">
        <v>26</v>
      </c>
      <c r="G6" t="s">
        <v>23</v>
      </c>
      <c r="H6" t="s">
        <v>48</v>
      </c>
      <c r="I6" s="2" t="s">
        <v>517</v>
      </c>
      <c r="J6" t="s">
        <v>49</v>
      </c>
      <c r="K6">
        <v>75000</v>
      </c>
      <c r="L6">
        <v>30000</v>
      </c>
      <c r="M6">
        <v>196549</v>
      </c>
      <c r="N6">
        <v>96055</v>
      </c>
      <c r="O6">
        <v>72593</v>
      </c>
      <c r="P6">
        <v>56493</v>
      </c>
      <c r="Q6" t="s">
        <v>50</v>
      </c>
      <c r="R6" t="s">
        <v>23</v>
      </c>
      <c r="S6" t="s">
        <v>30</v>
      </c>
      <c r="T6" t="s">
        <v>51</v>
      </c>
      <c r="U6" s="6">
        <f t="shared" si="0"/>
        <v>-0.63066207408839525</v>
      </c>
      <c r="V6" s="6">
        <f t="shared" si="1"/>
        <v>-0.4118682005101244</v>
      </c>
      <c r="W6" t="s">
        <v>24</v>
      </c>
      <c r="X6" s="2" t="s">
        <v>24</v>
      </c>
    </row>
    <row r="7" spans="1:31" ht="45" x14ac:dyDescent="0.25">
      <c r="A7">
        <v>1</v>
      </c>
      <c r="B7">
        <v>1</v>
      </c>
      <c r="C7">
        <v>1985</v>
      </c>
      <c r="D7" s="5">
        <v>30730</v>
      </c>
      <c r="E7" t="s">
        <v>25</v>
      </c>
      <c r="F7" t="s">
        <v>26</v>
      </c>
      <c r="G7" t="s">
        <v>54</v>
      </c>
      <c r="H7" t="s">
        <v>55</v>
      </c>
      <c r="I7" s="2" t="s">
        <v>518</v>
      </c>
      <c r="J7" t="s">
        <v>49</v>
      </c>
      <c r="K7">
        <v>63481</v>
      </c>
      <c r="L7">
        <v>49403</v>
      </c>
      <c r="M7">
        <v>85076</v>
      </c>
      <c r="N7">
        <v>58321</v>
      </c>
      <c r="O7">
        <v>70210</v>
      </c>
      <c r="P7">
        <v>54605</v>
      </c>
      <c r="Q7" t="s">
        <v>56</v>
      </c>
      <c r="R7" t="s">
        <v>23</v>
      </c>
      <c r="S7" t="s">
        <v>30</v>
      </c>
      <c r="T7" t="s">
        <v>57</v>
      </c>
      <c r="U7" s="6">
        <f t="shared" si="0"/>
        <v>-0.17473788142366825</v>
      </c>
      <c r="V7" s="6">
        <f t="shared" si="1"/>
        <v>-6.3716328595188693E-2</v>
      </c>
      <c r="W7" t="s">
        <v>24</v>
      </c>
      <c r="X7" s="2" t="s">
        <v>24</v>
      </c>
    </row>
    <row r="8" spans="1:31" ht="60" x14ac:dyDescent="0.25">
      <c r="A8">
        <v>1</v>
      </c>
      <c r="B8">
        <v>1</v>
      </c>
      <c r="C8">
        <v>1986</v>
      </c>
      <c r="D8" s="5">
        <v>31107</v>
      </c>
      <c r="E8" t="s">
        <v>25</v>
      </c>
      <c r="F8" t="s">
        <v>26</v>
      </c>
      <c r="G8" t="s">
        <v>61</v>
      </c>
      <c r="H8" t="s">
        <v>62</v>
      </c>
      <c r="I8" s="2" t="s">
        <v>517</v>
      </c>
      <c r="J8" t="s">
        <v>49</v>
      </c>
      <c r="K8">
        <v>70210</v>
      </c>
      <c r="L8">
        <v>54605</v>
      </c>
      <c r="M8">
        <v>91663</v>
      </c>
      <c r="N8">
        <v>63870</v>
      </c>
      <c r="O8">
        <v>73789</v>
      </c>
      <c r="P8">
        <v>60066</v>
      </c>
      <c r="Q8" t="s">
        <v>63</v>
      </c>
      <c r="R8" t="s">
        <v>23</v>
      </c>
      <c r="S8" t="s">
        <v>30</v>
      </c>
      <c r="T8" t="s">
        <v>64</v>
      </c>
      <c r="U8" s="6">
        <f t="shared" si="0"/>
        <v>-0.19499689078472229</v>
      </c>
      <c r="V8" s="6">
        <f t="shared" si="1"/>
        <v>-5.9558478158759982E-2</v>
      </c>
      <c r="W8" t="s">
        <v>24</v>
      </c>
      <c r="X8" s="2" t="s">
        <v>24</v>
      </c>
    </row>
    <row r="9" spans="1:31" ht="45" x14ac:dyDescent="0.25">
      <c r="A9">
        <v>1</v>
      </c>
      <c r="B9">
        <v>1</v>
      </c>
      <c r="C9">
        <v>1987</v>
      </c>
      <c r="D9" s="5">
        <v>31471</v>
      </c>
      <c r="E9" t="s">
        <v>67</v>
      </c>
      <c r="F9" t="s">
        <v>68</v>
      </c>
      <c r="G9" t="s">
        <v>23</v>
      </c>
      <c r="H9" t="s">
        <v>69</v>
      </c>
      <c r="I9" s="2" t="s">
        <v>518</v>
      </c>
      <c r="J9" t="s">
        <v>65</v>
      </c>
      <c r="K9">
        <v>35000</v>
      </c>
      <c r="L9">
        <v>35000</v>
      </c>
      <c r="M9">
        <v>43896</v>
      </c>
      <c r="N9">
        <v>43653</v>
      </c>
      <c r="O9">
        <v>35116</v>
      </c>
      <c r="P9">
        <v>35116</v>
      </c>
      <c r="Q9" t="s">
        <v>70</v>
      </c>
      <c r="R9" t="s">
        <v>23</v>
      </c>
      <c r="S9" t="s">
        <v>24</v>
      </c>
      <c r="T9" t="s">
        <v>71</v>
      </c>
      <c r="U9" s="6">
        <f t="shared" si="0"/>
        <v>-0.20001822489520685</v>
      </c>
      <c r="V9" s="6">
        <f t="shared" si="1"/>
        <v>-0.19556502416786933</v>
      </c>
      <c r="W9" t="s">
        <v>24</v>
      </c>
      <c r="X9" s="2" t="s">
        <v>24</v>
      </c>
    </row>
    <row r="10" spans="1:31" ht="60" x14ac:dyDescent="0.25">
      <c r="A10">
        <v>1</v>
      </c>
      <c r="B10">
        <v>1</v>
      </c>
      <c r="C10">
        <v>1987</v>
      </c>
      <c r="D10" s="5">
        <v>31471</v>
      </c>
      <c r="E10" t="s">
        <v>25</v>
      </c>
      <c r="F10" t="s">
        <v>26</v>
      </c>
      <c r="G10" t="s">
        <v>72</v>
      </c>
      <c r="H10" t="s">
        <v>73</v>
      </c>
      <c r="I10" s="2" t="s">
        <v>517</v>
      </c>
      <c r="J10" t="s">
        <v>49</v>
      </c>
      <c r="K10">
        <v>70210</v>
      </c>
      <c r="L10">
        <v>54605</v>
      </c>
      <c r="M10">
        <v>93217</v>
      </c>
      <c r="N10">
        <v>68354</v>
      </c>
      <c r="O10">
        <v>71901</v>
      </c>
      <c r="P10">
        <v>66703</v>
      </c>
      <c r="Q10" t="s">
        <v>74</v>
      </c>
      <c r="R10" t="s">
        <v>23</v>
      </c>
      <c r="S10" t="s">
        <v>30</v>
      </c>
      <c r="T10" t="s">
        <v>75</v>
      </c>
      <c r="U10" s="6">
        <f t="shared" si="0"/>
        <v>-0.22867073602454488</v>
      </c>
      <c r="V10" s="6">
        <f t="shared" si="1"/>
        <v>-2.4153670597185241E-2</v>
      </c>
      <c r="W10" t="s">
        <v>24</v>
      </c>
      <c r="X10" s="2" t="s">
        <v>24</v>
      </c>
    </row>
    <row r="11" spans="1:31" ht="60" x14ac:dyDescent="0.25">
      <c r="A11">
        <v>1</v>
      </c>
      <c r="B11">
        <v>1</v>
      </c>
      <c r="C11">
        <v>1988</v>
      </c>
      <c r="D11" s="5">
        <v>31831</v>
      </c>
      <c r="E11" t="s">
        <v>25</v>
      </c>
      <c r="F11" t="s">
        <v>26</v>
      </c>
      <c r="G11" t="s">
        <v>72</v>
      </c>
      <c r="H11" t="s">
        <v>76</v>
      </c>
      <c r="I11" s="2" t="s">
        <v>517</v>
      </c>
      <c r="J11" t="s">
        <v>49</v>
      </c>
      <c r="K11">
        <v>45000</v>
      </c>
      <c r="L11">
        <v>40000</v>
      </c>
      <c r="M11">
        <v>83828</v>
      </c>
      <c r="N11">
        <v>72680</v>
      </c>
      <c r="O11">
        <v>54926</v>
      </c>
      <c r="P11">
        <v>54926</v>
      </c>
      <c r="Q11" t="s">
        <v>77</v>
      </c>
      <c r="R11" t="s">
        <v>23</v>
      </c>
      <c r="S11" t="s">
        <v>30</v>
      </c>
      <c r="T11" t="s">
        <v>78</v>
      </c>
      <c r="U11" s="6">
        <f t="shared" si="0"/>
        <v>-0.34477740134561247</v>
      </c>
      <c r="V11" s="6">
        <f t="shared" si="1"/>
        <v>-0.24427627958172812</v>
      </c>
      <c r="W11" t="s">
        <v>24</v>
      </c>
      <c r="X11" s="2" t="s">
        <v>24</v>
      </c>
    </row>
    <row r="12" spans="1:31" x14ac:dyDescent="0.25">
      <c r="A12">
        <v>1</v>
      </c>
      <c r="B12">
        <v>0</v>
      </c>
      <c r="C12">
        <v>1991</v>
      </c>
      <c r="D12" s="5">
        <v>32897</v>
      </c>
      <c r="E12" t="s">
        <v>25</v>
      </c>
      <c r="F12" t="s">
        <v>26</v>
      </c>
      <c r="G12" t="s">
        <v>23</v>
      </c>
      <c r="H12" t="s">
        <v>80</v>
      </c>
      <c r="I12" s="2" t="s">
        <v>23</v>
      </c>
      <c r="J12" t="s">
        <v>49</v>
      </c>
      <c r="K12" t="s">
        <v>23</v>
      </c>
      <c r="M12">
        <v>56275</v>
      </c>
      <c r="N12">
        <v>56275</v>
      </c>
      <c r="O12">
        <v>24660</v>
      </c>
      <c r="P12">
        <v>21823</v>
      </c>
      <c r="Q12" t="s">
        <v>81</v>
      </c>
      <c r="R12" t="s">
        <v>23</v>
      </c>
      <c r="S12" t="s">
        <v>23</v>
      </c>
      <c r="T12" t="s">
        <v>82</v>
      </c>
      <c r="U12" s="6">
        <f t="shared" si="0"/>
        <v>-0.56179475788538424</v>
      </c>
      <c r="V12" s="6">
        <f t="shared" si="1"/>
        <v>-0.61220790759662369</v>
      </c>
    </row>
    <row r="13" spans="1:31" x14ac:dyDescent="0.25">
      <c r="A13">
        <v>1</v>
      </c>
      <c r="B13">
        <v>1</v>
      </c>
      <c r="C13">
        <v>1992</v>
      </c>
      <c r="D13" s="5">
        <v>33259</v>
      </c>
      <c r="E13" t="s">
        <v>58</v>
      </c>
      <c r="F13" t="s">
        <v>59</v>
      </c>
      <c r="G13" t="s">
        <v>66</v>
      </c>
      <c r="H13" t="s">
        <v>84</v>
      </c>
      <c r="I13" s="2" t="s">
        <v>23</v>
      </c>
      <c r="J13" t="s">
        <v>65</v>
      </c>
      <c r="K13">
        <v>1025000</v>
      </c>
      <c r="L13">
        <v>1025000</v>
      </c>
      <c r="M13">
        <v>2248981</v>
      </c>
      <c r="N13">
        <v>1330995</v>
      </c>
      <c r="O13">
        <v>1076250</v>
      </c>
      <c r="P13">
        <v>1076250</v>
      </c>
      <c r="Q13" t="s">
        <v>85</v>
      </c>
      <c r="R13" t="s">
        <v>23</v>
      </c>
      <c r="S13" t="s">
        <v>24</v>
      </c>
      <c r="T13" t="s">
        <v>86</v>
      </c>
      <c r="U13" s="6">
        <f t="shared" si="0"/>
        <v>-0.52144993666020301</v>
      </c>
      <c r="V13" s="6">
        <f t="shared" si="1"/>
        <v>-0.19139440794292992</v>
      </c>
      <c r="W13" t="s">
        <v>24</v>
      </c>
      <c r="X13" s="2" t="s">
        <v>24</v>
      </c>
    </row>
    <row r="14" spans="1:31" ht="30" x14ac:dyDescent="0.25">
      <c r="A14">
        <v>1</v>
      </c>
      <c r="B14">
        <v>0</v>
      </c>
      <c r="C14">
        <v>1995</v>
      </c>
      <c r="D14" s="5">
        <v>34358</v>
      </c>
      <c r="E14" t="s">
        <v>510</v>
      </c>
      <c r="F14" t="s">
        <v>83</v>
      </c>
      <c r="G14" t="s">
        <v>87</v>
      </c>
      <c r="H14" t="s">
        <v>89</v>
      </c>
      <c r="I14" s="2" t="s">
        <v>23</v>
      </c>
      <c r="J14" t="s">
        <v>90</v>
      </c>
      <c r="K14" t="s">
        <v>23</v>
      </c>
      <c r="L14" t="s">
        <v>23</v>
      </c>
      <c r="M14">
        <v>122517</v>
      </c>
      <c r="N14">
        <v>89657</v>
      </c>
      <c r="O14" t="s">
        <v>519</v>
      </c>
      <c r="P14" t="s">
        <v>519</v>
      </c>
      <c r="Q14" t="s">
        <v>91</v>
      </c>
      <c r="R14" t="s">
        <v>23</v>
      </c>
      <c r="S14" t="s">
        <v>88</v>
      </c>
      <c r="T14" t="s">
        <v>39</v>
      </c>
      <c r="U14" s="6" t="e">
        <f t="shared" si="0"/>
        <v>#VALUE!</v>
      </c>
      <c r="V14" s="6" t="e">
        <f t="shared" si="1"/>
        <v>#VALUE!</v>
      </c>
      <c r="W14" s="2" t="s">
        <v>572</v>
      </c>
      <c r="X14" s="2" t="s">
        <v>572</v>
      </c>
    </row>
    <row r="15" spans="1:31" x14ac:dyDescent="0.25">
      <c r="A15">
        <v>1</v>
      </c>
      <c r="B15">
        <v>1</v>
      </c>
      <c r="C15">
        <v>1996</v>
      </c>
      <c r="D15" s="5">
        <v>34708</v>
      </c>
      <c r="E15" t="s">
        <v>92</v>
      </c>
      <c r="F15" t="s">
        <v>93</v>
      </c>
      <c r="G15" t="s">
        <v>511</v>
      </c>
      <c r="H15" t="s">
        <v>94</v>
      </c>
      <c r="I15" s="2" t="s">
        <v>37</v>
      </c>
      <c r="J15" t="s">
        <v>65</v>
      </c>
      <c r="K15">
        <v>200000</v>
      </c>
      <c r="L15">
        <v>200000</v>
      </c>
      <c r="M15">
        <v>453345</v>
      </c>
      <c r="N15">
        <v>451533</v>
      </c>
      <c r="O15">
        <v>276563</v>
      </c>
      <c r="P15">
        <v>275458</v>
      </c>
      <c r="Q15" t="s">
        <v>95</v>
      </c>
      <c r="R15" t="s">
        <v>96</v>
      </c>
      <c r="S15" t="s">
        <v>24</v>
      </c>
      <c r="T15" t="s">
        <v>97</v>
      </c>
      <c r="U15" s="6">
        <f t="shared" si="0"/>
        <v>-0.38995025863304988</v>
      </c>
      <c r="V15" s="6">
        <f t="shared" si="1"/>
        <v>-0.38994935032433953</v>
      </c>
      <c r="W15" t="s">
        <v>24</v>
      </c>
      <c r="X15" s="2" t="s">
        <v>24</v>
      </c>
    </row>
    <row r="16" spans="1:31" ht="30" x14ac:dyDescent="0.25">
      <c r="A16">
        <v>1</v>
      </c>
      <c r="B16">
        <v>1</v>
      </c>
      <c r="C16">
        <v>1996</v>
      </c>
      <c r="D16" s="5">
        <v>34723</v>
      </c>
      <c r="E16" t="s">
        <v>98</v>
      </c>
      <c r="F16" t="s">
        <v>99</v>
      </c>
      <c r="G16" t="s">
        <v>100</v>
      </c>
      <c r="H16" t="s">
        <v>101</v>
      </c>
      <c r="I16" s="2" t="s">
        <v>37</v>
      </c>
      <c r="J16" t="s">
        <v>65</v>
      </c>
      <c r="K16">
        <v>66922</v>
      </c>
      <c r="L16">
        <v>66922</v>
      </c>
      <c r="M16">
        <v>75741</v>
      </c>
      <c r="N16">
        <v>73614</v>
      </c>
      <c r="O16">
        <v>75741</v>
      </c>
      <c r="P16">
        <v>73614</v>
      </c>
      <c r="Q16" t="s">
        <v>102</v>
      </c>
      <c r="R16" t="s">
        <v>23</v>
      </c>
      <c r="S16" t="s">
        <v>38</v>
      </c>
      <c r="U16" s="6">
        <f t="shared" si="0"/>
        <v>0</v>
      </c>
      <c r="V16" s="6">
        <f t="shared" si="1"/>
        <v>0</v>
      </c>
      <c r="W16" s="2" t="s">
        <v>572</v>
      </c>
      <c r="X16" s="2" t="s">
        <v>572</v>
      </c>
    </row>
    <row r="17" spans="1:26" x14ac:dyDescent="0.25">
      <c r="A17">
        <v>1</v>
      </c>
      <c r="B17">
        <v>1</v>
      </c>
      <c r="C17">
        <v>1996</v>
      </c>
      <c r="D17" s="5">
        <v>34723</v>
      </c>
      <c r="E17" t="s">
        <v>103</v>
      </c>
      <c r="F17" t="s">
        <v>104</v>
      </c>
      <c r="G17" t="s">
        <v>105</v>
      </c>
      <c r="H17" t="s">
        <v>106</v>
      </c>
      <c r="I17" s="2" t="s">
        <v>37</v>
      </c>
      <c r="J17" t="s">
        <v>65</v>
      </c>
      <c r="K17">
        <v>42000</v>
      </c>
      <c r="L17">
        <v>42000</v>
      </c>
      <c r="M17">
        <v>61259</v>
      </c>
      <c r="N17">
        <v>42540</v>
      </c>
      <c r="O17">
        <v>44509</v>
      </c>
      <c r="P17">
        <v>39930</v>
      </c>
      <c r="Q17" t="s">
        <v>107</v>
      </c>
      <c r="R17" t="s">
        <v>23</v>
      </c>
      <c r="S17" t="s">
        <v>30</v>
      </c>
      <c r="T17" t="s">
        <v>108</v>
      </c>
      <c r="U17" s="6">
        <f t="shared" si="0"/>
        <v>-0.2734292104017369</v>
      </c>
      <c r="V17" s="6">
        <f t="shared" si="1"/>
        <v>-6.1354019746121299E-2</v>
      </c>
      <c r="W17" t="s">
        <v>24</v>
      </c>
      <c r="X17" s="2" t="s">
        <v>24</v>
      </c>
    </row>
    <row r="18" spans="1:26" x14ac:dyDescent="0.25">
      <c r="A18">
        <v>1</v>
      </c>
      <c r="B18">
        <v>1</v>
      </c>
      <c r="C18">
        <v>1996</v>
      </c>
      <c r="D18" s="5">
        <v>34724</v>
      </c>
      <c r="E18" t="s">
        <v>25</v>
      </c>
      <c r="F18" t="s">
        <v>26</v>
      </c>
      <c r="G18" t="s">
        <v>72</v>
      </c>
      <c r="H18" t="s">
        <v>109</v>
      </c>
      <c r="I18" s="2" t="s">
        <v>23</v>
      </c>
      <c r="J18" t="s">
        <v>65</v>
      </c>
      <c r="K18">
        <v>25000</v>
      </c>
      <c r="L18">
        <v>25000</v>
      </c>
      <c r="M18">
        <v>42722</v>
      </c>
      <c r="N18">
        <v>31276</v>
      </c>
      <c r="O18">
        <v>39204</v>
      </c>
      <c r="P18">
        <v>33254</v>
      </c>
      <c r="Q18" t="s">
        <v>110</v>
      </c>
      <c r="R18" t="s">
        <v>23</v>
      </c>
      <c r="S18" t="s">
        <v>30</v>
      </c>
      <c r="T18" t="s">
        <v>505</v>
      </c>
      <c r="U18" s="6">
        <f t="shared" si="0"/>
        <v>-8.2346332100557085E-2</v>
      </c>
      <c r="V18" s="6">
        <f t="shared" si="1"/>
        <v>6.3243381506586524E-2</v>
      </c>
      <c r="W18" t="s">
        <v>24</v>
      </c>
      <c r="X18" s="2" t="s">
        <v>24</v>
      </c>
      <c r="Z18" s="1"/>
    </row>
    <row r="19" spans="1:26" x14ac:dyDescent="0.25">
      <c r="A19">
        <v>1</v>
      </c>
      <c r="B19">
        <v>1</v>
      </c>
      <c r="C19">
        <v>1996</v>
      </c>
      <c r="D19" s="5">
        <v>34726</v>
      </c>
      <c r="E19" t="s">
        <v>58</v>
      </c>
      <c r="F19" t="s">
        <v>59</v>
      </c>
      <c r="G19" t="s">
        <v>66</v>
      </c>
      <c r="H19" t="s">
        <v>113</v>
      </c>
      <c r="I19" s="2" t="s">
        <v>37</v>
      </c>
      <c r="J19" t="s">
        <v>65</v>
      </c>
      <c r="K19">
        <v>1025000</v>
      </c>
      <c r="L19">
        <v>1025000</v>
      </c>
      <c r="M19">
        <v>1225787</v>
      </c>
      <c r="N19">
        <v>1183875</v>
      </c>
      <c r="O19">
        <v>1025000</v>
      </c>
      <c r="P19">
        <v>1025000</v>
      </c>
      <c r="Q19" t="s">
        <v>114</v>
      </c>
      <c r="R19" t="s">
        <v>23</v>
      </c>
      <c r="S19" t="s">
        <v>42</v>
      </c>
      <c r="T19" t="s">
        <v>115</v>
      </c>
      <c r="U19" s="6">
        <f t="shared" si="0"/>
        <v>-0.16380252033999382</v>
      </c>
      <c r="V19" s="6">
        <f t="shared" si="1"/>
        <v>-0.13419913419913421</v>
      </c>
      <c r="W19" t="s">
        <v>44</v>
      </c>
      <c r="X19" s="2" t="s">
        <v>44</v>
      </c>
      <c r="Z19" s="1"/>
    </row>
    <row r="20" spans="1:26" ht="60" x14ac:dyDescent="0.25">
      <c r="A20">
        <v>1</v>
      </c>
      <c r="B20">
        <v>0</v>
      </c>
      <c r="C20">
        <v>1997</v>
      </c>
      <c r="D20" s="5">
        <v>35167</v>
      </c>
      <c r="E20" t="s">
        <v>58</v>
      </c>
      <c r="F20" t="s">
        <v>59</v>
      </c>
      <c r="G20" t="s">
        <v>66</v>
      </c>
      <c r="H20" t="s">
        <v>116</v>
      </c>
      <c r="I20" s="2" t="s">
        <v>37</v>
      </c>
      <c r="J20" t="s">
        <v>65</v>
      </c>
      <c r="K20">
        <v>1025000</v>
      </c>
      <c r="L20">
        <v>1025000</v>
      </c>
      <c r="M20">
        <v>700000</v>
      </c>
      <c r="N20">
        <v>700000</v>
      </c>
      <c r="O20" s="2" t="s">
        <v>512</v>
      </c>
      <c r="P20" s="2" t="s">
        <v>512</v>
      </c>
      <c r="Q20" t="s">
        <v>23</v>
      </c>
      <c r="R20" t="s">
        <v>117</v>
      </c>
      <c r="S20" s="2" t="s">
        <v>512</v>
      </c>
      <c r="T20" s="2" t="s">
        <v>512</v>
      </c>
      <c r="U20" s="6" t="e">
        <f t="shared" si="0"/>
        <v>#VALUE!</v>
      </c>
      <c r="V20" s="6" t="e">
        <f t="shared" si="1"/>
        <v>#VALUE!</v>
      </c>
      <c r="W20" s="2" t="s">
        <v>512</v>
      </c>
      <c r="X20" s="2" t="s">
        <v>512</v>
      </c>
      <c r="Z20" s="1"/>
    </row>
    <row r="21" spans="1:26" x14ac:dyDescent="0.25">
      <c r="A21">
        <v>1</v>
      </c>
      <c r="B21">
        <v>1</v>
      </c>
      <c r="C21">
        <v>1998</v>
      </c>
      <c r="D21" s="5">
        <v>35548</v>
      </c>
      <c r="E21" t="s">
        <v>92</v>
      </c>
      <c r="F21" t="s">
        <v>93</v>
      </c>
      <c r="G21" t="s">
        <v>23</v>
      </c>
      <c r="H21" t="s">
        <v>118</v>
      </c>
      <c r="I21" s="2" t="s">
        <v>119</v>
      </c>
      <c r="J21" t="s">
        <v>65</v>
      </c>
      <c r="K21">
        <v>460000</v>
      </c>
      <c r="L21">
        <v>363447</v>
      </c>
      <c r="M21">
        <v>479379</v>
      </c>
      <c r="N21">
        <v>363447</v>
      </c>
      <c r="O21">
        <v>460000</v>
      </c>
      <c r="P21">
        <v>358602</v>
      </c>
      <c r="Q21" t="s">
        <v>120</v>
      </c>
      <c r="R21" t="s">
        <v>121</v>
      </c>
      <c r="S21" t="s">
        <v>42</v>
      </c>
      <c r="T21" t="s">
        <v>122</v>
      </c>
      <c r="U21" s="6">
        <f t="shared" si="0"/>
        <v>-4.0425216790889881E-2</v>
      </c>
      <c r="V21" s="6">
        <f t="shared" si="1"/>
        <v>-1.3330691957837044E-2</v>
      </c>
      <c r="W21" t="s">
        <v>44</v>
      </c>
      <c r="X21" s="2" t="s">
        <v>44</v>
      </c>
    </row>
    <row r="22" spans="1:26" ht="45" x14ac:dyDescent="0.25">
      <c r="A22">
        <v>1</v>
      </c>
      <c r="B22">
        <v>0</v>
      </c>
      <c r="C22">
        <v>1998</v>
      </c>
      <c r="D22" s="5">
        <v>35726</v>
      </c>
      <c r="E22" t="s">
        <v>520</v>
      </c>
      <c r="F22" t="s">
        <v>83</v>
      </c>
      <c r="G22" t="s">
        <v>87</v>
      </c>
      <c r="H22" t="s">
        <v>568</v>
      </c>
      <c r="I22" s="2" t="s">
        <v>23</v>
      </c>
      <c r="J22" t="s">
        <v>65</v>
      </c>
      <c r="K22" t="s">
        <v>23</v>
      </c>
      <c r="L22" t="s">
        <v>23</v>
      </c>
      <c r="M22" t="s">
        <v>23</v>
      </c>
      <c r="N22" t="s">
        <v>23</v>
      </c>
      <c r="O22" s="2" t="s">
        <v>512</v>
      </c>
      <c r="P22" s="2" t="s">
        <v>512</v>
      </c>
      <c r="Q22" t="s">
        <v>530</v>
      </c>
      <c r="R22" t="s">
        <v>23</v>
      </c>
      <c r="S22" t="s">
        <v>531</v>
      </c>
      <c r="T22" t="s">
        <v>533</v>
      </c>
      <c r="U22" s="6" t="e">
        <f t="shared" si="0"/>
        <v>#VALUE!</v>
      </c>
      <c r="V22" s="6" t="e">
        <f t="shared" si="1"/>
        <v>#VALUE!</v>
      </c>
      <c r="W22" t="s">
        <v>532</v>
      </c>
      <c r="X22" s="2" t="s">
        <v>512</v>
      </c>
    </row>
    <row r="23" spans="1:26" x14ac:dyDescent="0.25">
      <c r="A23">
        <v>1</v>
      </c>
      <c r="B23">
        <v>1</v>
      </c>
      <c r="C23">
        <v>1999</v>
      </c>
      <c r="D23" s="5">
        <v>35879</v>
      </c>
      <c r="E23" t="s">
        <v>92</v>
      </c>
      <c r="F23" t="s">
        <v>93</v>
      </c>
      <c r="G23" t="s">
        <v>23</v>
      </c>
      <c r="H23" t="s">
        <v>124</v>
      </c>
      <c r="I23" s="2" t="s">
        <v>23</v>
      </c>
      <c r="J23" t="s">
        <v>125</v>
      </c>
      <c r="K23">
        <v>460000</v>
      </c>
      <c r="L23">
        <v>358602</v>
      </c>
      <c r="M23">
        <v>498833</v>
      </c>
      <c r="N23">
        <v>394462</v>
      </c>
      <c r="O23">
        <v>460000</v>
      </c>
      <c r="P23">
        <v>394462</v>
      </c>
      <c r="Q23" t="s">
        <v>126</v>
      </c>
      <c r="R23" t="s">
        <v>121</v>
      </c>
      <c r="S23" t="s">
        <v>127</v>
      </c>
      <c r="T23" t="s">
        <v>123</v>
      </c>
      <c r="U23" s="6">
        <f t="shared" si="0"/>
        <v>-7.7847696523686283E-2</v>
      </c>
      <c r="V23" s="6">
        <f t="shared" si="1"/>
        <v>0</v>
      </c>
      <c r="W23" t="s">
        <v>24</v>
      </c>
      <c r="X23" s="2" t="s">
        <v>24</v>
      </c>
    </row>
    <row r="24" spans="1:26" x14ac:dyDescent="0.25">
      <c r="A24">
        <v>1</v>
      </c>
      <c r="B24">
        <v>1</v>
      </c>
      <c r="C24">
        <v>1999</v>
      </c>
      <c r="D24" s="5">
        <v>35879</v>
      </c>
      <c r="E24" t="s">
        <v>103</v>
      </c>
      <c r="F24" t="s">
        <v>104</v>
      </c>
      <c r="G24" t="s">
        <v>128</v>
      </c>
      <c r="H24" t="s">
        <v>129</v>
      </c>
      <c r="I24" s="2" t="s">
        <v>23</v>
      </c>
      <c r="J24" t="s">
        <v>125</v>
      </c>
      <c r="K24">
        <v>44433</v>
      </c>
      <c r="L24">
        <v>44433</v>
      </c>
      <c r="M24">
        <v>74760</v>
      </c>
      <c r="N24">
        <v>52015</v>
      </c>
      <c r="O24">
        <v>47987</v>
      </c>
      <c r="P24">
        <v>47987</v>
      </c>
      <c r="Q24" t="s">
        <v>130</v>
      </c>
      <c r="R24" t="s">
        <v>121</v>
      </c>
      <c r="S24" t="s">
        <v>30</v>
      </c>
      <c r="T24" t="s">
        <v>131</v>
      </c>
      <c r="U24" s="6">
        <f t="shared" si="0"/>
        <v>-0.35811931514178708</v>
      </c>
      <c r="V24" s="6">
        <f t="shared" si="1"/>
        <v>-7.7439200230702679E-2</v>
      </c>
      <c r="W24" t="s">
        <v>24</v>
      </c>
      <c r="X24" s="2" t="s">
        <v>24</v>
      </c>
    </row>
    <row r="25" spans="1:26" x14ac:dyDescent="0.25">
      <c r="A25">
        <v>1</v>
      </c>
      <c r="B25">
        <v>1</v>
      </c>
      <c r="C25">
        <v>2000</v>
      </c>
      <c r="D25" s="5">
        <v>36271</v>
      </c>
      <c r="E25" t="s">
        <v>25</v>
      </c>
      <c r="F25" t="s">
        <v>26</v>
      </c>
      <c r="G25" t="s">
        <v>72</v>
      </c>
      <c r="H25" t="s">
        <v>132</v>
      </c>
      <c r="I25" s="2" t="s">
        <v>37</v>
      </c>
      <c r="J25" t="s">
        <v>133</v>
      </c>
      <c r="K25">
        <v>39204</v>
      </c>
      <c r="L25">
        <v>39204</v>
      </c>
      <c r="M25">
        <v>196020</v>
      </c>
      <c r="N25">
        <v>78408</v>
      </c>
      <c r="O25">
        <v>98010</v>
      </c>
      <c r="P25">
        <v>53906</v>
      </c>
      <c r="Q25" t="s">
        <v>134</v>
      </c>
      <c r="R25" t="s">
        <v>23</v>
      </c>
      <c r="S25" t="s">
        <v>30</v>
      </c>
      <c r="T25" t="s">
        <v>135</v>
      </c>
      <c r="U25" s="6">
        <f t="shared" si="0"/>
        <v>-0.5</v>
      </c>
      <c r="V25" s="6">
        <f t="shared" si="1"/>
        <v>-0.3124936230996837</v>
      </c>
      <c r="W25" t="s">
        <v>24</v>
      </c>
      <c r="X25" s="2" t="s">
        <v>24</v>
      </c>
    </row>
    <row r="26" spans="1:26" x14ac:dyDescent="0.25">
      <c r="A26">
        <v>1</v>
      </c>
      <c r="B26">
        <v>1</v>
      </c>
      <c r="C26">
        <v>2000</v>
      </c>
      <c r="D26" s="5">
        <v>36647</v>
      </c>
      <c r="E26" t="s">
        <v>103</v>
      </c>
      <c r="F26" t="s">
        <v>104</v>
      </c>
      <c r="G26" t="s">
        <v>23</v>
      </c>
      <c r="H26" t="s">
        <v>136</v>
      </c>
      <c r="I26" s="2" t="s">
        <v>37</v>
      </c>
      <c r="J26" t="s">
        <v>125</v>
      </c>
      <c r="K26">
        <v>74496</v>
      </c>
      <c r="L26">
        <v>54614</v>
      </c>
      <c r="M26">
        <v>93106</v>
      </c>
      <c r="N26">
        <v>64237</v>
      </c>
      <c r="O26">
        <v>80745</v>
      </c>
      <c r="P26">
        <v>61147</v>
      </c>
      <c r="Q26" t="s">
        <v>137</v>
      </c>
      <c r="R26" t="s">
        <v>121</v>
      </c>
      <c r="S26" t="s">
        <v>30</v>
      </c>
      <c r="T26" t="s">
        <v>138</v>
      </c>
      <c r="U26" s="6">
        <f t="shared" si="0"/>
        <v>-0.13276265761605052</v>
      </c>
      <c r="V26" s="6">
        <f t="shared" si="1"/>
        <v>-4.8103118140635462E-2</v>
      </c>
      <c r="W26" t="s">
        <v>24</v>
      </c>
      <c r="X26" s="2" t="s">
        <v>24</v>
      </c>
    </row>
    <row r="27" spans="1:26" x14ac:dyDescent="0.25">
      <c r="A27">
        <v>1</v>
      </c>
      <c r="B27">
        <v>1</v>
      </c>
      <c r="C27">
        <v>2004</v>
      </c>
      <c r="D27" s="5">
        <v>37720</v>
      </c>
      <c r="E27" t="s">
        <v>21</v>
      </c>
      <c r="F27" t="s">
        <v>22</v>
      </c>
      <c r="G27" t="s">
        <v>66</v>
      </c>
      <c r="H27" t="s">
        <v>140</v>
      </c>
      <c r="I27" s="2" t="s">
        <v>141</v>
      </c>
      <c r="J27" t="s">
        <v>125</v>
      </c>
      <c r="K27">
        <v>2400000</v>
      </c>
      <c r="L27">
        <v>2400000</v>
      </c>
      <c r="M27">
        <v>2812439</v>
      </c>
      <c r="N27">
        <v>2649702</v>
      </c>
      <c r="O27">
        <v>2600000</v>
      </c>
      <c r="P27">
        <v>2600000</v>
      </c>
      <c r="Q27" t="s">
        <v>142</v>
      </c>
      <c r="R27" t="s">
        <v>121</v>
      </c>
      <c r="S27" t="s">
        <v>24</v>
      </c>
      <c r="T27" t="s">
        <v>143</v>
      </c>
      <c r="U27" s="6">
        <f t="shared" si="0"/>
        <v>-7.5535504947840643E-2</v>
      </c>
      <c r="V27" s="6">
        <f t="shared" si="1"/>
        <v>-1.8757581041188784E-2</v>
      </c>
      <c r="W27" t="s">
        <v>24</v>
      </c>
      <c r="X27" s="2" t="s">
        <v>24</v>
      </c>
    </row>
    <row r="28" spans="1:26" ht="30" x14ac:dyDescent="0.25">
      <c r="A28">
        <v>1</v>
      </c>
      <c r="B28">
        <v>1</v>
      </c>
      <c r="C28">
        <v>2004</v>
      </c>
      <c r="D28" s="5">
        <v>37720</v>
      </c>
      <c r="E28" t="s">
        <v>25</v>
      </c>
      <c r="F28" t="s">
        <v>26</v>
      </c>
      <c r="G28" t="s">
        <v>72</v>
      </c>
      <c r="H28" t="s">
        <v>144</v>
      </c>
      <c r="I28" s="2" t="s">
        <v>79</v>
      </c>
      <c r="J28" t="s">
        <v>125</v>
      </c>
      <c r="K28">
        <v>20000</v>
      </c>
      <c r="L28">
        <v>20000</v>
      </c>
      <c r="M28">
        <v>98010</v>
      </c>
      <c r="N28">
        <v>88574</v>
      </c>
      <c r="O28">
        <v>98010</v>
      </c>
      <c r="P28">
        <v>88574</v>
      </c>
      <c r="Q28" t="s">
        <v>145</v>
      </c>
      <c r="R28" t="s">
        <v>23</v>
      </c>
      <c r="S28" t="s">
        <v>38</v>
      </c>
      <c r="U28" s="6">
        <f t="shared" si="0"/>
        <v>0</v>
      </c>
      <c r="V28" s="6">
        <f t="shared" si="1"/>
        <v>0</v>
      </c>
      <c r="W28" s="2" t="s">
        <v>572</v>
      </c>
      <c r="X28" s="2" t="s">
        <v>572</v>
      </c>
    </row>
    <row r="29" spans="1:26" x14ac:dyDescent="0.25">
      <c r="A29">
        <v>1</v>
      </c>
      <c r="B29">
        <v>1</v>
      </c>
      <c r="C29">
        <v>2005</v>
      </c>
      <c r="D29" s="5">
        <v>38100</v>
      </c>
      <c r="E29" t="s">
        <v>21</v>
      </c>
      <c r="F29" t="s">
        <v>22</v>
      </c>
      <c r="G29" t="s">
        <v>66</v>
      </c>
      <c r="H29" t="s">
        <v>146</v>
      </c>
      <c r="I29" s="2" t="s">
        <v>37</v>
      </c>
      <c r="J29" t="s">
        <v>125</v>
      </c>
      <c r="K29">
        <v>2600000</v>
      </c>
      <c r="L29">
        <v>2600000</v>
      </c>
      <c r="M29">
        <v>2914473</v>
      </c>
      <c r="N29">
        <v>2860000</v>
      </c>
      <c r="O29">
        <v>2600000</v>
      </c>
      <c r="P29">
        <v>2600000</v>
      </c>
      <c r="Q29" t="s">
        <v>147</v>
      </c>
      <c r="R29" t="s">
        <v>148</v>
      </c>
      <c r="S29" t="s">
        <v>42</v>
      </c>
      <c r="T29" t="s">
        <v>149</v>
      </c>
      <c r="U29" s="6">
        <f t="shared" si="0"/>
        <v>-0.10790046776895858</v>
      </c>
      <c r="V29" s="6">
        <f t="shared" si="1"/>
        <v>-9.0909090909090912E-2</v>
      </c>
      <c r="W29" t="s">
        <v>44</v>
      </c>
      <c r="X29" s="2" t="s">
        <v>44</v>
      </c>
    </row>
    <row r="30" spans="1:26" x14ac:dyDescent="0.25">
      <c r="A30">
        <v>1</v>
      </c>
      <c r="B30">
        <v>1</v>
      </c>
      <c r="C30">
        <v>2005</v>
      </c>
      <c r="D30" s="5">
        <v>38100</v>
      </c>
      <c r="E30" t="s">
        <v>25</v>
      </c>
      <c r="F30" t="s">
        <v>26</v>
      </c>
      <c r="G30" t="s">
        <v>72</v>
      </c>
      <c r="H30" t="s">
        <v>150</v>
      </c>
      <c r="I30" s="2" t="s">
        <v>37</v>
      </c>
      <c r="J30" t="s">
        <v>125</v>
      </c>
      <c r="K30">
        <v>30000</v>
      </c>
      <c r="L30">
        <v>30000</v>
      </c>
      <c r="M30">
        <v>98010</v>
      </c>
      <c r="N30">
        <v>97431</v>
      </c>
      <c r="O30">
        <v>49005</v>
      </c>
      <c r="P30">
        <v>49005</v>
      </c>
      <c r="Q30" t="s">
        <v>151</v>
      </c>
      <c r="R30" t="s">
        <v>23</v>
      </c>
      <c r="S30" t="s">
        <v>30</v>
      </c>
      <c r="T30" t="s">
        <v>152</v>
      </c>
      <c r="U30" s="6">
        <f t="shared" si="0"/>
        <v>-0.5</v>
      </c>
      <c r="V30" s="6">
        <f t="shared" si="1"/>
        <v>-0.49702866644086585</v>
      </c>
      <c r="W30" t="s">
        <v>24</v>
      </c>
      <c r="X30" s="2" t="s">
        <v>24</v>
      </c>
    </row>
    <row r="31" spans="1:26" ht="60" x14ac:dyDescent="0.25">
      <c r="A31">
        <v>1</v>
      </c>
      <c r="B31">
        <v>0</v>
      </c>
      <c r="C31">
        <v>2006</v>
      </c>
      <c r="D31" s="5">
        <v>38469</v>
      </c>
      <c r="E31" t="s">
        <v>571</v>
      </c>
      <c r="F31" t="s">
        <v>153</v>
      </c>
      <c r="G31" t="s">
        <v>87</v>
      </c>
      <c r="H31" t="s">
        <v>154</v>
      </c>
      <c r="I31" s="2" t="s">
        <v>141</v>
      </c>
      <c r="J31" t="s">
        <v>125</v>
      </c>
      <c r="K31" t="s">
        <v>23</v>
      </c>
      <c r="L31" t="s">
        <v>23</v>
      </c>
      <c r="M31" t="s">
        <v>23</v>
      </c>
      <c r="N31" t="s">
        <v>23</v>
      </c>
      <c r="O31" s="2" t="s">
        <v>512</v>
      </c>
      <c r="P31" s="2" t="s">
        <v>512</v>
      </c>
      <c r="Q31" t="s">
        <v>23</v>
      </c>
      <c r="R31" t="s">
        <v>23</v>
      </c>
      <c r="S31" s="2" t="s">
        <v>512</v>
      </c>
      <c r="T31" s="2" t="s">
        <v>512</v>
      </c>
      <c r="U31" s="6" t="e">
        <f t="shared" si="0"/>
        <v>#VALUE!</v>
      </c>
      <c r="V31" s="6" t="e">
        <f t="shared" si="1"/>
        <v>#VALUE!</v>
      </c>
      <c r="W31" s="2" t="s">
        <v>512</v>
      </c>
      <c r="X31" s="2" t="s">
        <v>512</v>
      </c>
      <c r="Y31" s="7"/>
    </row>
    <row r="32" spans="1:26" x14ac:dyDescent="0.25">
      <c r="A32">
        <v>1</v>
      </c>
      <c r="B32">
        <v>1</v>
      </c>
      <c r="C32">
        <v>2006</v>
      </c>
      <c r="D32" s="5">
        <v>38469</v>
      </c>
      <c r="E32" t="s">
        <v>98</v>
      </c>
      <c r="F32" t="s">
        <v>99</v>
      </c>
      <c r="G32" t="s">
        <v>155</v>
      </c>
      <c r="H32" t="s">
        <v>156</v>
      </c>
      <c r="I32" s="2" t="s">
        <v>37</v>
      </c>
      <c r="J32" t="s">
        <v>65</v>
      </c>
      <c r="K32">
        <v>80000</v>
      </c>
      <c r="L32">
        <v>80000</v>
      </c>
      <c r="M32">
        <v>113487</v>
      </c>
      <c r="N32">
        <v>84733</v>
      </c>
      <c r="O32">
        <v>80686</v>
      </c>
      <c r="P32">
        <v>80686</v>
      </c>
      <c r="Q32" t="s">
        <v>157</v>
      </c>
      <c r="R32" t="s">
        <v>23</v>
      </c>
      <c r="S32" t="s">
        <v>24</v>
      </c>
      <c r="T32" t="s">
        <v>158</v>
      </c>
      <c r="U32" s="6">
        <f t="shared" si="0"/>
        <v>-0.28902869932238934</v>
      </c>
      <c r="V32" s="6">
        <f t="shared" si="1"/>
        <v>-4.7761792926014658E-2</v>
      </c>
      <c r="W32" t="s">
        <v>24</v>
      </c>
      <c r="X32" s="2" t="s">
        <v>24</v>
      </c>
    </row>
    <row r="33" spans="1:26" ht="30" x14ac:dyDescent="0.25">
      <c r="A33">
        <v>1</v>
      </c>
      <c r="B33">
        <v>1</v>
      </c>
      <c r="C33">
        <v>2007</v>
      </c>
      <c r="D33" s="5">
        <v>38835</v>
      </c>
      <c r="E33" t="s">
        <v>111</v>
      </c>
      <c r="F33" t="s">
        <v>112</v>
      </c>
      <c r="G33" t="s">
        <v>159</v>
      </c>
      <c r="H33" t="s">
        <v>160</v>
      </c>
      <c r="I33" s="2" t="s">
        <v>37</v>
      </c>
      <c r="J33" t="s">
        <v>161</v>
      </c>
      <c r="K33">
        <v>700000</v>
      </c>
      <c r="L33">
        <v>700000</v>
      </c>
      <c r="M33">
        <v>995640</v>
      </c>
      <c r="N33">
        <v>767090</v>
      </c>
      <c r="O33">
        <v>995640</v>
      </c>
      <c r="P33">
        <v>767090</v>
      </c>
      <c r="Q33" t="s">
        <v>162</v>
      </c>
      <c r="R33" t="s">
        <v>23</v>
      </c>
      <c r="S33" t="s">
        <v>38</v>
      </c>
      <c r="T33" t="s">
        <v>23</v>
      </c>
      <c r="U33" s="6">
        <f t="shared" si="0"/>
        <v>0</v>
      </c>
      <c r="V33" s="6">
        <f t="shared" si="1"/>
        <v>0</v>
      </c>
      <c r="W33" s="2" t="s">
        <v>572</v>
      </c>
      <c r="X33" s="2" t="s">
        <v>572</v>
      </c>
    </row>
    <row r="34" spans="1:26" ht="30" x14ac:dyDescent="0.25">
      <c r="A34">
        <v>1</v>
      </c>
      <c r="B34">
        <v>1</v>
      </c>
      <c r="C34">
        <v>2008</v>
      </c>
      <c r="D34" s="5">
        <v>39199</v>
      </c>
      <c r="E34" t="s">
        <v>25</v>
      </c>
      <c r="F34" t="s">
        <v>26</v>
      </c>
      <c r="G34" t="s">
        <v>163</v>
      </c>
      <c r="H34" t="s">
        <v>164</v>
      </c>
      <c r="I34" s="2" t="s">
        <v>37</v>
      </c>
      <c r="J34" t="s">
        <v>125</v>
      </c>
      <c r="K34">
        <v>1500000</v>
      </c>
      <c r="L34">
        <v>1500000</v>
      </c>
      <c r="M34">
        <v>2208013</v>
      </c>
      <c r="N34">
        <v>2166859</v>
      </c>
      <c r="O34">
        <v>2208013</v>
      </c>
      <c r="P34">
        <v>2166859</v>
      </c>
      <c r="Q34" t="s">
        <v>165</v>
      </c>
      <c r="R34" t="s">
        <v>121</v>
      </c>
      <c r="S34" t="s">
        <v>38</v>
      </c>
      <c r="T34" t="s">
        <v>23</v>
      </c>
      <c r="U34" s="6">
        <f t="shared" si="0"/>
        <v>0</v>
      </c>
      <c r="V34" s="6">
        <f t="shared" si="1"/>
        <v>0</v>
      </c>
      <c r="W34" s="2" t="s">
        <v>572</v>
      </c>
      <c r="X34" s="2" t="s">
        <v>572</v>
      </c>
    </row>
    <row r="35" spans="1:26" ht="120" x14ac:dyDescent="0.25">
      <c r="A35">
        <v>1</v>
      </c>
      <c r="B35">
        <v>1</v>
      </c>
      <c r="C35">
        <v>2009</v>
      </c>
      <c r="D35" s="5">
        <v>39554</v>
      </c>
      <c r="E35" t="s">
        <v>139</v>
      </c>
      <c r="F35" t="s">
        <v>52</v>
      </c>
      <c r="G35" t="s">
        <v>66</v>
      </c>
      <c r="H35" t="s">
        <v>166</v>
      </c>
      <c r="I35" s="2" t="s">
        <v>23</v>
      </c>
      <c r="J35" t="s">
        <v>125</v>
      </c>
      <c r="K35">
        <v>260000</v>
      </c>
      <c r="L35">
        <v>260000</v>
      </c>
      <c r="M35">
        <v>305072</v>
      </c>
      <c r="N35">
        <v>292340</v>
      </c>
      <c r="O35">
        <v>305071</v>
      </c>
      <c r="P35">
        <v>305071</v>
      </c>
      <c r="Q35" t="s">
        <v>167</v>
      </c>
      <c r="R35" t="s">
        <v>23</v>
      </c>
      <c r="S35" s="2" t="s">
        <v>513</v>
      </c>
      <c r="T35" t="s">
        <v>23</v>
      </c>
      <c r="U35" s="6">
        <f t="shared" si="0"/>
        <v>-3.2779147217705983E-6</v>
      </c>
      <c r="V35" s="6">
        <f t="shared" si="1"/>
        <v>4.3548607785455294E-2</v>
      </c>
      <c r="W35" s="2" t="s">
        <v>572</v>
      </c>
      <c r="X35" s="2" t="s">
        <v>572</v>
      </c>
      <c r="Z35" s="1"/>
    </row>
    <row r="36" spans="1:26" ht="60" x14ac:dyDescent="0.25">
      <c r="A36">
        <v>1</v>
      </c>
      <c r="B36">
        <v>0</v>
      </c>
      <c r="C36">
        <v>2011</v>
      </c>
      <c r="D36" s="5">
        <v>40294</v>
      </c>
      <c r="E36" t="s">
        <v>226</v>
      </c>
      <c r="F36" t="s">
        <v>36</v>
      </c>
      <c r="G36" t="s">
        <v>66</v>
      </c>
      <c r="H36" t="s">
        <v>170</v>
      </c>
      <c r="I36" s="2" t="s">
        <v>561</v>
      </c>
      <c r="J36" t="s">
        <v>182</v>
      </c>
      <c r="K36">
        <v>2874286</v>
      </c>
      <c r="L36">
        <v>2874286</v>
      </c>
      <c r="M36">
        <v>3338546</v>
      </c>
      <c r="N36">
        <v>3161714</v>
      </c>
      <c r="O36" s="2" t="s">
        <v>512</v>
      </c>
      <c r="P36" s="2" t="s">
        <v>512</v>
      </c>
      <c r="Q36" t="s">
        <v>23</v>
      </c>
      <c r="R36" t="s">
        <v>23</v>
      </c>
      <c r="S36" s="2" t="s">
        <v>512</v>
      </c>
      <c r="T36" s="2" t="s">
        <v>512</v>
      </c>
      <c r="U36" s="6" t="e">
        <f t="shared" si="0"/>
        <v>#VALUE!</v>
      </c>
      <c r="V36" s="6" t="e">
        <f t="shared" si="1"/>
        <v>#VALUE!</v>
      </c>
      <c r="W36" s="2" t="s">
        <v>512</v>
      </c>
      <c r="X36" s="2" t="s">
        <v>512</v>
      </c>
    </row>
    <row r="37" spans="1:26" ht="30" x14ac:dyDescent="0.25">
      <c r="A37">
        <v>1</v>
      </c>
      <c r="B37">
        <v>1</v>
      </c>
      <c r="C37">
        <v>2011</v>
      </c>
      <c r="D37" s="5">
        <v>40294</v>
      </c>
      <c r="E37" t="s">
        <v>171</v>
      </c>
      <c r="F37" t="s">
        <v>171</v>
      </c>
      <c r="G37" t="s">
        <v>23</v>
      </c>
      <c r="H37" t="s">
        <v>23</v>
      </c>
      <c r="I37" s="2" t="s">
        <v>177</v>
      </c>
      <c r="J37" t="s">
        <v>125</v>
      </c>
      <c r="K37">
        <v>844443</v>
      </c>
      <c r="L37">
        <v>844443</v>
      </c>
      <c r="M37">
        <v>1156507</v>
      </c>
      <c r="N37">
        <v>928887</v>
      </c>
      <c r="O37">
        <v>952805</v>
      </c>
      <c r="P37">
        <v>928887</v>
      </c>
      <c r="Q37" t="s">
        <v>172</v>
      </c>
      <c r="R37" t="s">
        <v>173</v>
      </c>
      <c r="S37" t="s">
        <v>53</v>
      </c>
      <c r="T37" t="s">
        <v>174</v>
      </c>
      <c r="U37" s="6">
        <f t="shared" si="0"/>
        <v>-0.17613555300573192</v>
      </c>
      <c r="V37" s="6">
        <f t="shared" si="1"/>
        <v>0</v>
      </c>
      <c r="W37" t="s">
        <v>24</v>
      </c>
      <c r="X37" s="2" t="s">
        <v>572</v>
      </c>
    </row>
    <row r="38" spans="1:26" x14ac:dyDescent="0.25">
      <c r="A38">
        <v>1</v>
      </c>
      <c r="B38">
        <v>1</v>
      </c>
      <c r="C38">
        <v>2011</v>
      </c>
      <c r="D38" s="5">
        <v>40294</v>
      </c>
      <c r="E38" t="s">
        <v>175</v>
      </c>
      <c r="F38" t="s">
        <v>176</v>
      </c>
      <c r="G38" t="s">
        <v>23</v>
      </c>
      <c r="H38" t="s">
        <v>23</v>
      </c>
      <c r="I38" s="2" t="s">
        <v>177</v>
      </c>
      <c r="J38" t="s">
        <v>125</v>
      </c>
      <c r="K38">
        <v>2442810</v>
      </c>
      <c r="L38">
        <v>8442810</v>
      </c>
      <c r="M38">
        <v>6187332</v>
      </c>
      <c r="N38">
        <v>3378940</v>
      </c>
      <c r="O38">
        <v>4274183</v>
      </c>
      <c r="P38">
        <v>2900653</v>
      </c>
      <c r="Q38" t="s">
        <v>178</v>
      </c>
      <c r="R38" t="s">
        <v>179</v>
      </c>
      <c r="S38" t="s">
        <v>53</v>
      </c>
      <c r="T38" t="s">
        <v>564</v>
      </c>
      <c r="U38" s="6">
        <f t="shared" si="0"/>
        <v>-0.30920419334213844</v>
      </c>
      <c r="V38" s="6">
        <f t="shared" si="1"/>
        <v>-0.14154942082428218</v>
      </c>
      <c r="W38" t="s">
        <v>24</v>
      </c>
      <c r="X38" s="2" t="s">
        <v>24</v>
      </c>
    </row>
    <row r="39" spans="1:26" x14ac:dyDescent="0.25">
      <c r="A39">
        <v>1</v>
      </c>
      <c r="B39">
        <v>1</v>
      </c>
      <c r="C39">
        <v>2011</v>
      </c>
      <c r="D39" s="5">
        <v>40294</v>
      </c>
      <c r="E39" t="s">
        <v>180</v>
      </c>
      <c r="F39" t="s">
        <v>181</v>
      </c>
      <c r="G39" t="s">
        <v>23</v>
      </c>
      <c r="H39" t="s">
        <v>23</v>
      </c>
      <c r="I39" s="2" t="s">
        <v>177</v>
      </c>
      <c r="J39" t="s">
        <v>182</v>
      </c>
      <c r="K39">
        <v>229613</v>
      </c>
      <c r="L39">
        <v>229613</v>
      </c>
      <c r="M39">
        <v>377296</v>
      </c>
      <c r="N39">
        <v>266534</v>
      </c>
      <c r="O39">
        <v>242153</v>
      </c>
      <c r="P39">
        <v>242153</v>
      </c>
      <c r="Q39" t="s">
        <v>183</v>
      </c>
      <c r="R39" t="s">
        <v>173</v>
      </c>
      <c r="S39" t="s">
        <v>53</v>
      </c>
      <c r="T39" t="s">
        <v>557</v>
      </c>
      <c r="U39" s="6">
        <f t="shared" si="0"/>
        <v>-0.35818826597684578</v>
      </c>
      <c r="V39" s="6">
        <f t="shared" si="1"/>
        <v>-9.1474258443575679E-2</v>
      </c>
      <c r="W39" t="s">
        <v>24</v>
      </c>
      <c r="X39" s="2" t="s">
        <v>24</v>
      </c>
    </row>
    <row r="40" spans="1:26" x14ac:dyDescent="0.25">
      <c r="A40">
        <v>1</v>
      </c>
      <c r="B40">
        <v>1</v>
      </c>
      <c r="C40">
        <v>2011</v>
      </c>
      <c r="D40" s="5">
        <v>40294</v>
      </c>
      <c r="E40" t="s">
        <v>184</v>
      </c>
      <c r="F40" t="s">
        <v>185</v>
      </c>
      <c r="G40" t="s">
        <v>23</v>
      </c>
      <c r="H40" t="s">
        <v>23</v>
      </c>
      <c r="I40" s="2" t="s">
        <v>177</v>
      </c>
      <c r="J40" t="s">
        <v>125</v>
      </c>
      <c r="K40">
        <v>583828</v>
      </c>
      <c r="L40">
        <v>583828</v>
      </c>
      <c r="M40">
        <v>650211</v>
      </c>
      <c r="N40">
        <v>650211</v>
      </c>
      <c r="O40">
        <v>562594</v>
      </c>
      <c r="P40">
        <v>562594</v>
      </c>
      <c r="Q40" t="s">
        <v>187</v>
      </c>
      <c r="R40" t="s">
        <v>173</v>
      </c>
      <c r="S40" t="s">
        <v>42</v>
      </c>
      <c r="T40" t="s">
        <v>558</v>
      </c>
      <c r="U40" s="6">
        <f t="shared" si="0"/>
        <v>-0.13475164215923754</v>
      </c>
      <c r="V40" s="6">
        <f t="shared" si="1"/>
        <v>-0.13475164215923754</v>
      </c>
      <c r="W40" t="s">
        <v>44</v>
      </c>
      <c r="X40" s="2" t="s">
        <v>44</v>
      </c>
    </row>
    <row r="41" spans="1:26" x14ac:dyDescent="0.25">
      <c r="A41">
        <v>1</v>
      </c>
      <c r="B41">
        <v>1</v>
      </c>
      <c r="C41">
        <v>2011</v>
      </c>
      <c r="D41" s="5">
        <v>40294</v>
      </c>
      <c r="E41" t="s">
        <v>188</v>
      </c>
      <c r="F41" t="s">
        <v>189</v>
      </c>
      <c r="G41" t="s">
        <v>23</v>
      </c>
      <c r="H41" t="s">
        <v>23</v>
      </c>
      <c r="I41" s="2" t="s">
        <v>177</v>
      </c>
      <c r="J41" t="s">
        <v>125</v>
      </c>
      <c r="K41">
        <v>264906</v>
      </c>
      <c r="L41">
        <v>264906</v>
      </c>
      <c r="M41">
        <v>534979</v>
      </c>
      <c r="N41">
        <v>332425</v>
      </c>
      <c r="O41">
        <v>442066</v>
      </c>
      <c r="P41">
        <v>309196</v>
      </c>
      <c r="Q41" t="s">
        <v>190</v>
      </c>
      <c r="R41" t="s">
        <v>173</v>
      </c>
      <c r="S41" t="s">
        <v>53</v>
      </c>
      <c r="T41" t="s">
        <v>191</v>
      </c>
      <c r="U41" s="6">
        <f t="shared" si="0"/>
        <v>-0.17367597606635027</v>
      </c>
      <c r="V41" s="6">
        <f t="shared" si="1"/>
        <v>-6.9877415958486871E-2</v>
      </c>
      <c r="W41" t="s">
        <v>24</v>
      </c>
      <c r="X41" s="2" t="s">
        <v>24</v>
      </c>
    </row>
    <row r="42" spans="1:26" x14ac:dyDescent="0.25">
      <c r="A42">
        <v>1</v>
      </c>
      <c r="B42">
        <v>1</v>
      </c>
      <c r="C42">
        <v>2011</v>
      </c>
      <c r="D42" s="5">
        <v>40294</v>
      </c>
      <c r="E42" t="s">
        <v>192</v>
      </c>
      <c r="F42" t="s">
        <v>193</v>
      </c>
      <c r="G42" t="s">
        <v>23</v>
      </c>
      <c r="H42" t="s">
        <v>23</v>
      </c>
      <c r="I42" s="2" t="s">
        <v>194</v>
      </c>
      <c r="J42" t="s">
        <v>125</v>
      </c>
      <c r="K42">
        <v>692186</v>
      </c>
      <c r="L42">
        <v>692186</v>
      </c>
      <c r="M42">
        <v>862596</v>
      </c>
      <c r="N42">
        <v>761405</v>
      </c>
      <c r="O42">
        <v>735210</v>
      </c>
      <c r="P42">
        <v>735210</v>
      </c>
      <c r="Q42" t="s">
        <v>178</v>
      </c>
      <c r="R42" t="s">
        <v>173</v>
      </c>
      <c r="S42" t="s">
        <v>53</v>
      </c>
      <c r="T42" t="s">
        <v>195</v>
      </c>
      <c r="U42" s="6">
        <f t="shared" si="0"/>
        <v>-0.1476774758983348</v>
      </c>
      <c r="V42" s="6">
        <f t="shared" si="1"/>
        <v>-3.440350404843677E-2</v>
      </c>
      <c r="W42" t="s">
        <v>24</v>
      </c>
      <c r="X42" s="2" t="s">
        <v>24</v>
      </c>
    </row>
    <row r="43" spans="1:26" x14ac:dyDescent="0.25">
      <c r="A43">
        <v>1</v>
      </c>
      <c r="B43">
        <v>1</v>
      </c>
      <c r="C43">
        <v>2011</v>
      </c>
      <c r="D43" s="5">
        <v>40294</v>
      </c>
      <c r="E43" t="s">
        <v>196</v>
      </c>
      <c r="F43" t="s">
        <v>197</v>
      </c>
      <c r="G43" t="s">
        <v>23</v>
      </c>
      <c r="H43" t="s">
        <v>23</v>
      </c>
      <c r="I43" s="2" t="s">
        <v>194</v>
      </c>
      <c r="J43" t="s">
        <v>125</v>
      </c>
      <c r="K43">
        <v>1429984</v>
      </c>
      <c r="L43">
        <v>1429984</v>
      </c>
      <c r="M43">
        <v>1959324</v>
      </c>
      <c r="N43">
        <v>1833654</v>
      </c>
      <c r="O43">
        <v>1336784</v>
      </c>
      <c r="P43">
        <v>1251044</v>
      </c>
      <c r="Q43" t="s">
        <v>198</v>
      </c>
      <c r="R43" t="s">
        <v>173</v>
      </c>
      <c r="S43" t="s">
        <v>42</v>
      </c>
      <c r="T43" t="s">
        <v>199</v>
      </c>
      <c r="U43" s="6">
        <f t="shared" si="0"/>
        <v>-0.31773203410972356</v>
      </c>
      <c r="V43" s="6">
        <f t="shared" si="1"/>
        <v>-0.31773169856472377</v>
      </c>
      <c r="W43" t="s">
        <v>44</v>
      </c>
      <c r="X43" s="2" t="s">
        <v>44</v>
      </c>
    </row>
    <row r="44" spans="1:26" x14ac:dyDescent="0.25">
      <c r="A44">
        <v>1</v>
      </c>
      <c r="B44">
        <v>1</v>
      </c>
      <c r="C44">
        <v>2011</v>
      </c>
      <c r="D44" s="5">
        <v>40294</v>
      </c>
      <c r="E44" t="s">
        <v>200</v>
      </c>
      <c r="F44" t="s">
        <v>153</v>
      </c>
      <c r="G44" t="s">
        <v>23</v>
      </c>
      <c r="H44" t="s">
        <v>23</v>
      </c>
      <c r="I44" s="2" t="s">
        <v>194</v>
      </c>
      <c r="J44" t="s">
        <v>125</v>
      </c>
      <c r="K44">
        <v>1376232</v>
      </c>
      <c r="L44">
        <v>1376232</v>
      </c>
      <c r="M44">
        <v>1798120</v>
      </c>
      <c r="N44">
        <v>1513855</v>
      </c>
      <c r="O44">
        <v>1315207</v>
      </c>
      <c r="P44">
        <v>1315207</v>
      </c>
      <c r="Q44" t="s">
        <v>201</v>
      </c>
      <c r="R44" t="s">
        <v>202</v>
      </c>
      <c r="S44" t="s">
        <v>42</v>
      </c>
      <c r="T44" t="s">
        <v>559</v>
      </c>
      <c r="U44" s="6">
        <f t="shared" si="0"/>
        <v>-0.26856550174626831</v>
      </c>
      <c r="V44" s="6">
        <f t="shared" si="1"/>
        <v>-0.13121996492398547</v>
      </c>
      <c r="W44" t="s">
        <v>44</v>
      </c>
      <c r="X44" s="2" t="s">
        <v>44</v>
      </c>
    </row>
    <row r="45" spans="1:26" x14ac:dyDescent="0.25">
      <c r="A45">
        <v>1</v>
      </c>
      <c r="B45">
        <v>1</v>
      </c>
      <c r="C45">
        <v>2011</v>
      </c>
      <c r="D45" s="5">
        <v>40294</v>
      </c>
      <c r="E45" t="s">
        <v>203</v>
      </c>
      <c r="F45" t="s">
        <v>204</v>
      </c>
      <c r="G45" t="s">
        <v>23</v>
      </c>
      <c r="H45" t="s">
        <v>23</v>
      </c>
      <c r="I45" s="2" t="s">
        <v>194</v>
      </c>
      <c r="J45" t="s">
        <v>125</v>
      </c>
      <c r="K45">
        <v>204309</v>
      </c>
      <c r="L45">
        <v>204309</v>
      </c>
      <c r="M45">
        <v>333215</v>
      </c>
      <c r="N45">
        <v>236535</v>
      </c>
      <c r="O45">
        <v>272842</v>
      </c>
      <c r="P45">
        <v>224740</v>
      </c>
      <c r="Q45" t="s">
        <v>183</v>
      </c>
      <c r="R45" t="s">
        <v>179</v>
      </c>
      <c r="S45" t="s">
        <v>53</v>
      </c>
      <c r="T45" t="s">
        <v>206</v>
      </c>
      <c r="U45" s="6">
        <f t="shared" si="0"/>
        <v>-0.18118332007862792</v>
      </c>
      <c r="V45" s="6">
        <f t="shared" si="1"/>
        <v>-4.9865770393387868E-2</v>
      </c>
      <c r="W45" t="s">
        <v>24</v>
      </c>
      <c r="X45" s="2" t="s">
        <v>24</v>
      </c>
    </row>
    <row r="46" spans="1:26" ht="30" x14ac:dyDescent="0.25">
      <c r="A46">
        <v>1</v>
      </c>
      <c r="B46">
        <v>1</v>
      </c>
      <c r="C46">
        <v>2011</v>
      </c>
      <c r="D46" s="5">
        <v>40294</v>
      </c>
      <c r="E46" t="s">
        <v>207</v>
      </c>
      <c r="F46" t="s">
        <v>208</v>
      </c>
      <c r="G46" t="s">
        <v>23</v>
      </c>
      <c r="H46" t="s">
        <v>23</v>
      </c>
      <c r="I46" s="2" t="s">
        <v>209</v>
      </c>
      <c r="J46" t="s">
        <v>125</v>
      </c>
      <c r="K46">
        <v>587888</v>
      </c>
      <c r="L46">
        <v>587888</v>
      </c>
      <c r="M46">
        <v>651597</v>
      </c>
      <c r="N46">
        <v>646677</v>
      </c>
      <c r="O46">
        <v>515632</v>
      </c>
      <c r="P46">
        <v>515632</v>
      </c>
      <c r="Q46" t="s">
        <v>178</v>
      </c>
      <c r="R46" t="s">
        <v>179</v>
      </c>
      <c r="S46" t="s">
        <v>42</v>
      </c>
      <c r="T46" t="s">
        <v>210</v>
      </c>
      <c r="U46" s="6">
        <f t="shared" si="0"/>
        <v>-0.20866425106315714</v>
      </c>
      <c r="V46" s="6">
        <f t="shared" si="1"/>
        <v>-0.20264366909600928</v>
      </c>
      <c r="W46" t="s">
        <v>44</v>
      </c>
      <c r="X46" s="2" t="s">
        <v>44</v>
      </c>
    </row>
    <row r="47" spans="1:26" x14ac:dyDescent="0.25">
      <c r="A47">
        <v>1</v>
      </c>
      <c r="B47">
        <v>1</v>
      </c>
      <c r="C47">
        <v>2011</v>
      </c>
      <c r="D47" s="5">
        <v>40294</v>
      </c>
      <c r="E47" t="s">
        <v>211</v>
      </c>
      <c r="F47" t="s">
        <v>153</v>
      </c>
      <c r="G47" t="s">
        <v>23</v>
      </c>
      <c r="H47" t="s">
        <v>23</v>
      </c>
      <c r="I47" s="2" t="s">
        <v>205</v>
      </c>
      <c r="J47" t="s">
        <v>125</v>
      </c>
      <c r="K47">
        <v>291160</v>
      </c>
      <c r="L47">
        <v>291160</v>
      </c>
      <c r="M47">
        <v>428272</v>
      </c>
      <c r="N47">
        <v>325438</v>
      </c>
      <c r="O47">
        <v>378921</v>
      </c>
      <c r="P47">
        <v>320276</v>
      </c>
      <c r="Q47" t="s">
        <v>178</v>
      </c>
      <c r="R47" t="s">
        <v>179</v>
      </c>
      <c r="S47" t="s">
        <v>53</v>
      </c>
      <c r="T47" t="s">
        <v>212</v>
      </c>
      <c r="U47" s="6">
        <f t="shared" si="0"/>
        <v>-0.11523284267941869</v>
      </c>
      <c r="V47" s="6">
        <f t="shared" si="1"/>
        <v>-1.5861700231687755E-2</v>
      </c>
      <c r="W47" t="s">
        <v>24</v>
      </c>
      <c r="X47" s="2" t="s">
        <v>24</v>
      </c>
    </row>
    <row r="48" spans="1:26" x14ac:dyDescent="0.25">
      <c r="A48">
        <v>1</v>
      </c>
      <c r="B48">
        <v>1</v>
      </c>
      <c r="C48">
        <v>2011</v>
      </c>
      <c r="D48" s="5">
        <v>40294</v>
      </c>
      <c r="E48" t="s">
        <v>213</v>
      </c>
      <c r="F48" t="s">
        <v>214</v>
      </c>
      <c r="G48" t="s">
        <v>23</v>
      </c>
      <c r="H48" t="s">
        <v>23</v>
      </c>
      <c r="I48" s="2" t="s">
        <v>205</v>
      </c>
      <c r="J48" t="s">
        <v>125</v>
      </c>
      <c r="K48">
        <v>1130812</v>
      </c>
      <c r="L48">
        <v>1130812</v>
      </c>
      <c r="M48">
        <v>1518181</v>
      </c>
      <c r="N48">
        <v>1187811</v>
      </c>
      <c r="O48">
        <v>1130812</v>
      </c>
      <c r="P48">
        <v>1130812</v>
      </c>
      <c r="Q48" t="s">
        <v>178</v>
      </c>
      <c r="R48" t="s">
        <v>179</v>
      </c>
      <c r="S48" t="s">
        <v>42</v>
      </c>
      <c r="T48" t="s">
        <v>560</v>
      </c>
      <c r="U48" s="6">
        <f t="shared" si="0"/>
        <v>-0.25515337104073887</v>
      </c>
      <c r="V48" s="6">
        <f t="shared" si="1"/>
        <v>-4.7986590459256566E-2</v>
      </c>
      <c r="W48" t="s">
        <v>44</v>
      </c>
      <c r="X48" s="2" t="s">
        <v>44</v>
      </c>
    </row>
    <row r="49" spans="1:24" ht="30" x14ac:dyDescent="0.25">
      <c r="A49">
        <v>1</v>
      </c>
      <c r="B49">
        <v>1</v>
      </c>
      <c r="C49">
        <v>2011</v>
      </c>
      <c r="D49" s="5">
        <v>40294</v>
      </c>
      <c r="E49" t="s">
        <v>215</v>
      </c>
      <c r="F49" t="s">
        <v>216</v>
      </c>
      <c r="G49" t="s">
        <v>23</v>
      </c>
      <c r="H49" t="s">
        <v>23</v>
      </c>
      <c r="I49" s="2" t="s">
        <v>205</v>
      </c>
      <c r="J49" t="s">
        <v>125</v>
      </c>
      <c r="K49">
        <v>240074</v>
      </c>
      <c r="L49">
        <v>240074</v>
      </c>
      <c r="M49">
        <v>313404</v>
      </c>
      <c r="N49">
        <v>264082</v>
      </c>
      <c r="O49">
        <v>277586</v>
      </c>
      <c r="P49">
        <v>264081</v>
      </c>
      <c r="Q49" t="s">
        <v>178</v>
      </c>
      <c r="R49" t="s">
        <v>179</v>
      </c>
      <c r="S49" t="s">
        <v>53</v>
      </c>
      <c r="T49" t="s">
        <v>217</v>
      </c>
      <c r="U49" s="6">
        <f t="shared" si="0"/>
        <v>-0.1142869905936108</v>
      </c>
      <c r="V49" s="6">
        <f t="shared" si="1"/>
        <v>-3.786702615096826E-6</v>
      </c>
      <c r="W49" t="s">
        <v>24</v>
      </c>
      <c r="X49" s="2" t="s">
        <v>572</v>
      </c>
    </row>
    <row r="50" spans="1:24" x14ac:dyDescent="0.25">
      <c r="A50">
        <v>1</v>
      </c>
      <c r="B50">
        <v>1</v>
      </c>
      <c r="C50">
        <v>2011</v>
      </c>
      <c r="D50" s="5">
        <v>40294</v>
      </c>
      <c r="E50" t="s">
        <v>218</v>
      </c>
      <c r="F50" t="s">
        <v>219</v>
      </c>
      <c r="G50" t="s">
        <v>23</v>
      </c>
      <c r="H50" t="s">
        <v>23</v>
      </c>
      <c r="I50" s="2" t="s">
        <v>205</v>
      </c>
      <c r="J50" t="s">
        <v>125</v>
      </c>
      <c r="K50">
        <v>334234</v>
      </c>
      <c r="L50">
        <v>334234</v>
      </c>
      <c r="M50">
        <v>412043</v>
      </c>
      <c r="N50">
        <v>367658</v>
      </c>
      <c r="O50">
        <v>341559</v>
      </c>
      <c r="P50">
        <v>341559</v>
      </c>
      <c r="Q50" t="s">
        <v>178</v>
      </c>
      <c r="R50" t="s">
        <v>179</v>
      </c>
      <c r="S50" t="s">
        <v>24</v>
      </c>
      <c r="T50" t="s">
        <v>220</v>
      </c>
      <c r="U50" s="6">
        <f t="shared" si="0"/>
        <v>-0.17105981657254218</v>
      </c>
      <c r="V50" s="6">
        <f t="shared" si="1"/>
        <v>-7.0987167421897521E-2</v>
      </c>
      <c r="W50" t="s">
        <v>24</v>
      </c>
      <c r="X50" s="2" t="s">
        <v>24</v>
      </c>
    </row>
    <row r="51" spans="1:24" x14ac:dyDescent="0.25">
      <c r="A51">
        <v>1</v>
      </c>
      <c r="B51">
        <v>1</v>
      </c>
      <c r="C51">
        <v>2011</v>
      </c>
      <c r="D51" s="5">
        <v>40294</v>
      </c>
      <c r="E51" t="s">
        <v>221</v>
      </c>
      <c r="F51" t="s">
        <v>222</v>
      </c>
      <c r="G51" t="s">
        <v>23</v>
      </c>
      <c r="H51" t="s">
        <v>23</v>
      </c>
      <c r="I51" s="2" t="s">
        <v>205</v>
      </c>
      <c r="J51" t="s">
        <v>125</v>
      </c>
      <c r="K51">
        <v>991774</v>
      </c>
      <c r="L51">
        <v>991774</v>
      </c>
      <c r="M51">
        <v>2188844</v>
      </c>
      <c r="N51">
        <v>1291041</v>
      </c>
      <c r="O51">
        <v>1428124</v>
      </c>
      <c r="P51">
        <v>1100861</v>
      </c>
      <c r="Q51" t="s">
        <v>178</v>
      </c>
      <c r="R51" t="s">
        <v>179</v>
      </c>
      <c r="S51" t="s">
        <v>53</v>
      </c>
      <c r="T51" t="s">
        <v>223</v>
      </c>
      <c r="U51" s="6">
        <f t="shared" si="0"/>
        <v>-0.34754418313959334</v>
      </c>
      <c r="V51" s="6">
        <f t="shared" si="1"/>
        <v>-0.14730748287622158</v>
      </c>
      <c r="W51" t="s">
        <v>24</v>
      </c>
      <c r="X51" s="2" t="s">
        <v>24</v>
      </c>
    </row>
    <row r="52" spans="1:24" x14ac:dyDescent="0.25">
      <c r="A52">
        <v>1</v>
      </c>
      <c r="B52">
        <v>1</v>
      </c>
      <c r="C52">
        <v>2011</v>
      </c>
      <c r="D52" s="5">
        <v>40294</v>
      </c>
      <c r="E52" t="s">
        <v>224</v>
      </c>
      <c r="F52" t="s">
        <v>225</v>
      </c>
      <c r="G52" t="s">
        <v>23</v>
      </c>
      <c r="H52" t="s">
        <v>23</v>
      </c>
      <c r="I52" s="2" t="s">
        <v>205</v>
      </c>
      <c r="J52" t="s">
        <v>125</v>
      </c>
      <c r="K52">
        <v>452796</v>
      </c>
      <c r="L52">
        <v>452796</v>
      </c>
      <c r="M52">
        <v>918098</v>
      </c>
      <c r="N52">
        <v>859212</v>
      </c>
      <c r="O52">
        <v>586957</v>
      </c>
      <c r="P52">
        <v>549310</v>
      </c>
      <c r="Q52" t="s">
        <v>556</v>
      </c>
      <c r="R52" t="s">
        <v>179</v>
      </c>
      <c r="S52" t="s">
        <v>53</v>
      </c>
      <c r="T52" t="s">
        <v>565</v>
      </c>
      <c r="U52" s="6">
        <f t="shared" si="0"/>
        <v>-0.36068153944350168</v>
      </c>
      <c r="V52" s="6">
        <f t="shared" si="1"/>
        <v>-0.36068164783545853</v>
      </c>
      <c r="W52" t="s">
        <v>24</v>
      </c>
      <c r="X52" s="2" t="s">
        <v>24</v>
      </c>
    </row>
    <row r="53" spans="1:24" ht="60" x14ac:dyDescent="0.25">
      <c r="A53">
        <v>1</v>
      </c>
      <c r="B53">
        <v>0</v>
      </c>
      <c r="C53">
        <v>2011</v>
      </c>
      <c r="D53" s="5">
        <v>40294</v>
      </c>
      <c r="E53" t="s">
        <v>226</v>
      </c>
      <c r="F53" t="s">
        <v>227</v>
      </c>
      <c r="G53" t="s">
        <v>66</v>
      </c>
      <c r="H53" t="s">
        <v>514</v>
      </c>
      <c r="I53" s="2" t="s">
        <v>506</v>
      </c>
      <c r="J53" t="s">
        <v>182</v>
      </c>
      <c r="K53">
        <v>2874286</v>
      </c>
      <c r="L53">
        <v>2874286</v>
      </c>
      <c r="M53">
        <v>3338546</v>
      </c>
      <c r="N53">
        <v>3161714</v>
      </c>
      <c r="O53" s="2" t="s">
        <v>512</v>
      </c>
      <c r="P53" s="2" t="s">
        <v>512</v>
      </c>
      <c r="Q53" s="2" t="s">
        <v>512</v>
      </c>
      <c r="R53" t="s">
        <v>23</v>
      </c>
      <c r="S53" s="2" t="s">
        <v>512</v>
      </c>
      <c r="T53" s="2" t="s">
        <v>512</v>
      </c>
      <c r="U53" s="6" t="e">
        <f t="shared" si="0"/>
        <v>#VALUE!</v>
      </c>
      <c r="V53" s="6" t="e">
        <f t="shared" si="1"/>
        <v>#VALUE!</v>
      </c>
      <c r="W53" s="2" t="s">
        <v>512</v>
      </c>
      <c r="X53" s="2" t="s">
        <v>512</v>
      </c>
    </row>
    <row r="54" spans="1:24" x14ac:dyDescent="0.25">
      <c r="A54">
        <v>0</v>
      </c>
      <c r="B54">
        <v>1</v>
      </c>
      <c r="C54">
        <v>2011</v>
      </c>
      <c r="D54" s="5">
        <v>40294</v>
      </c>
      <c r="E54" t="s">
        <v>500</v>
      </c>
      <c r="F54" t="s">
        <v>501</v>
      </c>
      <c r="G54" t="s">
        <v>23</v>
      </c>
      <c r="H54" t="s">
        <v>23</v>
      </c>
      <c r="I54" s="2" t="s">
        <v>205</v>
      </c>
      <c r="J54" t="s">
        <v>125</v>
      </c>
      <c r="K54" s="8">
        <v>424524</v>
      </c>
      <c r="L54" s="8">
        <v>424524</v>
      </c>
      <c r="M54" s="8">
        <v>524431</v>
      </c>
      <c r="N54" s="8">
        <v>466977</v>
      </c>
      <c r="O54" s="8">
        <v>461610</v>
      </c>
      <c r="P54" s="8">
        <v>461610</v>
      </c>
      <c r="Q54" t="s">
        <v>178</v>
      </c>
      <c r="R54" t="s">
        <v>179</v>
      </c>
      <c r="S54" t="s">
        <v>53</v>
      </c>
      <c r="T54" t="s">
        <v>503</v>
      </c>
      <c r="U54" s="6">
        <f t="shared" si="0"/>
        <v>-0.11978887594364178</v>
      </c>
      <c r="V54" s="6">
        <f t="shared" si="1"/>
        <v>-1.1493071393237783E-2</v>
      </c>
      <c r="W54" t="s">
        <v>24</v>
      </c>
      <c r="X54" s="2" t="s">
        <v>30</v>
      </c>
    </row>
    <row r="55" spans="1:24" ht="60" x14ac:dyDescent="0.25">
      <c r="A55">
        <v>1</v>
      </c>
      <c r="B55">
        <v>0</v>
      </c>
      <c r="C55">
        <v>2012</v>
      </c>
      <c r="D55" s="5">
        <v>40657</v>
      </c>
      <c r="E55" t="s">
        <v>139</v>
      </c>
      <c r="F55" t="s">
        <v>52</v>
      </c>
      <c r="G55" t="s">
        <v>23</v>
      </c>
      <c r="H55" t="s">
        <v>228</v>
      </c>
      <c r="I55" s="2" t="s">
        <v>177</v>
      </c>
      <c r="J55" t="s">
        <v>125</v>
      </c>
      <c r="K55">
        <v>300000</v>
      </c>
      <c r="L55">
        <v>300000</v>
      </c>
      <c r="M55" s="9">
        <v>399864</v>
      </c>
      <c r="N55">
        <v>367965</v>
      </c>
      <c r="O55" s="2" t="s">
        <v>512</v>
      </c>
      <c r="P55" s="2" t="s">
        <v>512</v>
      </c>
      <c r="Q55" t="s">
        <v>23</v>
      </c>
      <c r="R55" t="s">
        <v>23</v>
      </c>
      <c r="S55" t="s">
        <v>23</v>
      </c>
      <c r="T55" t="s">
        <v>23</v>
      </c>
      <c r="U55" s="6" t="e">
        <f t="shared" si="0"/>
        <v>#VALUE!</v>
      </c>
      <c r="V55" s="6" t="e">
        <f t="shared" si="1"/>
        <v>#VALUE!</v>
      </c>
      <c r="W55" s="2" t="s">
        <v>512</v>
      </c>
      <c r="X55" s="2" t="s">
        <v>512</v>
      </c>
    </row>
    <row r="56" spans="1:24" ht="60" x14ac:dyDescent="0.25">
      <c r="A56">
        <v>1</v>
      </c>
      <c r="B56">
        <v>0</v>
      </c>
      <c r="C56">
        <v>2012</v>
      </c>
      <c r="D56" s="5">
        <v>40657</v>
      </c>
      <c r="E56" t="s">
        <v>111</v>
      </c>
      <c r="F56" t="s">
        <v>112</v>
      </c>
      <c r="G56" t="s">
        <v>23</v>
      </c>
      <c r="H56" t="s">
        <v>515</v>
      </c>
      <c r="I56" s="2" t="s">
        <v>432</v>
      </c>
      <c r="J56" t="s">
        <v>161</v>
      </c>
      <c r="K56">
        <v>800000</v>
      </c>
      <c r="L56">
        <v>800000</v>
      </c>
      <c r="M56">
        <v>900602</v>
      </c>
      <c r="N56">
        <v>900602</v>
      </c>
      <c r="O56" s="2" t="s">
        <v>512</v>
      </c>
      <c r="P56" s="2" t="s">
        <v>512</v>
      </c>
      <c r="Q56" t="s">
        <v>23</v>
      </c>
      <c r="R56" t="s">
        <v>23</v>
      </c>
      <c r="S56" s="2" t="s">
        <v>512</v>
      </c>
      <c r="T56" s="2" t="s">
        <v>512</v>
      </c>
      <c r="U56" s="6" t="e">
        <f t="shared" si="0"/>
        <v>#VALUE!</v>
      </c>
      <c r="V56" s="6" t="e">
        <f t="shared" si="1"/>
        <v>#VALUE!</v>
      </c>
      <c r="W56" s="2" t="s">
        <v>512</v>
      </c>
      <c r="X56" s="2" t="s">
        <v>512</v>
      </c>
    </row>
    <row r="57" spans="1:24" x14ac:dyDescent="0.25">
      <c r="A57">
        <v>0</v>
      </c>
      <c r="B57">
        <v>1</v>
      </c>
      <c r="C57">
        <v>2012</v>
      </c>
      <c r="D57" s="5">
        <v>40663</v>
      </c>
      <c r="E57" t="s">
        <v>21</v>
      </c>
      <c r="F57" t="s">
        <v>22</v>
      </c>
      <c r="G57" t="s">
        <v>66</v>
      </c>
      <c r="H57" t="s">
        <v>229</v>
      </c>
      <c r="I57" s="2" t="s">
        <v>37</v>
      </c>
      <c r="J57" t="s">
        <v>230</v>
      </c>
      <c r="K57">
        <v>2477450</v>
      </c>
      <c r="L57">
        <v>2423987</v>
      </c>
      <c r="M57">
        <v>2620819</v>
      </c>
      <c r="N57">
        <v>2530773</v>
      </c>
      <c r="O57">
        <v>2477450</v>
      </c>
      <c r="P57">
        <v>2392330</v>
      </c>
      <c r="Q57" t="s">
        <v>231</v>
      </c>
      <c r="R57" t="s">
        <v>232</v>
      </c>
      <c r="S57" t="s">
        <v>42</v>
      </c>
      <c r="T57" t="s">
        <v>233</v>
      </c>
      <c r="U57" s="6">
        <f t="shared" si="0"/>
        <v>-5.4703892180268839E-2</v>
      </c>
      <c r="V57" s="6">
        <f t="shared" si="1"/>
        <v>-5.4703839498840869E-2</v>
      </c>
      <c r="W57" t="s">
        <v>44</v>
      </c>
      <c r="X57" s="2" t="s">
        <v>44</v>
      </c>
    </row>
    <row r="58" spans="1:24" x14ac:dyDescent="0.25">
      <c r="A58">
        <v>1</v>
      </c>
      <c r="B58">
        <v>1</v>
      </c>
      <c r="C58">
        <v>2013</v>
      </c>
      <c r="D58" s="5">
        <v>41003</v>
      </c>
      <c r="E58" t="s">
        <v>175</v>
      </c>
      <c r="F58" t="s">
        <v>176</v>
      </c>
      <c r="G58" t="s">
        <v>23</v>
      </c>
      <c r="H58" t="s">
        <v>23</v>
      </c>
      <c r="I58" s="2" t="s">
        <v>177</v>
      </c>
      <c r="J58" t="s">
        <v>125</v>
      </c>
      <c r="K58">
        <v>4000000</v>
      </c>
      <c r="L58">
        <v>3568439</v>
      </c>
      <c r="M58">
        <v>4404648</v>
      </c>
      <c r="N58">
        <v>3568439</v>
      </c>
      <c r="O58">
        <v>2623722</v>
      </c>
      <c r="P58">
        <v>2623722</v>
      </c>
      <c r="Q58" t="s">
        <v>556</v>
      </c>
      <c r="R58" t="s">
        <v>179</v>
      </c>
      <c r="S58" t="s">
        <v>42</v>
      </c>
      <c r="T58" t="s">
        <v>234</v>
      </c>
      <c r="U58" s="6">
        <f t="shared" si="0"/>
        <v>-0.40432879085911066</v>
      </c>
      <c r="V58" s="6">
        <f t="shared" si="1"/>
        <v>-0.26474237054353456</v>
      </c>
      <c r="W58" t="s">
        <v>44</v>
      </c>
      <c r="X58" s="2" t="s">
        <v>44</v>
      </c>
    </row>
    <row r="59" spans="1:24" ht="30" x14ac:dyDescent="0.25">
      <c r="A59">
        <v>1</v>
      </c>
      <c r="B59">
        <v>1</v>
      </c>
      <c r="C59">
        <v>2013</v>
      </c>
      <c r="D59" s="5">
        <v>41003</v>
      </c>
      <c r="E59" t="s">
        <v>235</v>
      </c>
      <c r="F59" t="s">
        <v>236</v>
      </c>
      <c r="G59" t="s">
        <v>23</v>
      </c>
      <c r="H59" t="s">
        <v>23</v>
      </c>
      <c r="I59" s="2" t="s">
        <v>555</v>
      </c>
      <c r="J59" t="s">
        <v>125</v>
      </c>
      <c r="K59">
        <v>1800000</v>
      </c>
      <c r="L59">
        <v>1800000</v>
      </c>
      <c r="M59">
        <v>2377711</v>
      </c>
      <c r="N59">
        <v>2377711</v>
      </c>
      <c r="O59">
        <v>1812852</v>
      </c>
      <c r="P59">
        <v>1812852</v>
      </c>
      <c r="Q59" t="s">
        <v>237</v>
      </c>
      <c r="R59" t="s">
        <v>179</v>
      </c>
      <c r="S59" t="s">
        <v>53</v>
      </c>
      <c r="T59" t="s">
        <v>238</v>
      </c>
      <c r="U59" s="6">
        <f t="shared" si="0"/>
        <v>-0.23756419514398511</v>
      </c>
      <c r="V59" s="6">
        <f t="shared" si="1"/>
        <v>-0.23756419514398511</v>
      </c>
      <c r="W59" t="s">
        <v>24</v>
      </c>
      <c r="X59" s="2" t="s">
        <v>24</v>
      </c>
    </row>
    <row r="60" spans="1:24" x14ac:dyDescent="0.25">
      <c r="A60">
        <v>1</v>
      </c>
      <c r="B60">
        <v>1</v>
      </c>
      <c r="C60">
        <v>2013</v>
      </c>
      <c r="D60" s="5">
        <v>41003</v>
      </c>
      <c r="E60" t="s">
        <v>239</v>
      </c>
      <c r="F60" t="s">
        <v>240</v>
      </c>
      <c r="G60" t="s">
        <v>23</v>
      </c>
      <c r="H60" t="s">
        <v>23</v>
      </c>
      <c r="I60" s="2" t="s">
        <v>177</v>
      </c>
      <c r="J60" t="s">
        <v>125</v>
      </c>
      <c r="K60">
        <v>300000</v>
      </c>
      <c r="L60">
        <v>300000</v>
      </c>
      <c r="M60">
        <v>363832</v>
      </c>
      <c r="N60">
        <v>363832</v>
      </c>
      <c r="O60">
        <v>282124</v>
      </c>
      <c r="P60">
        <v>282124</v>
      </c>
      <c r="Q60" t="s">
        <v>237</v>
      </c>
      <c r="R60" t="s">
        <v>173</v>
      </c>
      <c r="S60" t="s">
        <v>552</v>
      </c>
      <c r="T60" t="s">
        <v>241</v>
      </c>
      <c r="U60" s="6">
        <f t="shared" si="0"/>
        <v>-0.22457617801622726</v>
      </c>
      <c r="V60" s="6">
        <f t="shared" si="1"/>
        <v>-0.22457617801622726</v>
      </c>
      <c r="W60" t="s">
        <v>44</v>
      </c>
      <c r="X60" s="2" t="s">
        <v>44</v>
      </c>
    </row>
    <row r="61" spans="1:24" ht="30" x14ac:dyDescent="0.25">
      <c r="A61">
        <v>1</v>
      </c>
      <c r="B61">
        <v>1</v>
      </c>
      <c r="C61">
        <v>2013</v>
      </c>
      <c r="D61" s="5">
        <v>41003</v>
      </c>
      <c r="E61" t="s">
        <v>188</v>
      </c>
      <c r="F61" t="s">
        <v>189</v>
      </c>
      <c r="G61" t="s">
        <v>23</v>
      </c>
      <c r="H61" t="s">
        <v>23</v>
      </c>
      <c r="I61" s="2" t="s">
        <v>554</v>
      </c>
      <c r="J61" t="s">
        <v>125</v>
      </c>
      <c r="K61">
        <v>442066</v>
      </c>
      <c r="L61">
        <v>399095</v>
      </c>
      <c r="M61">
        <v>569139</v>
      </c>
      <c r="N61">
        <v>399095</v>
      </c>
      <c r="O61">
        <v>489094</v>
      </c>
      <c r="P61">
        <v>489094</v>
      </c>
      <c r="Q61" t="s">
        <v>242</v>
      </c>
      <c r="R61" t="s">
        <v>173</v>
      </c>
      <c r="S61" t="s">
        <v>53</v>
      </c>
      <c r="T61" t="s">
        <v>243</v>
      </c>
      <c r="U61" s="6">
        <f t="shared" si="0"/>
        <v>-0.14064226840894756</v>
      </c>
      <c r="V61" s="6">
        <f t="shared" si="1"/>
        <v>0.22550771119658228</v>
      </c>
      <c r="W61" t="s">
        <v>24</v>
      </c>
      <c r="X61" s="2" t="s">
        <v>572</v>
      </c>
    </row>
    <row r="62" spans="1:24" x14ac:dyDescent="0.25">
      <c r="A62">
        <v>1</v>
      </c>
      <c r="B62">
        <v>1</v>
      </c>
      <c r="C62">
        <v>2013</v>
      </c>
      <c r="D62" s="5">
        <v>41003</v>
      </c>
      <c r="E62" t="s">
        <v>244</v>
      </c>
      <c r="F62" t="s">
        <v>153</v>
      </c>
      <c r="G62" t="s">
        <v>23</v>
      </c>
      <c r="H62" t="s">
        <v>23</v>
      </c>
      <c r="I62" s="2" t="s">
        <v>177</v>
      </c>
      <c r="J62" t="s">
        <v>125</v>
      </c>
      <c r="K62">
        <v>2800000</v>
      </c>
      <c r="L62">
        <v>2800000</v>
      </c>
      <c r="M62">
        <v>3473632</v>
      </c>
      <c r="N62">
        <v>3473632</v>
      </c>
      <c r="O62">
        <v>2735647</v>
      </c>
      <c r="P62">
        <v>2735647</v>
      </c>
      <c r="Q62" t="s">
        <v>245</v>
      </c>
      <c r="R62" t="s">
        <v>173</v>
      </c>
      <c r="S62" t="s">
        <v>53</v>
      </c>
      <c r="T62" t="s">
        <v>553</v>
      </c>
      <c r="U62" s="6">
        <f t="shared" si="0"/>
        <v>-0.2124534205120174</v>
      </c>
      <c r="V62" s="6">
        <f t="shared" si="1"/>
        <v>-0.2124534205120174</v>
      </c>
      <c r="W62" t="s">
        <v>24</v>
      </c>
      <c r="X62" s="2" t="s">
        <v>24</v>
      </c>
    </row>
    <row r="63" spans="1:24" x14ac:dyDescent="0.25">
      <c r="A63">
        <v>1</v>
      </c>
      <c r="B63">
        <v>1</v>
      </c>
      <c r="C63">
        <v>2013</v>
      </c>
      <c r="D63" s="5">
        <v>41003</v>
      </c>
      <c r="E63" t="s">
        <v>246</v>
      </c>
      <c r="F63" t="s">
        <v>60</v>
      </c>
      <c r="G63" t="s">
        <v>23</v>
      </c>
      <c r="H63" t="s">
        <v>23</v>
      </c>
      <c r="I63" s="2" t="s">
        <v>449</v>
      </c>
      <c r="J63" t="s">
        <v>125</v>
      </c>
      <c r="K63">
        <v>1250000</v>
      </c>
      <c r="L63">
        <v>1250000</v>
      </c>
      <c r="M63">
        <v>1444685</v>
      </c>
      <c r="N63">
        <v>1444685</v>
      </c>
      <c r="O63">
        <v>1214460</v>
      </c>
      <c r="P63">
        <v>1214460</v>
      </c>
      <c r="Q63" t="s">
        <v>237</v>
      </c>
      <c r="R63" t="s">
        <v>202</v>
      </c>
      <c r="S63" t="s">
        <v>42</v>
      </c>
      <c r="T63" t="s">
        <v>247</v>
      </c>
      <c r="U63" s="6">
        <f t="shared" si="0"/>
        <v>-0.15935999889249214</v>
      </c>
      <c r="V63" s="6">
        <f t="shared" si="1"/>
        <v>-0.15935999889249214</v>
      </c>
      <c r="W63" t="s">
        <v>44</v>
      </c>
      <c r="X63" s="2" t="s">
        <v>44</v>
      </c>
    </row>
    <row r="64" spans="1:24" x14ac:dyDescent="0.25">
      <c r="A64">
        <v>0</v>
      </c>
      <c r="B64">
        <v>1</v>
      </c>
      <c r="C64">
        <v>2014</v>
      </c>
      <c r="D64" s="5">
        <v>41362</v>
      </c>
      <c r="E64" t="s">
        <v>248</v>
      </c>
      <c r="F64" t="s">
        <v>249</v>
      </c>
      <c r="G64" t="s">
        <v>66</v>
      </c>
      <c r="H64" t="s">
        <v>250</v>
      </c>
      <c r="I64" s="2" t="s">
        <v>205</v>
      </c>
      <c r="J64" t="s">
        <v>125</v>
      </c>
      <c r="K64">
        <v>4500000</v>
      </c>
      <c r="L64">
        <v>4500000</v>
      </c>
      <c r="M64">
        <v>6493000</v>
      </c>
      <c r="N64">
        <v>6493000</v>
      </c>
      <c r="O64">
        <v>4500000</v>
      </c>
      <c r="P64">
        <v>4500000</v>
      </c>
      <c r="Q64" t="s">
        <v>251</v>
      </c>
      <c r="R64" t="s">
        <v>252</v>
      </c>
      <c r="S64" t="s">
        <v>42</v>
      </c>
      <c r="T64" t="s">
        <v>253</v>
      </c>
      <c r="U64" s="6">
        <f t="shared" si="0"/>
        <v>-0.30694594178345913</v>
      </c>
      <c r="V64" s="6">
        <f t="shared" si="1"/>
        <v>-0.30694594178345913</v>
      </c>
      <c r="W64" t="s">
        <v>44</v>
      </c>
      <c r="X64" s="2" t="s">
        <v>44</v>
      </c>
    </row>
    <row r="65" spans="1:26" x14ac:dyDescent="0.25">
      <c r="A65">
        <v>1</v>
      </c>
      <c r="B65">
        <v>1</v>
      </c>
      <c r="C65">
        <v>2014</v>
      </c>
      <c r="D65" s="5">
        <v>41389</v>
      </c>
      <c r="E65" t="s">
        <v>98</v>
      </c>
      <c r="F65" t="s">
        <v>99</v>
      </c>
      <c r="G65" t="s">
        <v>66</v>
      </c>
      <c r="H65" t="s">
        <v>254</v>
      </c>
      <c r="I65" s="2" t="s">
        <v>177</v>
      </c>
      <c r="J65" t="s">
        <v>125</v>
      </c>
      <c r="K65">
        <v>90000</v>
      </c>
      <c r="L65">
        <v>90000</v>
      </c>
      <c r="M65">
        <v>122170</v>
      </c>
      <c r="N65">
        <v>99444</v>
      </c>
      <c r="O65">
        <v>90265</v>
      </c>
      <c r="P65">
        <v>90265</v>
      </c>
      <c r="Q65" t="s">
        <v>255</v>
      </c>
      <c r="R65" t="s">
        <v>256</v>
      </c>
      <c r="S65" t="s">
        <v>24</v>
      </c>
      <c r="T65" t="s">
        <v>257</v>
      </c>
      <c r="U65" s="6">
        <f t="shared" si="0"/>
        <v>-0.26115249242858313</v>
      </c>
      <c r="V65" s="6">
        <f t="shared" si="1"/>
        <v>-9.2303205824383575E-2</v>
      </c>
      <c r="W65" t="s">
        <v>24</v>
      </c>
      <c r="X65" s="2" t="s">
        <v>24</v>
      </c>
    </row>
    <row r="66" spans="1:26" ht="30" x14ac:dyDescent="0.25">
      <c r="A66">
        <v>1</v>
      </c>
      <c r="B66">
        <v>1</v>
      </c>
      <c r="C66">
        <v>2014</v>
      </c>
      <c r="D66" s="5">
        <v>41389</v>
      </c>
      <c r="E66" t="s">
        <v>226</v>
      </c>
      <c r="F66" t="s">
        <v>36</v>
      </c>
      <c r="G66" t="s">
        <v>66</v>
      </c>
      <c r="H66" t="s">
        <v>521</v>
      </c>
      <c r="I66" s="2" t="s">
        <v>177</v>
      </c>
      <c r="J66" t="s">
        <v>182</v>
      </c>
      <c r="K66">
        <v>1000000</v>
      </c>
      <c r="L66">
        <v>1000000</v>
      </c>
      <c r="M66">
        <v>2518111</v>
      </c>
      <c r="N66">
        <v>2518111</v>
      </c>
      <c r="O66" s="2">
        <v>1914889</v>
      </c>
      <c r="P66" s="2">
        <v>1914889</v>
      </c>
      <c r="Q66" t="s">
        <v>534</v>
      </c>
      <c r="R66" t="s">
        <v>173</v>
      </c>
      <c r="S66" s="2" t="s">
        <v>24</v>
      </c>
      <c r="T66" s="2" t="s">
        <v>535</v>
      </c>
      <c r="U66" s="6">
        <f t="shared" si="0"/>
        <v>-0.23955337949756783</v>
      </c>
      <c r="V66" s="6">
        <f t="shared" si="1"/>
        <v>-0.23955337949756783</v>
      </c>
      <c r="W66" s="2" t="s">
        <v>24</v>
      </c>
      <c r="X66" s="2" t="s">
        <v>24</v>
      </c>
      <c r="Y66" s="10"/>
      <c r="Z66" s="1"/>
    </row>
    <row r="67" spans="1:26" x14ac:dyDescent="0.25">
      <c r="A67">
        <v>1</v>
      </c>
      <c r="B67">
        <v>1</v>
      </c>
      <c r="C67">
        <v>2014</v>
      </c>
      <c r="D67" s="5">
        <v>41389</v>
      </c>
      <c r="E67" t="s">
        <v>111</v>
      </c>
      <c r="F67" t="s">
        <v>112</v>
      </c>
      <c r="G67" t="s">
        <v>66</v>
      </c>
      <c r="H67" t="s">
        <v>258</v>
      </c>
      <c r="I67" s="2" t="s">
        <v>177</v>
      </c>
      <c r="J67" t="s">
        <v>161</v>
      </c>
      <c r="K67">
        <v>500000</v>
      </c>
      <c r="L67">
        <v>500000</v>
      </c>
      <c r="M67">
        <v>840176</v>
      </c>
      <c r="N67">
        <v>840176</v>
      </c>
      <c r="O67">
        <v>623568</v>
      </c>
      <c r="P67">
        <v>623568</v>
      </c>
      <c r="Q67" t="s">
        <v>172</v>
      </c>
      <c r="R67" t="s">
        <v>256</v>
      </c>
      <c r="S67" t="s">
        <v>24</v>
      </c>
      <c r="T67" t="s">
        <v>259</v>
      </c>
      <c r="U67" s="6">
        <f t="shared" ref="U67:U130" si="2">(O67-M67)/M67</f>
        <v>-0.25781264877835119</v>
      </c>
      <c r="V67" s="6">
        <f t="shared" ref="V67:V130" si="3">(P67-N67)/N67</f>
        <v>-0.25781264877835119</v>
      </c>
      <c r="W67" t="s">
        <v>24</v>
      </c>
      <c r="X67" s="2" t="s">
        <v>24</v>
      </c>
    </row>
    <row r="68" spans="1:26" ht="30" x14ac:dyDescent="0.25">
      <c r="A68">
        <v>1</v>
      </c>
      <c r="B68">
        <v>1</v>
      </c>
      <c r="C68">
        <v>2014</v>
      </c>
      <c r="D68" s="5">
        <v>41389</v>
      </c>
      <c r="E68" t="s">
        <v>25</v>
      </c>
      <c r="F68" t="s">
        <v>26</v>
      </c>
      <c r="G68" t="s">
        <v>66</v>
      </c>
      <c r="H68" t="s">
        <v>522</v>
      </c>
      <c r="I68" s="2" t="s">
        <v>177</v>
      </c>
      <c r="J68" t="s">
        <v>125</v>
      </c>
      <c r="K68">
        <v>2000000</v>
      </c>
      <c r="L68">
        <v>2000000</v>
      </c>
      <c r="M68">
        <v>2210673</v>
      </c>
      <c r="N68">
        <v>2210673</v>
      </c>
      <c r="O68" s="2">
        <v>2084760</v>
      </c>
      <c r="P68" s="2">
        <v>2084760</v>
      </c>
      <c r="Q68" t="s">
        <v>537</v>
      </c>
      <c r="R68" t="s">
        <v>173</v>
      </c>
      <c r="S68" s="2" t="s">
        <v>24</v>
      </c>
      <c r="T68" s="2" t="s">
        <v>538</v>
      </c>
      <c r="U68" s="6">
        <f t="shared" si="2"/>
        <v>-5.6956863362424025E-2</v>
      </c>
      <c r="V68" s="6">
        <f t="shared" si="3"/>
        <v>-5.6956863362424025E-2</v>
      </c>
      <c r="W68" s="2" t="s">
        <v>24</v>
      </c>
      <c r="X68" s="2" t="s">
        <v>24</v>
      </c>
      <c r="Y68" s="10"/>
    </row>
    <row r="69" spans="1:26" x14ac:dyDescent="0.25">
      <c r="A69">
        <v>0</v>
      </c>
      <c r="B69">
        <v>1</v>
      </c>
      <c r="C69">
        <v>2014</v>
      </c>
      <c r="D69" s="5">
        <v>41389</v>
      </c>
      <c r="E69" t="s">
        <v>171</v>
      </c>
      <c r="F69" t="s">
        <v>171</v>
      </c>
      <c r="G69" t="s">
        <v>87</v>
      </c>
      <c r="H69" t="s">
        <v>260</v>
      </c>
      <c r="I69" s="2" t="s">
        <v>37</v>
      </c>
      <c r="J69" t="s">
        <v>125</v>
      </c>
      <c r="K69">
        <v>900000</v>
      </c>
      <c r="L69">
        <v>900000</v>
      </c>
      <c r="M69">
        <v>952805</v>
      </c>
      <c r="N69">
        <v>952805</v>
      </c>
      <c r="O69">
        <v>883328</v>
      </c>
      <c r="P69">
        <v>883328</v>
      </c>
      <c r="Q69" t="s">
        <v>261</v>
      </c>
      <c r="R69" t="s">
        <v>173</v>
      </c>
      <c r="S69" t="s">
        <v>42</v>
      </c>
      <c r="T69" t="s">
        <v>262</v>
      </c>
      <c r="U69" s="6">
        <f t="shared" si="2"/>
        <v>-7.2918383089929206E-2</v>
      </c>
      <c r="V69" s="6">
        <f t="shared" si="3"/>
        <v>-7.2918383089929206E-2</v>
      </c>
      <c r="W69" t="s">
        <v>44</v>
      </c>
      <c r="X69" s="2" t="s">
        <v>44</v>
      </c>
    </row>
    <row r="70" spans="1:26" x14ac:dyDescent="0.25">
      <c r="A70">
        <v>1</v>
      </c>
      <c r="B70">
        <v>1</v>
      </c>
      <c r="C70">
        <v>2015</v>
      </c>
      <c r="D70" s="5">
        <v>41746</v>
      </c>
      <c r="E70" t="s">
        <v>175</v>
      </c>
      <c r="F70" t="s">
        <v>176</v>
      </c>
      <c r="G70" t="s">
        <v>23</v>
      </c>
      <c r="H70" t="s">
        <v>23</v>
      </c>
      <c r="I70" s="2" t="s">
        <v>177</v>
      </c>
      <c r="J70" t="s">
        <v>125</v>
      </c>
      <c r="K70">
        <v>2623722</v>
      </c>
      <c r="L70">
        <v>2623722</v>
      </c>
      <c r="M70">
        <v>3027579</v>
      </c>
      <c r="N70">
        <v>2754908</v>
      </c>
      <c r="O70">
        <v>2623722</v>
      </c>
      <c r="P70">
        <v>2623722</v>
      </c>
      <c r="Q70" t="s">
        <v>263</v>
      </c>
      <c r="R70" t="s">
        <v>179</v>
      </c>
      <c r="S70" t="s">
        <v>42</v>
      </c>
      <c r="T70" t="s">
        <v>264</v>
      </c>
      <c r="U70" s="6">
        <f t="shared" si="2"/>
        <v>-0.13339272071843541</v>
      </c>
      <c r="V70" s="6">
        <f t="shared" si="3"/>
        <v>-4.7619013048711606E-2</v>
      </c>
      <c r="W70" t="s">
        <v>44</v>
      </c>
      <c r="X70" s="2" t="s">
        <v>44</v>
      </c>
    </row>
    <row r="71" spans="1:26" x14ac:dyDescent="0.25">
      <c r="A71">
        <v>1</v>
      </c>
      <c r="B71">
        <v>1</v>
      </c>
      <c r="C71">
        <v>2015</v>
      </c>
      <c r="D71" s="5">
        <v>41746</v>
      </c>
      <c r="E71" t="s">
        <v>265</v>
      </c>
      <c r="F71" t="s">
        <v>266</v>
      </c>
      <c r="G71" t="s">
        <v>23</v>
      </c>
      <c r="H71" t="s">
        <v>23</v>
      </c>
      <c r="I71" s="2" t="s">
        <v>23</v>
      </c>
      <c r="J71" t="s">
        <v>90</v>
      </c>
      <c r="K71">
        <v>300000</v>
      </c>
      <c r="L71">
        <v>300000</v>
      </c>
      <c r="M71">
        <v>344936</v>
      </c>
      <c r="N71">
        <v>323560</v>
      </c>
      <c r="O71">
        <v>236040</v>
      </c>
      <c r="P71">
        <v>236040</v>
      </c>
      <c r="Q71" t="s">
        <v>267</v>
      </c>
      <c r="R71" t="s">
        <v>173</v>
      </c>
      <c r="S71" t="s">
        <v>42</v>
      </c>
      <c r="T71" t="s">
        <v>268</v>
      </c>
      <c r="U71" s="6">
        <f t="shared" si="2"/>
        <v>-0.31569914418906697</v>
      </c>
      <c r="V71" s="6">
        <f t="shared" si="3"/>
        <v>-0.27049078996167636</v>
      </c>
      <c r="W71" t="s">
        <v>44</v>
      </c>
      <c r="X71" s="2" t="s">
        <v>44</v>
      </c>
    </row>
    <row r="72" spans="1:26" x14ac:dyDescent="0.25">
      <c r="A72">
        <v>1</v>
      </c>
      <c r="B72">
        <v>1</v>
      </c>
      <c r="C72">
        <v>2015</v>
      </c>
      <c r="D72" s="5">
        <v>41746</v>
      </c>
      <c r="E72" t="s">
        <v>269</v>
      </c>
      <c r="F72" t="s">
        <v>270</v>
      </c>
      <c r="G72" t="s">
        <v>23</v>
      </c>
      <c r="H72" t="s">
        <v>23</v>
      </c>
      <c r="I72" s="2" t="s">
        <v>177</v>
      </c>
      <c r="J72" t="s">
        <v>271</v>
      </c>
      <c r="K72">
        <v>190000</v>
      </c>
      <c r="L72">
        <v>190000</v>
      </c>
      <c r="M72">
        <v>221588</v>
      </c>
      <c r="N72">
        <v>203643</v>
      </c>
      <c r="O72">
        <v>200000</v>
      </c>
      <c r="P72">
        <v>200000</v>
      </c>
      <c r="Q72" t="s">
        <v>272</v>
      </c>
      <c r="R72" t="s">
        <v>256</v>
      </c>
      <c r="S72" t="s">
        <v>53</v>
      </c>
      <c r="T72" t="s">
        <v>273</v>
      </c>
      <c r="U72" s="6">
        <f t="shared" si="2"/>
        <v>-9.7424048233658869E-2</v>
      </c>
      <c r="V72" s="6">
        <f t="shared" si="3"/>
        <v>-1.7889149148264366E-2</v>
      </c>
      <c r="W72" t="s">
        <v>24</v>
      </c>
      <c r="X72" s="2" t="s">
        <v>24</v>
      </c>
    </row>
    <row r="73" spans="1:26" x14ac:dyDescent="0.25">
      <c r="A73">
        <v>1</v>
      </c>
      <c r="B73">
        <v>1</v>
      </c>
      <c r="C73">
        <v>2015</v>
      </c>
      <c r="D73" s="5">
        <v>41746</v>
      </c>
      <c r="E73" t="s">
        <v>274</v>
      </c>
      <c r="F73" t="s">
        <v>275</v>
      </c>
      <c r="G73" t="s">
        <v>23</v>
      </c>
      <c r="H73" t="s">
        <v>23</v>
      </c>
      <c r="I73" s="2" t="s">
        <v>23</v>
      </c>
      <c r="J73" t="s">
        <v>125</v>
      </c>
      <c r="K73">
        <v>140000</v>
      </c>
      <c r="L73">
        <v>140000</v>
      </c>
      <c r="M73">
        <v>184825</v>
      </c>
      <c r="N73">
        <v>155099</v>
      </c>
      <c r="O73">
        <v>145538</v>
      </c>
      <c r="P73">
        <v>145538</v>
      </c>
      <c r="Q73" t="s">
        <v>276</v>
      </c>
      <c r="R73" t="s">
        <v>173</v>
      </c>
      <c r="S73" t="s">
        <v>53</v>
      </c>
      <c r="T73" t="s">
        <v>277</v>
      </c>
      <c r="U73" s="6">
        <f t="shared" si="2"/>
        <v>-0.21256323549303396</v>
      </c>
      <c r="V73" s="6">
        <f t="shared" si="3"/>
        <v>-6.1644498030290332E-2</v>
      </c>
      <c r="W73" t="s">
        <v>24</v>
      </c>
      <c r="X73" s="2" t="s">
        <v>24</v>
      </c>
    </row>
    <row r="74" spans="1:26" x14ac:dyDescent="0.25">
      <c r="A74">
        <v>1</v>
      </c>
      <c r="B74">
        <v>1</v>
      </c>
      <c r="C74">
        <v>2015</v>
      </c>
      <c r="D74" s="5">
        <v>41746</v>
      </c>
      <c r="E74" t="s">
        <v>239</v>
      </c>
      <c r="F74" t="s">
        <v>240</v>
      </c>
      <c r="G74" t="s">
        <v>23</v>
      </c>
      <c r="H74" t="s">
        <v>23</v>
      </c>
      <c r="I74" s="2" t="s">
        <v>177</v>
      </c>
      <c r="J74" t="s">
        <v>125</v>
      </c>
      <c r="K74">
        <v>282000</v>
      </c>
      <c r="L74">
        <v>282000</v>
      </c>
      <c r="M74">
        <v>329402</v>
      </c>
      <c r="N74">
        <v>329402</v>
      </c>
      <c r="O74">
        <v>282124</v>
      </c>
      <c r="P74">
        <v>282124</v>
      </c>
      <c r="Q74" t="s">
        <v>278</v>
      </c>
      <c r="R74" t="s">
        <v>173</v>
      </c>
      <c r="S74" t="s">
        <v>53</v>
      </c>
      <c r="T74" t="s">
        <v>279</v>
      </c>
      <c r="U74" s="6">
        <f t="shared" si="2"/>
        <v>-0.14352675454308109</v>
      </c>
      <c r="V74" s="6">
        <f t="shared" si="3"/>
        <v>-0.14352675454308109</v>
      </c>
      <c r="W74" t="s">
        <v>24</v>
      </c>
      <c r="X74" s="2" t="s">
        <v>24</v>
      </c>
    </row>
    <row r="75" spans="1:26" ht="30" x14ac:dyDescent="0.25">
      <c r="A75">
        <v>1</v>
      </c>
      <c r="B75">
        <v>1</v>
      </c>
      <c r="C75">
        <v>2015</v>
      </c>
      <c r="D75" s="5">
        <v>41746</v>
      </c>
      <c r="E75" t="s">
        <v>188</v>
      </c>
      <c r="F75" t="s">
        <v>189</v>
      </c>
      <c r="G75" t="s">
        <v>23</v>
      </c>
      <c r="H75" t="s">
        <v>23</v>
      </c>
      <c r="I75" s="2" t="s">
        <v>177</v>
      </c>
      <c r="J75" t="s">
        <v>125</v>
      </c>
      <c r="K75">
        <v>489000</v>
      </c>
      <c r="L75">
        <v>489000</v>
      </c>
      <c r="M75">
        <v>565084</v>
      </c>
      <c r="N75">
        <v>437841</v>
      </c>
      <c r="O75">
        <v>489094</v>
      </c>
      <c r="P75">
        <v>437842</v>
      </c>
      <c r="Q75" t="s">
        <v>280</v>
      </c>
      <c r="R75" t="s">
        <v>173</v>
      </c>
      <c r="S75" t="s">
        <v>42</v>
      </c>
      <c r="T75" t="s">
        <v>281</v>
      </c>
      <c r="U75" s="6">
        <f t="shared" si="2"/>
        <v>-0.13447558239129051</v>
      </c>
      <c r="V75" s="6">
        <f t="shared" si="3"/>
        <v>2.2839341222041792E-6</v>
      </c>
      <c r="W75" t="s">
        <v>44</v>
      </c>
      <c r="X75" s="2" t="s">
        <v>572</v>
      </c>
    </row>
    <row r="76" spans="1:26" ht="30" x14ac:dyDescent="0.25">
      <c r="A76">
        <v>1</v>
      </c>
      <c r="B76">
        <v>1</v>
      </c>
      <c r="C76">
        <v>2015</v>
      </c>
      <c r="D76" s="5">
        <v>41746</v>
      </c>
      <c r="E76" t="s">
        <v>244</v>
      </c>
      <c r="F76" t="s">
        <v>153</v>
      </c>
      <c r="G76" t="s">
        <v>23</v>
      </c>
      <c r="H76" t="s">
        <v>23</v>
      </c>
      <c r="I76" s="2" t="s">
        <v>177</v>
      </c>
      <c r="J76" t="s">
        <v>125</v>
      </c>
      <c r="K76">
        <v>2000000</v>
      </c>
      <c r="L76">
        <v>2000000</v>
      </c>
      <c r="M76">
        <v>2807789</v>
      </c>
      <c r="N76">
        <v>2807789</v>
      </c>
      <c r="O76">
        <v>2807789</v>
      </c>
      <c r="P76">
        <v>2807789</v>
      </c>
      <c r="Q76" t="s">
        <v>282</v>
      </c>
      <c r="R76" t="s">
        <v>173</v>
      </c>
      <c r="S76" t="s">
        <v>38</v>
      </c>
      <c r="T76" t="s">
        <v>38</v>
      </c>
      <c r="U76" s="6">
        <f t="shared" si="2"/>
        <v>0</v>
      </c>
      <c r="V76" s="6">
        <f t="shared" si="3"/>
        <v>0</v>
      </c>
      <c r="W76" s="2" t="s">
        <v>572</v>
      </c>
      <c r="X76" s="2" t="s">
        <v>572</v>
      </c>
    </row>
    <row r="77" spans="1:26" ht="30" x14ac:dyDescent="0.25">
      <c r="A77">
        <v>1</v>
      </c>
      <c r="B77">
        <v>1</v>
      </c>
      <c r="C77">
        <v>2015</v>
      </c>
      <c r="D77" s="5">
        <v>41746</v>
      </c>
      <c r="E77" t="s">
        <v>283</v>
      </c>
      <c r="F77" t="s">
        <v>284</v>
      </c>
      <c r="G77" t="s">
        <v>23</v>
      </c>
      <c r="H77" t="s">
        <v>23</v>
      </c>
      <c r="I77" s="2" t="s">
        <v>177</v>
      </c>
      <c r="J77" t="s">
        <v>125</v>
      </c>
      <c r="K77">
        <v>900000</v>
      </c>
      <c r="L77">
        <v>900000</v>
      </c>
      <c r="M77">
        <v>975637</v>
      </c>
      <c r="N77">
        <v>975637</v>
      </c>
      <c r="O77">
        <v>975637</v>
      </c>
      <c r="P77">
        <v>975637</v>
      </c>
      <c r="Q77" t="s">
        <v>285</v>
      </c>
      <c r="R77" t="s">
        <v>173</v>
      </c>
      <c r="S77" t="s">
        <v>38</v>
      </c>
      <c r="T77" t="s">
        <v>38</v>
      </c>
      <c r="U77" s="6">
        <f t="shared" si="2"/>
        <v>0</v>
      </c>
      <c r="V77" s="6">
        <f t="shared" si="3"/>
        <v>0</v>
      </c>
      <c r="W77" s="2" t="s">
        <v>572</v>
      </c>
      <c r="X77" s="2" t="s">
        <v>572</v>
      </c>
    </row>
    <row r="78" spans="1:26" x14ac:dyDescent="0.25">
      <c r="A78">
        <v>1</v>
      </c>
      <c r="B78">
        <v>1</v>
      </c>
      <c r="C78">
        <v>2016</v>
      </c>
      <c r="D78" s="5">
        <v>42119</v>
      </c>
      <c r="E78" t="s">
        <v>184</v>
      </c>
      <c r="F78" t="s">
        <v>185</v>
      </c>
      <c r="G78" t="s">
        <v>23</v>
      </c>
      <c r="H78" t="s">
        <v>286</v>
      </c>
      <c r="I78" s="2" t="s">
        <v>23</v>
      </c>
      <c r="J78" t="s">
        <v>125</v>
      </c>
      <c r="K78">
        <v>455000</v>
      </c>
      <c r="L78">
        <v>455000</v>
      </c>
      <c r="M78">
        <v>485017</v>
      </c>
      <c r="N78">
        <v>478549</v>
      </c>
      <c r="O78">
        <v>455879</v>
      </c>
      <c r="P78">
        <v>455879</v>
      </c>
      <c r="Q78" t="s">
        <v>287</v>
      </c>
      <c r="R78" t="s">
        <v>173</v>
      </c>
      <c r="S78" t="s">
        <v>24</v>
      </c>
      <c r="T78" t="s">
        <v>562</v>
      </c>
      <c r="U78" s="6">
        <f t="shared" si="2"/>
        <v>-6.0076244750184013E-2</v>
      </c>
      <c r="V78" s="6">
        <f t="shared" si="3"/>
        <v>-4.7372369391640148E-2</v>
      </c>
      <c r="W78" t="s">
        <v>24</v>
      </c>
      <c r="X78" s="2" t="s">
        <v>24</v>
      </c>
    </row>
    <row r="79" spans="1:26" ht="30" x14ac:dyDescent="0.25">
      <c r="A79">
        <v>1</v>
      </c>
      <c r="B79">
        <v>1</v>
      </c>
      <c r="C79">
        <v>2016</v>
      </c>
      <c r="D79" s="5">
        <v>42122</v>
      </c>
      <c r="E79" t="s">
        <v>288</v>
      </c>
      <c r="F79" t="s">
        <v>68</v>
      </c>
      <c r="G79" t="s">
        <v>23</v>
      </c>
      <c r="H79" t="s">
        <v>289</v>
      </c>
      <c r="I79" s="2" t="s">
        <v>23</v>
      </c>
      <c r="J79" t="s">
        <v>125</v>
      </c>
      <c r="K79">
        <v>120000</v>
      </c>
      <c r="L79">
        <v>120000</v>
      </c>
      <c r="M79">
        <v>223903</v>
      </c>
      <c r="N79">
        <v>223095</v>
      </c>
      <c r="O79">
        <v>223903</v>
      </c>
      <c r="P79">
        <v>223095</v>
      </c>
      <c r="Q79" t="s">
        <v>290</v>
      </c>
      <c r="R79" t="s">
        <v>291</v>
      </c>
      <c r="S79" t="s">
        <v>38</v>
      </c>
      <c r="T79" t="s">
        <v>38</v>
      </c>
      <c r="U79" s="6">
        <f t="shared" si="2"/>
        <v>0</v>
      </c>
      <c r="V79" s="6">
        <f t="shared" si="3"/>
        <v>0</v>
      </c>
      <c r="W79" s="2" t="s">
        <v>572</v>
      </c>
      <c r="X79" s="2" t="s">
        <v>572</v>
      </c>
    </row>
    <row r="80" spans="1:26" ht="30" x14ac:dyDescent="0.25">
      <c r="A80">
        <v>1</v>
      </c>
      <c r="B80">
        <v>1</v>
      </c>
      <c r="C80">
        <v>2016</v>
      </c>
      <c r="D80" s="5">
        <v>42122</v>
      </c>
      <c r="E80" t="s">
        <v>265</v>
      </c>
      <c r="F80" t="s">
        <v>293</v>
      </c>
      <c r="G80" t="s">
        <v>66</v>
      </c>
      <c r="H80" t="s">
        <v>294</v>
      </c>
      <c r="I80" s="2" t="s">
        <v>23</v>
      </c>
      <c r="J80" t="s">
        <v>90</v>
      </c>
      <c r="K80">
        <v>247842</v>
      </c>
      <c r="L80">
        <v>247842</v>
      </c>
      <c r="M80">
        <v>286296</v>
      </c>
      <c r="N80">
        <v>247842</v>
      </c>
      <c r="O80">
        <v>254094</v>
      </c>
      <c r="P80">
        <v>247842</v>
      </c>
      <c r="Q80" t="s">
        <v>295</v>
      </c>
      <c r="R80" t="s">
        <v>179</v>
      </c>
      <c r="S80" t="s">
        <v>53</v>
      </c>
      <c r="T80" t="s">
        <v>281</v>
      </c>
      <c r="U80" s="6">
        <f t="shared" si="2"/>
        <v>-0.11247799480258194</v>
      </c>
      <c r="V80" s="6">
        <f t="shared" si="3"/>
        <v>0</v>
      </c>
      <c r="W80" t="s">
        <v>24</v>
      </c>
      <c r="X80" s="2" t="s">
        <v>572</v>
      </c>
    </row>
    <row r="81" spans="1:24" ht="30" x14ac:dyDescent="0.25">
      <c r="A81">
        <v>1</v>
      </c>
      <c r="B81">
        <v>1</v>
      </c>
      <c r="C81">
        <v>2016</v>
      </c>
      <c r="D81" s="5">
        <v>42122</v>
      </c>
      <c r="E81" t="s">
        <v>296</v>
      </c>
      <c r="F81" t="s">
        <v>297</v>
      </c>
      <c r="G81" t="s">
        <v>66</v>
      </c>
      <c r="H81" t="s">
        <v>298</v>
      </c>
      <c r="I81" s="2" t="s">
        <v>23</v>
      </c>
      <c r="J81" t="s">
        <v>182</v>
      </c>
      <c r="K81">
        <v>450000</v>
      </c>
      <c r="L81">
        <v>450000</v>
      </c>
      <c r="M81">
        <v>611945</v>
      </c>
      <c r="N81">
        <v>433083</v>
      </c>
      <c r="O81">
        <v>488994</v>
      </c>
      <c r="P81">
        <v>433083</v>
      </c>
      <c r="Q81" t="s">
        <v>299</v>
      </c>
      <c r="R81" t="s">
        <v>173</v>
      </c>
      <c r="S81" t="s">
        <v>53</v>
      </c>
      <c r="T81" t="s">
        <v>300</v>
      </c>
      <c r="U81" s="6">
        <f t="shared" si="2"/>
        <v>-0.2009183831880316</v>
      </c>
      <c r="V81" s="6">
        <f t="shared" si="3"/>
        <v>0</v>
      </c>
      <c r="W81" t="s">
        <v>24</v>
      </c>
      <c r="X81" s="2" t="s">
        <v>572</v>
      </c>
    </row>
    <row r="82" spans="1:24" ht="30" x14ac:dyDescent="0.25">
      <c r="A82">
        <v>1</v>
      </c>
      <c r="B82">
        <v>1</v>
      </c>
      <c r="C82">
        <v>2016</v>
      </c>
      <c r="D82" s="5">
        <v>42122</v>
      </c>
      <c r="E82" t="s">
        <v>265</v>
      </c>
      <c r="F82" t="s">
        <v>266</v>
      </c>
      <c r="G82" t="s">
        <v>66</v>
      </c>
      <c r="H82" t="s">
        <v>301</v>
      </c>
      <c r="I82" s="2" t="s">
        <v>23</v>
      </c>
      <c r="J82" t="s">
        <v>90</v>
      </c>
      <c r="K82">
        <v>247842</v>
      </c>
      <c r="L82">
        <v>247842</v>
      </c>
      <c r="M82">
        <v>286296</v>
      </c>
      <c r="N82">
        <v>247842</v>
      </c>
      <c r="O82">
        <v>254094</v>
      </c>
      <c r="P82">
        <v>247842</v>
      </c>
      <c r="Q82" t="s">
        <v>295</v>
      </c>
      <c r="R82" t="s">
        <v>202</v>
      </c>
      <c r="S82" t="s">
        <v>30</v>
      </c>
      <c r="T82" t="s">
        <v>302</v>
      </c>
      <c r="U82" s="6">
        <f t="shared" si="2"/>
        <v>-0.11247799480258194</v>
      </c>
      <c r="V82" s="6">
        <f t="shared" si="3"/>
        <v>0</v>
      </c>
      <c r="W82" t="s">
        <v>24</v>
      </c>
      <c r="X82" s="2" t="s">
        <v>572</v>
      </c>
    </row>
    <row r="83" spans="1:24" ht="30" x14ac:dyDescent="0.25">
      <c r="A83">
        <v>1</v>
      </c>
      <c r="B83">
        <v>1</v>
      </c>
      <c r="C83">
        <v>2016</v>
      </c>
      <c r="D83" s="5">
        <v>42122</v>
      </c>
      <c r="E83" t="s">
        <v>303</v>
      </c>
      <c r="F83" t="s">
        <v>304</v>
      </c>
      <c r="G83" t="s">
        <v>66</v>
      </c>
      <c r="H83" t="s">
        <v>305</v>
      </c>
      <c r="I83" s="2" t="s">
        <v>23</v>
      </c>
      <c r="J83" t="s">
        <v>125</v>
      </c>
      <c r="K83">
        <v>344122</v>
      </c>
      <c r="L83">
        <v>344122</v>
      </c>
      <c r="M83">
        <v>365505</v>
      </c>
      <c r="N83">
        <v>344122</v>
      </c>
      <c r="O83">
        <v>365505</v>
      </c>
      <c r="P83">
        <v>344122</v>
      </c>
      <c r="Q83" t="s">
        <v>306</v>
      </c>
      <c r="R83" t="s">
        <v>202</v>
      </c>
      <c r="S83" t="s">
        <v>38</v>
      </c>
      <c r="T83" t="s">
        <v>38</v>
      </c>
      <c r="U83" s="6">
        <f t="shared" si="2"/>
        <v>0</v>
      </c>
      <c r="V83" s="6">
        <f t="shared" si="3"/>
        <v>0</v>
      </c>
      <c r="W83" s="2" t="s">
        <v>572</v>
      </c>
      <c r="X83" s="2" t="s">
        <v>572</v>
      </c>
    </row>
    <row r="84" spans="1:24" x14ac:dyDescent="0.25">
      <c r="A84">
        <v>1</v>
      </c>
      <c r="B84">
        <v>1</v>
      </c>
      <c r="C84">
        <v>2016</v>
      </c>
      <c r="D84" s="5">
        <v>42122</v>
      </c>
      <c r="E84" t="s">
        <v>307</v>
      </c>
      <c r="F84" t="s">
        <v>308</v>
      </c>
      <c r="G84" t="s">
        <v>66</v>
      </c>
      <c r="H84" t="s">
        <v>301</v>
      </c>
      <c r="I84" s="2" t="s">
        <v>177</v>
      </c>
      <c r="J84" t="s">
        <v>90</v>
      </c>
      <c r="K84">
        <v>383341</v>
      </c>
      <c r="L84">
        <v>383341</v>
      </c>
      <c r="M84">
        <v>451616</v>
      </c>
      <c r="N84">
        <v>383341</v>
      </c>
      <c r="O84">
        <v>406424</v>
      </c>
      <c r="P84">
        <v>383341</v>
      </c>
      <c r="Q84" t="s">
        <v>309</v>
      </c>
      <c r="R84" t="s">
        <v>173</v>
      </c>
      <c r="S84" t="s">
        <v>53</v>
      </c>
      <c r="T84" t="s">
        <v>310</v>
      </c>
      <c r="U84" s="6">
        <f t="shared" si="2"/>
        <v>-0.10006731382413378</v>
      </c>
      <c r="V84" s="6">
        <f t="shared" si="3"/>
        <v>0</v>
      </c>
      <c r="W84" t="s">
        <v>24</v>
      </c>
      <c r="X84" s="2" t="s">
        <v>24</v>
      </c>
    </row>
    <row r="85" spans="1:24" ht="30" x14ac:dyDescent="0.25">
      <c r="A85">
        <v>1</v>
      </c>
      <c r="B85">
        <v>1</v>
      </c>
      <c r="C85">
        <v>2016</v>
      </c>
      <c r="D85" s="5">
        <v>42122</v>
      </c>
      <c r="E85" t="s">
        <v>311</v>
      </c>
      <c r="F85" t="s">
        <v>312</v>
      </c>
      <c r="G85" t="s">
        <v>66</v>
      </c>
      <c r="H85" t="s">
        <v>313</v>
      </c>
      <c r="I85" s="2" t="s">
        <v>23</v>
      </c>
      <c r="J85" t="s">
        <v>125</v>
      </c>
      <c r="K85">
        <v>271941</v>
      </c>
      <c r="L85">
        <v>271941</v>
      </c>
      <c r="M85">
        <v>291632</v>
      </c>
      <c r="N85">
        <v>285538</v>
      </c>
      <c r="O85">
        <v>291632</v>
      </c>
      <c r="P85">
        <v>285538</v>
      </c>
      <c r="Q85" t="s">
        <v>314</v>
      </c>
      <c r="R85" t="s">
        <v>291</v>
      </c>
      <c r="S85" t="s">
        <v>38</v>
      </c>
      <c r="U85" s="6">
        <f t="shared" si="2"/>
        <v>0</v>
      </c>
      <c r="V85" s="6">
        <f t="shared" si="3"/>
        <v>0</v>
      </c>
      <c r="W85" s="2" t="s">
        <v>572</v>
      </c>
      <c r="X85" s="2" t="s">
        <v>572</v>
      </c>
    </row>
    <row r="86" spans="1:24" ht="30" x14ac:dyDescent="0.25">
      <c r="A86">
        <v>1</v>
      </c>
      <c r="B86">
        <v>1</v>
      </c>
      <c r="C86">
        <v>2016</v>
      </c>
      <c r="D86" s="5">
        <v>42122</v>
      </c>
      <c r="E86" t="s">
        <v>500</v>
      </c>
      <c r="F86" t="s">
        <v>153</v>
      </c>
      <c r="G86" t="s">
        <v>66</v>
      </c>
      <c r="H86" t="s">
        <v>315</v>
      </c>
      <c r="I86" s="2" t="s">
        <v>177</v>
      </c>
      <c r="J86" t="s">
        <v>125</v>
      </c>
      <c r="K86">
        <v>491114</v>
      </c>
      <c r="L86">
        <v>491114</v>
      </c>
      <c r="M86">
        <v>739133</v>
      </c>
      <c r="N86">
        <v>419114</v>
      </c>
      <c r="O86">
        <v>739133</v>
      </c>
      <c r="P86">
        <v>419114</v>
      </c>
      <c r="Q86" t="s">
        <v>316</v>
      </c>
      <c r="R86" t="s">
        <v>202</v>
      </c>
      <c r="S86" t="s">
        <v>38</v>
      </c>
      <c r="T86" t="s">
        <v>38</v>
      </c>
      <c r="U86" s="6">
        <f t="shared" si="2"/>
        <v>0</v>
      </c>
      <c r="V86" s="6">
        <f t="shared" si="3"/>
        <v>0</v>
      </c>
      <c r="W86" s="2" t="s">
        <v>572</v>
      </c>
      <c r="X86" s="2" t="s">
        <v>572</v>
      </c>
    </row>
    <row r="87" spans="1:24" ht="30" x14ac:dyDescent="0.25">
      <c r="A87">
        <v>1</v>
      </c>
      <c r="B87">
        <v>1</v>
      </c>
      <c r="C87">
        <v>2016</v>
      </c>
      <c r="D87" s="5">
        <v>42122</v>
      </c>
      <c r="E87" t="s">
        <v>317</v>
      </c>
      <c r="F87" t="s">
        <v>318</v>
      </c>
      <c r="G87" t="s">
        <v>66</v>
      </c>
      <c r="H87" t="s">
        <v>319</v>
      </c>
      <c r="I87" s="2" t="s">
        <v>177</v>
      </c>
      <c r="J87" t="s">
        <v>125</v>
      </c>
      <c r="K87">
        <v>812157</v>
      </c>
      <c r="L87">
        <v>812157</v>
      </c>
      <c r="M87">
        <v>840830</v>
      </c>
      <c r="N87">
        <v>812157</v>
      </c>
      <c r="O87">
        <v>813246</v>
      </c>
      <c r="P87">
        <v>812157</v>
      </c>
      <c r="Q87" t="s">
        <v>309</v>
      </c>
      <c r="R87" t="s">
        <v>173</v>
      </c>
      <c r="S87" t="s">
        <v>53</v>
      </c>
      <c r="T87" t="s">
        <v>320</v>
      </c>
      <c r="U87" s="6">
        <f t="shared" si="2"/>
        <v>-3.2805680101804173E-2</v>
      </c>
      <c r="V87" s="6">
        <f t="shared" si="3"/>
        <v>0</v>
      </c>
      <c r="W87" t="s">
        <v>24</v>
      </c>
      <c r="X87" s="2" t="s">
        <v>572</v>
      </c>
    </row>
    <row r="88" spans="1:24" ht="30" x14ac:dyDescent="0.25">
      <c r="A88">
        <v>1</v>
      </c>
      <c r="B88">
        <v>1</v>
      </c>
      <c r="C88">
        <v>2016</v>
      </c>
      <c r="D88" s="5">
        <v>42122</v>
      </c>
      <c r="E88" t="s">
        <v>180</v>
      </c>
      <c r="F88" t="s">
        <v>181</v>
      </c>
      <c r="G88" t="s">
        <v>66</v>
      </c>
      <c r="H88" t="s">
        <v>321</v>
      </c>
      <c r="I88" s="2" t="s">
        <v>23</v>
      </c>
      <c r="J88" t="s">
        <v>182</v>
      </c>
      <c r="K88">
        <v>160000</v>
      </c>
      <c r="L88">
        <v>160000</v>
      </c>
      <c r="M88">
        <v>231201</v>
      </c>
      <c r="N88">
        <v>151436</v>
      </c>
      <c r="O88">
        <v>157228</v>
      </c>
      <c r="P88">
        <v>151436</v>
      </c>
      <c r="Q88" t="s">
        <v>309</v>
      </c>
      <c r="R88" t="s">
        <v>173</v>
      </c>
      <c r="S88" t="s">
        <v>53</v>
      </c>
      <c r="T88" t="s">
        <v>322</v>
      </c>
      <c r="U88" s="6">
        <f t="shared" si="2"/>
        <v>-0.31995103827405591</v>
      </c>
      <c r="V88" s="6">
        <f t="shared" si="3"/>
        <v>0</v>
      </c>
      <c r="W88" t="s">
        <v>24</v>
      </c>
      <c r="X88" s="2" t="s">
        <v>572</v>
      </c>
    </row>
    <row r="89" spans="1:24" ht="30" x14ac:dyDescent="0.25">
      <c r="A89">
        <v>1</v>
      </c>
      <c r="B89">
        <v>1</v>
      </c>
      <c r="C89">
        <v>2017</v>
      </c>
      <c r="D89" s="5">
        <v>42480</v>
      </c>
      <c r="E89" t="s">
        <v>288</v>
      </c>
      <c r="F89" t="s">
        <v>68</v>
      </c>
      <c r="G89" t="s">
        <v>23</v>
      </c>
      <c r="H89" t="s">
        <v>23</v>
      </c>
      <c r="I89" s="2" t="s">
        <v>23</v>
      </c>
      <c r="J89" t="s">
        <v>125</v>
      </c>
      <c r="K89">
        <v>300000</v>
      </c>
      <c r="L89">
        <v>300000</v>
      </c>
      <c r="M89">
        <v>489815</v>
      </c>
      <c r="N89">
        <v>422346</v>
      </c>
      <c r="O89">
        <v>489815</v>
      </c>
      <c r="P89">
        <v>422347</v>
      </c>
      <c r="Q89" t="s">
        <v>323</v>
      </c>
      <c r="R89" t="s">
        <v>324</v>
      </c>
      <c r="S89" t="s">
        <v>88</v>
      </c>
      <c r="T89" t="s">
        <v>39</v>
      </c>
      <c r="U89" s="6">
        <f t="shared" si="2"/>
        <v>0</v>
      </c>
      <c r="V89" s="6">
        <f t="shared" si="3"/>
        <v>2.3677269347880649E-6</v>
      </c>
      <c r="W89" s="2" t="s">
        <v>572</v>
      </c>
      <c r="X89" s="2" t="s">
        <v>572</v>
      </c>
    </row>
    <row r="90" spans="1:24" ht="30" x14ac:dyDescent="0.25">
      <c r="A90">
        <v>1</v>
      </c>
      <c r="B90">
        <v>1</v>
      </c>
      <c r="C90">
        <v>2017</v>
      </c>
      <c r="D90" s="5">
        <v>42480</v>
      </c>
      <c r="E90" t="s">
        <v>103</v>
      </c>
      <c r="F90" t="s">
        <v>104</v>
      </c>
      <c r="G90" t="s">
        <v>23</v>
      </c>
      <c r="H90" t="s">
        <v>325</v>
      </c>
      <c r="I90" s="2" t="s">
        <v>177</v>
      </c>
      <c r="J90" t="s">
        <v>326</v>
      </c>
      <c r="K90">
        <v>74000</v>
      </c>
      <c r="L90">
        <v>74000</v>
      </c>
      <c r="M90">
        <v>96388</v>
      </c>
      <c r="N90">
        <v>77758</v>
      </c>
      <c r="O90" s="2">
        <v>96388</v>
      </c>
      <c r="P90" s="2">
        <v>77759</v>
      </c>
      <c r="Q90" t="s">
        <v>550</v>
      </c>
      <c r="R90" t="s">
        <v>173</v>
      </c>
      <c r="S90" s="2" t="s">
        <v>38</v>
      </c>
      <c r="T90" s="2" t="s">
        <v>38</v>
      </c>
      <c r="U90" s="6">
        <f t="shared" si="2"/>
        <v>0</v>
      </c>
      <c r="V90" s="6">
        <f t="shared" si="3"/>
        <v>1.2860413076468015E-5</v>
      </c>
      <c r="W90" s="2" t="s">
        <v>572</v>
      </c>
      <c r="X90" s="2" t="s">
        <v>572</v>
      </c>
    </row>
    <row r="91" spans="1:24" x14ac:dyDescent="0.25">
      <c r="A91">
        <v>1</v>
      </c>
      <c r="B91">
        <v>1</v>
      </c>
      <c r="C91">
        <v>2017</v>
      </c>
      <c r="D91" s="5">
        <v>42480</v>
      </c>
      <c r="E91" t="s">
        <v>328</v>
      </c>
      <c r="F91" t="s">
        <v>329</v>
      </c>
      <c r="G91" t="s">
        <v>23</v>
      </c>
      <c r="H91" t="s">
        <v>330</v>
      </c>
      <c r="I91" s="2" t="s">
        <v>177</v>
      </c>
      <c r="J91" t="s">
        <v>125</v>
      </c>
      <c r="K91">
        <v>300000</v>
      </c>
      <c r="L91">
        <v>300000</v>
      </c>
      <c r="M91">
        <v>325605</v>
      </c>
      <c r="N91">
        <v>325605</v>
      </c>
      <c r="O91">
        <v>293589</v>
      </c>
      <c r="P91">
        <v>293589</v>
      </c>
      <c r="Q91" t="s">
        <v>331</v>
      </c>
      <c r="R91" t="s">
        <v>179</v>
      </c>
      <c r="S91" t="s">
        <v>42</v>
      </c>
      <c r="T91" t="s">
        <v>332</v>
      </c>
      <c r="U91" s="6">
        <f t="shared" si="2"/>
        <v>-9.8327728382549412E-2</v>
      </c>
      <c r="V91" s="6">
        <f t="shared" si="3"/>
        <v>-9.8327728382549412E-2</v>
      </c>
      <c r="W91" t="s">
        <v>44</v>
      </c>
      <c r="X91" s="2" t="s">
        <v>44</v>
      </c>
    </row>
    <row r="92" spans="1:24" ht="30" x14ac:dyDescent="0.25">
      <c r="A92">
        <v>1</v>
      </c>
      <c r="B92">
        <v>1</v>
      </c>
      <c r="C92">
        <v>2017</v>
      </c>
      <c r="D92" s="5">
        <v>42480</v>
      </c>
      <c r="E92" t="s">
        <v>333</v>
      </c>
      <c r="F92" t="s">
        <v>334</v>
      </c>
      <c r="G92" t="s">
        <v>23</v>
      </c>
      <c r="H92" t="s">
        <v>335</v>
      </c>
      <c r="I92" s="2" t="s">
        <v>177</v>
      </c>
      <c r="J92" t="s">
        <v>125</v>
      </c>
      <c r="K92">
        <v>112000</v>
      </c>
      <c r="L92">
        <v>112000</v>
      </c>
      <c r="M92">
        <v>145485</v>
      </c>
      <c r="N92">
        <v>118064</v>
      </c>
      <c r="O92">
        <v>121451</v>
      </c>
      <c r="P92">
        <v>118064</v>
      </c>
      <c r="Q92" t="s">
        <v>336</v>
      </c>
      <c r="R92" t="s">
        <v>324</v>
      </c>
      <c r="S92" t="s">
        <v>53</v>
      </c>
      <c r="T92" t="s">
        <v>551</v>
      </c>
      <c r="U92" s="6">
        <f t="shared" si="2"/>
        <v>-0.16519916142557653</v>
      </c>
      <c r="V92" s="6">
        <f t="shared" si="3"/>
        <v>0</v>
      </c>
      <c r="W92" t="s">
        <v>24</v>
      </c>
      <c r="X92" s="2" t="s">
        <v>572</v>
      </c>
    </row>
    <row r="93" spans="1:24" x14ac:dyDescent="0.25">
      <c r="A93">
        <v>1</v>
      </c>
      <c r="B93">
        <v>1</v>
      </c>
      <c r="C93">
        <v>2017</v>
      </c>
      <c r="D93" s="5">
        <v>42480</v>
      </c>
      <c r="E93" t="s">
        <v>337</v>
      </c>
      <c r="F93" t="s">
        <v>338</v>
      </c>
      <c r="G93" t="s">
        <v>23</v>
      </c>
      <c r="H93" t="s">
        <v>339</v>
      </c>
      <c r="I93" s="2" t="s">
        <v>186</v>
      </c>
      <c r="J93" t="s">
        <v>125</v>
      </c>
      <c r="K93">
        <v>90000</v>
      </c>
      <c r="L93">
        <v>90000</v>
      </c>
      <c r="M93">
        <v>107604</v>
      </c>
      <c r="N93">
        <v>94018</v>
      </c>
      <c r="O93">
        <v>85277</v>
      </c>
      <c r="P93">
        <v>85277</v>
      </c>
      <c r="Q93" t="s">
        <v>340</v>
      </c>
      <c r="R93" t="s">
        <v>324</v>
      </c>
      <c r="S93" t="s">
        <v>42</v>
      </c>
      <c r="T93" t="s">
        <v>341</v>
      </c>
      <c r="U93" s="6">
        <f t="shared" si="2"/>
        <v>-0.20749228653209917</v>
      </c>
      <c r="V93" s="6">
        <f t="shared" si="3"/>
        <v>-9.2971558637707674E-2</v>
      </c>
      <c r="W93" t="s">
        <v>24</v>
      </c>
      <c r="X93" s="2" t="s">
        <v>24</v>
      </c>
    </row>
    <row r="94" spans="1:24" x14ac:dyDescent="0.25">
      <c r="A94">
        <v>1</v>
      </c>
      <c r="B94">
        <v>1</v>
      </c>
      <c r="C94">
        <v>2017</v>
      </c>
      <c r="D94" s="5">
        <v>42480</v>
      </c>
      <c r="E94" t="s">
        <v>265</v>
      </c>
      <c r="F94" t="s">
        <v>266</v>
      </c>
      <c r="G94" t="s">
        <v>23</v>
      </c>
      <c r="H94" t="s">
        <v>342</v>
      </c>
      <c r="I94" s="2" t="s">
        <v>194</v>
      </c>
      <c r="J94" t="s">
        <v>90</v>
      </c>
      <c r="K94">
        <v>200000</v>
      </c>
      <c r="L94">
        <v>200000</v>
      </c>
      <c r="M94">
        <v>254000</v>
      </c>
      <c r="N94">
        <v>254094</v>
      </c>
      <c r="O94">
        <v>237977</v>
      </c>
      <c r="P94">
        <v>237977</v>
      </c>
      <c r="Q94" t="s">
        <v>299</v>
      </c>
      <c r="R94" t="s">
        <v>173</v>
      </c>
      <c r="S94" t="s">
        <v>53</v>
      </c>
      <c r="T94" t="s">
        <v>343</v>
      </c>
      <c r="U94" s="6">
        <f t="shared" si="2"/>
        <v>-6.3082677165354331E-2</v>
      </c>
      <c r="V94" s="6">
        <f t="shared" si="3"/>
        <v>-6.3429282076711765E-2</v>
      </c>
      <c r="W94" t="s">
        <v>24</v>
      </c>
      <c r="X94" s="2" t="s">
        <v>24</v>
      </c>
    </row>
    <row r="95" spans="1:24" ht="30" x14ac:dyDescent="0.25">
      <c r="A95">
        <v>1</v>
      </c>
      <c r="B95">
        <v>1</v>
      </c>
      <c r="C95">
        <v>2017</v>
      </c>
      <c r="D95" s="5">
        <v>42480</v>
      </c>
      <c r="E95" t="s">
        <v>303</v>
      </c>
      <c r="F95" t="s">
        <v>304</v>
      </c>
      <c r="G95" t="s">
        <v>23</v>
      </c>
      <c r="H95" t="s">
        <v>344</v>
      </c>
      <c r="I95" s="2" t="s">
        <v>194</v>
      </c>
      <c r="J95" t="s">
        <v>125</v>
      </c>
      <c r="K95">
        <v>300000</v>
      </c>
      <c r="L95">
        <v>300000</v>
      </c>
      <c r="M95">
        <v>412798</v>
      </c>
      <c r="N95">
        <v>361329</v>
      </c>
      <c r="O95">
        <v>412798</v>
      </c>
      <c r="P95">
        <v>361329</v>
      </c>
      <c r="Q95" t="s">
        <v>345</v>
      </c>
      <c r="R95" t="s">
        <v>173</v>
      </c>
      <c r="S95" t="s">
        <v>38</v>
      </c>
      <c r="T95" t="s">
        <v>38</v>
      </c>
      <c r="U95" s="6">
        <f t="shared" si="2"/>
        <v>0</v>
      </c>
      <c r="V95" s="6">
        <f t="shared" si="3"/>
        <v>0</v>
      </c>
      <c r="W95" s="2" t="s">
        <v>572</v>
      </c>
      <c r="X95" s="2" t="s">
        <v>572</v>
      </c>
    </row>
    <row r="96" spans="1:24" x14ac:dyDescent="0.25">
      <c r="A96">
        <v>1</v>
      </c>
      <c r="B96">
        <v>1</v>
      </c>
      <c r="C96">
        <v>2017</v>
      </c>
      <c r="D96" s="5">
        <v>42480</v>
      </c>
      <c r="E96" t="s">
        <v>307</v>
      </c>
      <c r="F96" t="s">
        <v>308</v>
      </c>
      <c r="G96" t="s">
        <v>23</v>
      </c>
      <c r="H96" t="s">
        <v>346</v>
      </c>
      <c r="I96" s="2" t="s">
        <v>177</v>
      </c>
      <c r="J96" t="s">
        <v>90</v>
      </c>
      <c r="K96">
        <v>380000</v>
      </c>
      <c r="L96">
        <v>380000</v>
      </c>
      <c r="M96">
        <v>406424</v>
      </c>
      <c r="N96">
        <v>402508</v>
      </c>
      <c r="O96">
        <v>384644</v>
      </c>
      <c r="P96">
        <v>384644</v>
      </c>
      <c r="Q96" t="s">
        <v>299</v>
      </c>
      <c r="R96" t="s">
        <v>173</v>
      </c>
      <c r="S96" t="s">
        <v>53</v>
      </c>
      <c r="T96" t="s">
        <v>347</v>
      </c>
      <c r="U96" s="6">
        <f t="shared" si="2"/>
        <v>-5.3589354959352797E-2</v>
      </c>
      <c r="V96" s="6">
        <f t="shared" si="3"/>
        <v>-4.4381726574378645E-2</v>
      </c>
      <c r="W96" t="s">
        <v>24</v>
      </c>
      <c r="X96" s="2" t="s">
        <v>24</v>
      </c>
    </row>
    <row r="97" spans="1:24" ht="30" x14ac:dyDescent="0.25">
      <c r="A97">
        <v>1</v>
      </c>
      <c r="B97">
        <v>1</v>
      </c>
      <c r="C97">
        <v>2018</v>
      </c>
      <c r="D97" s="5">
        <v>42850</v>
      </c>
      <c r="E97" t="s">
        <v>58</v>
      </c>
      <c r="F97" t="s">
        <v>59</v>
      </c>
      <c r="G97" t="s">
        <v>66</v>
      </c>
      <c r="H97" t="s">
        <v>348</v>
      </c>
      <c r="I97" s="2" t="s">
        <v>177</v>
      </c>
      <c r="J97" t="s">
        <v>125</v>
      </c>
      <c r="K97">
        <v>566000</v>
      </c>
      <c r="L97">
        <v>566000</v>
      </c>
      <c r="M97">
        <v>3168171</v>
      </c>
      <c r="N97">
        <v>594524</v>
      </c>
      <c r="O97">
        <v>3168171</v>
      </c>
      <c r="P97">
        <v>594523</v>
      </c>
      <c r="Q97" t="s">
        <v>349</v>
      </c>
      <c r="R97" t="s">
        <v>173</v>
      </c>
      <c r="S97" t="s">
        <v>38</v>
      </c>
      <c r="T97" t="s">
        <v>38</v>
      </c>
      <c r="U97" s="6">
        <f t="shared" si="2"/>
        <v>0</v>
      </c>
      <c r="V97" s="6">
        <f t="shared" si="3"/>
        <v>-1.6820178832141343E-6</v>
      </c>
      <c r="W97" s="2" t="s">
        <v>572</v>
      </c>
      <c r="X97" s="2" t="s">
        <v>572</v>
      </c>
    </row>
    <row r="98" spans="1:24" x14ac:dyDescent="0.25">
      <c r="A98">
        <v>1</v>
      </c>
      <c r="B98">
        <v>1</v>
      </c>
      <c r="C98">
        <v>2018</v>
      </c>
      <c r="D98" s="5">
        <v>42850</v>
      </c>
      <c r="E98" t="s">
        <v>463</v>
      </c>
      <c r="F98" t="s">
        <v>22</v>
      </c>
      <c r="G98" t="s">
        <v>66</v>
      </c>
      <c r="H98" t="s">
        <v>350</v>
      </c>
      <c r="I98" s="2" t="s">
        <v>177</v>
      </c>
      <c r="J98" t="s">
        <v>125</v>
      </c>
      <c r="K98">
        <v>2500000</v>
      </c>
      <c r="L98">
        <v>2500000</v>
      </c>
      <c r="M98">
        <v>2632461</v>
      </c>
      <c r="N98">
        <v>2632461</v>
      </c>
      <c r="O98">
        <v>2542340</v>
      </c>
      <c r="P98">
        <v>2542340</v>
      </c>
      <c r="Q98" t="s">
        <v>299</v>
      </c>
      <c r="R98" t="s">
        <v>202</v>
      </c>
      <c r="S98" t="s">
        <v>24</v>
      </c>
      <c r="T98" t="s">
        <v>351</v>
      </c>
      <c r="U98" s="6">
        <f t="shared" si="2"/>
        <v>-3.4234505278520747E-2</v>
      </c>
      <c r="V98" s="6">
        <f t="shared" si="3"/>
        <v>-3.4234505278520747E-2</v>
      </c>
      <c r="W98" t="s">
        <v>24</v>
      </c>
      <c r="X98" s="2" t="s">
        <v>24</v>
      </c>
    </row>
    <row r="99" spans="1:24" ht="30" x14ac:dyDescent="0.25">
      <c r="A99">
        <v>1</v>
      </c>
      <c r="B99">
        <v>1</v>
      </c>
      <c r="C99">
        <v>2018</v>
      </c>
      <c r="D99" s="5">
        <v>42850</v>
      </c>
      <c r="E99" t="s">
        <v>288</v>
      </c>
      <c r="F99" t="s">
        <v>68</v>
      </c>
      <c r="G99" t="s">
        <v>72</v>
      </c>
      <c r="H99" t="s">
        <v>352</v>
      </c>
      <c r="I99" s="2" t="s">
        <v>37</v>
      </c>
      <c r="J99" t="s">
        <v>125</v>
      </c>
      <c r="K99">
        <v>422000</v>
      </c>
      <c r="L99">
        <v>422000</v>
      </c>
      <c r="M99">
        <v>650860</v>
      </c>
      <c r="N99">
        <v>567090</v>
      </c>
      <c r="O99">
        <v>650860</v>
      </c>
      <c r="P99">
        <v>567090</v>
      </c>
      <c r="Q99" t="s">
        <v>345</v>
      </c>
      <c r="R99" t="s">
        <v>256</v>
      </c>
      <c r="S99" t="s">
        <v>38</v>
      </c>
      <c r="T99" t="s">
        <v>38</v>
      </c>
      <c r="U99" s="6">
        <f t="shared" si="2"/>
        <v>0</v>
      </c>
      <c r="V99" s="6">
        <f t="shared" si="3"/>
        <v>0</v>
      </c>
      <c r="W99" s="2" t="s">
        <v>572</v>
      </c>
      <c r="X99" s="2" t="s">
        <v>572</v>
      </c>
    </row>
    <row r="100" spans="1:24" ht="30" x14ac:dyDescent="0.25">
      <c r="A100">
        <v>1</v>
      </c>
      <c r="B100">
        <v>1</v>
      </c>
      <c r="C100">
        <v>2018</v>
      </c>
      <c r="D100" s="5">
        <v>42850</v>
      </c>
      <c r="E100" t="s">
        <v>168</v>
      </c>
      <c r="F100" t="s">
        <v>169</v>
      </c>
      <c r="G100" t="s">
        <v>87</v>
      </c>
      <c r="H100" t="s">
        <v>353</v>
      </c>
      <c r="I100" s="2" t="s">
        <v>37</v>
      </c>
      <c r="J100" t="s">
        <v>125</v>
      </c>
      <c r="K100">
        <v>1000000</v>
      </c>
      <c r="L100">
        <v>1000000</v>
      </c>
      <c r="M100">
        <v>1218170</v>
      </c>
      <c r="N100">
        <v>1142784</v>
      </c>
      <c r="O100">
        <v>1218170</v>
      </c>
      <c r="P100">
        <v>1142784</v>
      </c>
      <c r="Q100" t="s">
        <v>354</v>
      </c>
      <c r="R100" t="s">
        <v>202</v>
      </c>
      <c r="S100" t="s">
        <v>38</v>
      </c>
      <c r="T100" t="s">
        <v>38</v>
      </c>
      <c r="U100" s="6">
        <f t="shared" si="2"/>
        <v>0</v>
      </c>
      <c r="V100" s="6">
        <f t="shared" si="3"/>
        <v>0</v>
      </c>
      <c r="W100" s="2" t="s">
        <v>572</v>
      </c>
      <c r="X100" s="2" t="s">
        <v>572</v>
      </c>
    </row>
    <row r="101" spans="1:24" x14ac:dyDescent="0.25">
      <c r="A101">
        <v>1</v>
      </c>
      <c r="B101">
        <v>1</v>
      </c>
      <c r="C101">
        <v>2018</v>
      </c>
      <c r="D101" s="5">
        <v>42850</v>
      </c>
      <c r="E101" t="s">
        <v>171</v>
      </c>
      <c r="F101" t="s">
        <v>355</v>
      </c>
      <c r="G101" t="s">
        <v>87</v>
      </c>
      <c r="H101" t="s">
        <v>356</v>
      </c>
      <c r="I101" s="2" t="s">
        <v>177</v>
      </c>
      <c r="J101" t="s">
        <v>125</v>
      </c>
      <c r="K101">
        <v>822000</v>
      </c>
      <c r="L101">
        <v>822000</v>
      </c>
      <c r="M101">
        <v>869501</v>
      </c>
      <c r="N101">
        <v>863295</v>
      </c>
      <c r="O101">
        <v>822185</v>
      </c>
      <c r="P101">
        <v>822185</v>
      </c>
      <c r="Q101" t="s">
        <v>309</v>
      </c>
      <c r="R101" t="s">
        <v>202</v>
      </c>
      <c r="S101" t="s">
        <v>53</v>
      </c>
      <c r="T101" t="s">
        <v>357</v>
      </c>
      <c r="U101" s="6">
        <f t="shared" si="2"/>
        <v>-5.4417418726372943E-2</v>
      </c>
      <c r="V101" s="6">
        <f t="shared" si="3"/>
        <v>-4.761987501375544E-2</v>
      </c>
      <c r="W101" t="s">
        <v>24</v>
      </c>
      <c r="X101" s="2" t="s">
        <v>24</v>
      </c>
    </row>
    <row r="102" spans="1:24" ht="30" x14ac:dyDescent="0.25">
      <c r="A102">
        <v>1</v>
      </c>
      <c r="B102">
        <v>1</v>
      </c>
      <c r="C102">
        <v>2018</v>
      </c>
      <c r="D102" s="5">
        <v>42850</v>
      </c>
      <c r="E102" t="s">
        <v>358</v>
      </c>
      <c r="F102" t="s">
        <v>83</v>
      </c>
      <c r="G102" t="s">
        <v>87</v>
      </c>
      <c r="H102" t="s">
        <v>356</v>
      </c>
      <c r="I102" s="2" t="s">
        <v>177</v>
      </c>
      <c r="J102" t="s">
        <v>125</v>
      </c>
      <c r="K102">
        <v>2394000</v>
      </c>
      <c r="L102">
        <v>2394000</v>
      </c>
      <c r="M102">
        <v>5087517</v>
      </c>
      <c r="N102">
        <v>2514397</v>
      </c>
      <c r="O102">
        <v>5087517</v>
      </c>
      <c r="P102">
        <v>2514398</v>
      </c>
      <c r="Q102" t="s">
        <v>327</v>
      </c>
      <c r="R102" t="s">
        <v>202</v>
      </c>
      <c r="S102" t="s">
        <v>38</v>
      </c>
      <c r="T102" t="s">
        <v>38</v>
      </c>
      <c r="U102" s="6">
        <f t="shared" si="2"/>
        <v>0</v>
      </c>
      <c r="V102" s="6">
        <f t="shared" si="3"/>
        <v>3.9770966955496688E-7</v>
      </c>
      <c r="W102" s="2" t="s">
        <v>572</v>
      </c>
      <c r="X102" s="2" t="s">
        <v>572</v>
      </c>
    </row>
    <row r="103" spans="1:24" x14ac:dyDescent="0.25">
      <c r="A103">
        <v>1</v>
      </c>
      <c r="B103">
        <v>1</v>
      </c>
      <c r="C103">
        <v>2018</v>
      </c>
      <c r="D103" s="5">
        <v>42850</v>
      </c>
      <c r="E103" t="s">
        <v>175</v>
      </c>
      <c r="F103" t="s">
        <v>176</v>
      </c>
      <c r="G103" t="s">
        <v>359</v>
      </c>
      <c r="H103" t="s">
        <v>360</v>
      </c>
      <c r="I103" s="2" t="s">
        <v>177</v>
      </c>
      <c r="J103" t="s">
        <v>125</v>
      </c>
      <c r="K103">
        <v>2600000</v>
      </c>
      <c r="L103">
        <v>2600000</v>
      </c>
      <c r="M103">
        <v>3027579</v>
      </c>
      <c r="N103">
        <v>2754908</v>
      </c>
      <c r="O103">
        <v>2623722</v>
      </c>
      <c r="P103">
        <v>2623722</v>
      </c>
      <c r="Q103" t="s">
        <v>361</v>
      </c>
      <c r="R103" t="s">
        <v>202</v>
      </c>
      <c r="S103" t="s">
        <v>53</v>
      </c>
      <c r="T103" t="s">
        <v>410</v>
      </c>
      <c r="U103" s="6">
        <f t="shared" si="2"/>
        <v>-0.13339272071843541</v>
      </c>
      <c r="V103" s="6">
        <f t="shared" si="3"/>
        <v>-4.7619013048711606E-2</v>
      </c>
      <c r="W103" t="s">
        <v>24</v>
      </c>
      <c r="X103" s="2" t="s">
        <v>24</v>
      </c>
    </row>
    <row r="104" spans="1:24" ht="30" x14ac:dyDescent="0.25">
      <c r="A104">
        <v>1</v>
      </c>
      <c r="B104">
        <v>1</v>
      </c>
      <c r="C104">
        <v>2018</v>
      </c>
      <c r="D104" s="5">
        <v>42850</v>
      </c>
      <c r="E104" t="s">
        <v>288</v>
      </c>
      <c r="F104" t="s">
        <v>68</v>
      </c>
      <c r="G104" t="s">
        <v>362</v>
      </c>
      <c r="H104" t="s">
        <v>352</v>
      </c>
      <c r="I104" s="2" t="s">
        <v>177</v>
      </c>
      <c r="J104" t="s">
        <v>125</v>
      </c>
      <c r="K104">
        <v>422000</v>
      </c>
      <c r="L104">
        <v>422000</v>
      </c>
      <c r="M104">
        <v>650860</v>
      </c>
      <c r="N104">
        <v>567090</v>
      </c>
      <c r="O104">
        <v>650860</v>
      </c>
      <c r="P104">
        <v>567090</v>
      </c>
      <c r="Q104" t="s">
        <v>345</v>
      </c>
      <c r="R104" t="s">
        <v>256</v>
      </c>
      <c r="S104" t="s">
        <v>38</v>
      </c>
      <c r="T104" t="s">
        <v>38</v>
      </c>
      <c r="U104" s="6">
        <f t="shared" si="2"/>
        <v>0</v>
      </c>
      <c r="V104" s="6">
        <f t="shared" si="3"/>
        <v>0</v>
      </c>
      <c r="W104" s="2" t="s">
        <v>572</v>
      </c>
      <c r="X104" s="2" t="s">
        <v>572</v>
      </c>
    </row>
    <row r="105" spans="1:24" x14ac:dyDescent="0.25">
      <c r="A105">
        <v>1</v>
      </c>
      <c r="B105">
        <v>1</v>
      </c>
      <c r="C105">
        <v>2018</v>
      </c>
      <c r="D105" s="5">
        <v>42850</v>
      </c>
      <c r="E105" t="s">
        <v>363</v>
      </c>
      <c r="F105" t="s">
        <v>236</v>
      </c>
      <c r="G105" t="s">
        <v>66</v>
      </c>
      <c r="H105" t="s">
        <v>364</v>
      </c>
      <c r="I105" s="2" t="s">
        <v>194</v>
      </c>
      <c r="J105" t="s">
        <v>125</v>
      </c>
      <c r="K105">
        <v>3000000</v>
      </c>
      <c r="L105">
        <v>3000000</v>
      </c>
      <c r="M105">
        <v>3367273</v>
      </c>
      <c r="N105">
        <v>3253919</v>
      </c>
      <c r="O105">
        <v>3129585</v>
      </c>
      <c r="P105">
        <v>3129585</v>
      </c>
      <c r="Q105" t="s">
        <v>331</v>
      </c>
      <c r="R105" t="s">
        <v>202</v>
      </c>
      <c r="S105" t="s">
        <v>53</v>
      </c>
      <c r="T105" t="s">
        <v>365</v>
      </c>
      <c r="U105" s="6">
        <f t="shared" si="2"/>
        <v>-7.0587683267736234E-2</v>
      </c>
      <c r="V105" s="6">
        <f t="shared" si="3"/>
        <v>-3.8210539352700544E-2</v>
      </c>
      <c r="W105" t="s">
        <v>24</v>
      </c>
      <c r="X105" s="2" t="s">
        <v>24</v>
      </c>
    </row>
    <row r="106" spans="1:24" ht="30" x14ac:dyDescent="0.25">
      <c r="A106">
        <v>1</v>
      </c>
      <c r="B106">
        <v>1</v>
      </c>
      <c r="C106">
        <v>2018</v>
      </c>
      <c r="D106" s="5">
        <v>42850</v>
      </c>
      <c r="E106" t="s">
        <v>303</v>
      </c>
      <c r="F106" t="s">
        <v>304</v>
      </c>
      <c r="G106" t="s">
        <v>366</v>
      </c>
      <c r="H106" t="s">
        <v>367</v>
      </c>
      <c r="I106" s="2" t="s">
        <v>194</v>
      </c>
      <c r="J106" t="s">
        <v>125</v>
      </c>
      <c r="K106">
        <v>400000</v>
      </c>
      <c r="L106">
        <v>400000</v>
      </c>
      <c r="M106">
        <v>465854</v>
      </c>
      <c r="N106">
        <v>379397</v>
      </c>
      <c r="O106">
        <v>428922</v>
      </c>
      <c r="P106">
        <v>379397</v>
      </c>
      <c r="Q106" t="s">
        <v>331</v>
      </c>
      <c r="R106" t="s">
        <v>202</v>
      </c>
      <c r="S106" t="s">
        <v>53</v>
      </c>
      <c r="T106" t="s">
        <v>368</v>
      </c>
      <c r="U106" s="6">
        <f t="shared" si="2"/>
        <v>-7.927805707367544E-2</v>
      </c>
      <c r="V106" s="6">
        <f t="shared" si="3"/>
        <v>0</v>
      </c>
      <c r="W106" t="s">
        <v>24</v>
      </c>
      <c r="X106" s="2" t="s">
        <v>572</v>
      </c>
    </row>
    <row r="107" spans="1:24" ht="30" x14ac:dyDescent="0.25">
      <c r="A107">
        <v>1</v>
      </c>
      <c r="B107">
        <v>1</v>
      </c>
      <c r="C107">
        <v>2018</v>
      </c>
      <c r="D107" s="5">
        <v>42850</v>
      </c>
      <c r="E107" t="s">
        <v>311</v>
      </c>
      <c r="F107" t="s">
        <v>312</v>
      </c>
      <c r="G107" t="s">
        <v>369</v>
      </c>
      <c r="H107" t="s">
        <v>370</v>
      </c>
      <c r="I107" s="2" t="s">
        <v>177</v>
      </c>
      <c r="J107" t="s">
        <v>125</v>
      </c>
      <c r="K107">
        <v>250000</v>
      </c>
      <c r="L107">
        <v>250000</v>
      </c>
      <c r="M107">
        <v>344978</v>
      </c>
      <c r="N107">
        <v>291389</v>
      </c>
      <c r="O107">
        <v>291389</v>
      </c>
      <c r="P107">
        <v>291389</v>
      </c>
      <c r="Q107" t="s">
        <v>295</v>
      </c>
      <c r="R107" t="s">
        <v>256</v>
      </c>
      <c r="S107" t="s">
        <v>53</v>
      </c>
      <c r="T107" t="s">
        <v>549</v>
      </c>
      <c r="U107" s="6">
        <f t="shared" si="2"/>
        <v>-0.15534034054345494</v>
      </c>
      <c r="V107" s="6">
        <f t="shared" si="3"/>
        <v>0</v>
      </c>
      <c r="W107" t="s">
        <v>24</v>
      </c>
      <c r="X107" s="2" t="s">
        <v>572</v>
      </c>
    </row>
    <row r="108" spans="1:24" s="11" customFormat="1" x14ac:dyDescent="0.25">
      <c r="A108">
        <v>1</v>
      </c>
      <c r="B108">
        <v>1</v>
      </c>
      <c r="C108" s="11">
        <v>2018</v>
      </c>
      <c r="D108" s="12">
        <v>42850</v>
      </c>
      <c r="E108" s="11" t="s">
        <v>317</v>
      </c>
      <c r="F108" s="11" t="s">
        <v>318</v>
      </c>
      <c r="G108" s="11" t="s">
        <v>66</v>
      </c>
      <c r="H108" s="11" t="s">
        <v>371</v>
      </c>
      <c r="I108" s="13" t="s">
        <v>177</v>
      </c>
      <c r="J108" s="11" t="s">
        <v>125</v>
      </c>
      <c r="K108" s="11">
        <v>813000</v>
      </c>
      <c r="L108" s="11">
        <v>813000</v>
      </c>
      <c r="M108" s="11">
        <v>869966</v>
      </c>
      <c r="N108" s="11">
        <v>853908</v>
      </c>
      <c r="O108" s="11">
        <v>813246</v>
      </c>
      <c r="P108" s="11">
        <v>813246</v>
      </c>
      <c r="Q108" s="11" t="s">
        <v>361</v>
      </c>
      <c r="R108" s="11" t="s">
        <v>202</v>
      </c>
      <c r="S108" s="11" t="s">
        <v>53</v>
      </c>
      <c r="T108" s="11" t="s">
        <v>547</v>
      </c>
      <c r="U108" s="6">
        <f t="shared" si="2"/>
        <v>-6.5197950264722984E-2</v>
      </c>
      <c r="V108" s="6">
        <f t="shared" si="3"/>
        <v>-4.7618713022948608E-2</v>
      </c>
      <c r="W108" s="11" t="s">
        <v>24</v>
      </c>
      <c r="X108" s="13" t="s">
        <v>24</v>
      </c>
    </row>
    <row r="109" spans="1:24" x14ac:dyDescent="0.25">
      <c r="A109">
        <v>1</v>
      </c>
      <c r="B109">
        <v>1</v>
      </c>
      <c r="C109">
        <v>2018</v>
      </c>
      <c r="D109" s="5">
        <v>42850</v>
      </c>
      <c r="E109" t="s">
        <v>372</v>
      </c>
      <c r="F109" t="s">
        <v>373</v>
      </c>
      <c r="G109" t="s">
        <v>66</v>
      </c>
      <c r="H109" t="s">
        <v>374</v>
      </c>
      <c r="I109" s="2" t="s">
        <v>194</v>
      </c>
      <c r="J109" t="s">
        <v>125</v>
      </c>
      <c r="K109">
        <v>537000</v>
      </c>
      <c r="L109">
        <v>537000</v>
      </c>
      <c r="M109">
        <v>589358</v>
      </c>
      <c r="N109">
        <v>564731</v>
      </c>
      <c r="O109">
        <v>537839</v>
      </c>
      <c r="P109">
        <v>537839</v>
      </c>
      <c r="Q109" t="s">
        <v>375</v>
      </c>
      <c r="R109" t="s">
        <v>202</v>
      </c>
      <c r="S109" t="s">
        <v>53</v>
      </c>
      <c r="T109" t="s">
        <v>376</v>
      </c>
      <c r="U109" s="6">
        <f t="shared" si="2"/>
        <v>-8.7415458855228917E-2</v>
      </c>
      <c r="V109" s="6">
        <f t="shared" si="3"/>
        <v>-4.7619131940693886E-2</v>
      </c>
      <c r="W109" t="s">
        <v>24</v>
      </c>
      <c r="X109" s="2" t="s">
        <v>24</v>
      </c>
    </row>
    <row r="110" spans="1:24" x14ac:dyDescent="0.25">
      <c r="A110">
        <v>1</v>
      </c>
      <c r="B110">
        <v>1</v>
      </c>
      <c r="C110">
        <v>2018</v>
      </c>
      <c r="D110" s="5">
        <v>42850</v>
      </c>
      <c r="E110" t="s">
        <v>192</v>
      </c>
      <c r="F110" t="s">
        <v>193</v>
      </c>
      <c r="G110" t="s">
        <v>66</v>
      </c>
      <c r="H110" t="s">
        <v>377</v>
      </c>
      <c r="I110" s="2" t="s">
        <v>194</v>
      </c>
      <c r="J110" t="s">
        <v>125</v>
      </c>
      <c r="K110">
        <v>612000</v>
      </c>
      <c r="L110">
        <v>612000</v>
      </c>
      <c r="M110">
        <v>670575</v>
      </c>
      <c r="N110">
        <v>643610</v>
      </c>
      <c r="O110">
        <v>612692</v>
      </c>
      <c r="P110">
        <v>612692</v>
      </c>
      <c r="Q110" t="s">
        <v>331</v>
      </c>
      <c r="R110" t="s">
        <v>202</v>
      </c>
      <c r="S110" t="s">
        <v>53</v>
      </c>
      <c r="T110" t="s">
        <v>376</v>
      </c>
      <c r="U110" s="6">
        <f t="shared" si="2"/>
        <v>-8.6318458039742016E-2</v>
      </c>
      <c r="V110" s="6">
        <f t="shared" si="3"/>
        <v>-4.8038408352884511E-2</v>
      </c>
      <c r="W110" t="s">
        <v>24</v>
      </c>
      <c r="X110" s="2" t="s">
        <v>24</v>
      </c>
    </row>
    <row r="111" spans="1:24" x14ac:dyDescent="0.25">
      <c r="A111">
        <v>1</v>
      </c>
      <c r="B111">
        <v>1</v>
      </c>
      <c r="C111">
        <v>2018</v>
      </c>
      <c r="D111" s="5">
        <v>42850</v>
      </c>
      <c r="E111" t="s">
        <v>196</v>
      </c>
      <c r="F111" t="s">
        <v>197</v>
      </c>
      <c r="G111" t="s">
        <v>66</v>
      </c>
      <c r="H111" t="s">
        <v>377</v>
      </c>
      <c r="I111" s="2" t="s">
        <v>194</v>
      </c>
      <c r="J111" t="s">
        <v>125</v>
      </c>
      <c r="K111">
        <v>1300000</v>
      </c>
      <c r="L111">
        <v>1300000</v>
      </c>
      <c r="M111">
        <v>1409094</v>
      </c>
      <c r="N111">
        <v>1409094</v>
      </c>
      <c r="O111">
        <v>1349038</v>
      </c>
      <c r="P111">
        <v>1349038</v>
      </c>
      <c r="Q111" t="s">
        <v>331</v>
      </c>
      <c r="R111" t="s">
        <v>202</v>
      </c>
      <c r="S111" t="s">
        <v>53</v>
      </c>
      <c r="T111" t="s">
        <v>378</v>
      </c>
      <c r="U111" s="6">
        <f t="shared" si="2"/>
        <v>-4.2620293607097896E-2</v>
      </c>
      <c r="V111" s="6">
        <f t="shared" si="3"/>
        <v>-4.2620293607097896E-2</v>
      </c>
      <c r="W111" t="s">
        <v>24</v>
      </c>
      <c r="X111" s="2" t="s">
        <v>24</v>
      </c>
    </row>
    <row r="112" spans="1:24" ht="30" x14ac:dyDescent="0.25">
      <c r="A112">
        <v>1</v>
      </c>
      <c r="B112">
        <v>1</v>
      </c>
      <c r="C112">
        <v>2018</v>
      </c>
      <c r="D112" s="5">
        <v>42850</v>
      </c>
      <c r="E112" t="s">
        <v>213</v>
      </c>
      <c r="F112" t="s">
        <v>379</v>
      </c>
      <c r="G112" t="s">
        <v>66</v>
      </c>
      <c r="H112" t="s">
        <v>356</v>
      </c>
      <c r="I112" s="2" t="s">
        <v>194</v>
      </c>
      <c r="J112" t="s">
        <v>125</v>
      </c>
      <c r="K112">
        <v>1000000</v>
      </c>
      <c r="L112">
        <v>1000000</v>
      </c>
      <c r="M112">
        <v>1072844</v>
      </c>
      <c r="N112">
        <v>1058379</v>
      </c>
      <c r="O112">
        <v>1072844</v>
      </c>
      <c r="P112">
        <v>1058379</v>
      </c>
      <c r="Q112" t="s">
        <v>380</v>
      </c>
      <c r="R112" t="s">
        <v>202</v>
      </c>
      <c r="S112" t="s">
        <v>88</v>
      </c>
      <c r="T112" t="s">
        <v>88</v>
      </c>
      <c r="U112" s="6">
        <f t="shared" si="2"/>
        <v>0</v>
      </c>
      <c r="V112" s="6">
        <f t="shared" si="3"/>
        <v>0</v>
      </c>
      <c r="W112" s="2" t="s">
        <v>572</v>
      </c>
      <c r="X112" s="2" t="s">
        <v>572</v>
      </c>
    </row>
    <row r="113" spans="1:24" x14ac:dyDescent="0.25">
      <c r="A113">
        <v>1</v>
      </c>
      <c r="B113">
        <v>1</v>
      </c>
      <c r="C113">
        <v>2018</v>
      </c>
      <c r="D113" s="5">
        <v>42850</v>
      </c>
      <c r="E113" t="s">
        <v>381</v>
      </c>
      <c r="F113" t="s">
        <v>382</v>
      </c>
      <c r="G113" t="s">
        <v>66</v>
      </c>
      <c r="H113" t="s">
        <v>356</v>
      </c>
      <c r="I113" s="2" t="s">
        <v>194</v>
      </c>
      <c r="J113" t="s">
        <v>125</v>
      </c>
      <c r="K113">
        <v>329000</v>
      </c>
      <c r="L113">
        <v>329000</v>
      </c>
      <c r="M113">
        <v>346809</v>
      </c>
      <c r="N113">
        <v>346291</v>
      </c>
      <c r="O113">
        <v>329636</v>
      </c>
      <c r="P113">
        <v>329636</v>
      </c>
      <c r="Q113" t="s">
        <v>383</v>
      </c>
      <c r="R113" t="s">
        <v>202</v>
      </c>
      <c r="S113" t="s">
        <v>53</v>
      </c>
      <c r="T113" t="s">
        <v>357</v>
      </c>
      <c r="U113" s="6">
        <f t="shared" si="2"/>
        <v>-4.9517169392951164E-2</v>
      </c>
      <c r="V113" s="6">
        <f t="shared" si="3"/>
        <v>-4.8095387982939206E-2</v>
      </c>
      <c r="W113" t="s">
        <v>24</v>
      </c>
      <c r="X113" s="2" t="s">
        <v>24</v>
      </c>
    </row>
    <row r="114" spans="1:24" ht="30" x14ac:dyDescent="0.25">
      <c r="A114">
        <v>1</v>
      </c>
      <c r="B114">
        <v>1</v>
      </c>
      <c r="C114">
        <v>2018</v>
      </c>
      <c r="D114" s="5">
        <v>42850</v>
      </c>
      <c r="E114" t="s">
        <v>384</v>
      </c>
      <c r="F114" t="s">
        <v>385</v>
      </c>
      <c r="G114" t="s">
        <v>369</v>
      </c>
      <c r="H114" t="s">
        <v>386</v>
      </c>
      <c r="I114" s="2" t="s">
        <v>194</v>
      </c>
      <c r="J114" t="s">
        <v>125</v>
      </c>
      <c r="K114">
        <v>4379</v>
      </c>
      <c r="L114">
        <v>4379</v>
      </c>
      <c r="M114">
        <v>4379</v>
      </c>
      <c r="N114">
        <v>4169</v>
      </c>
      <c r="O114">
        <v>4379</v>
      </c>
      <c r="P114">
        <v>4169</v>
      </c>
      <c r="Q114" t="s">
        <v>548</v>
      </c>
      <c r="R114" t="s">
        <v>256</v>
      </c>
      <c r="S114" t="s">
        <v>38</v>
      </c>
      <c r="T114" t="s">
        <v>38</v>
      </c>
      <c r="U114" s="6">
        <f t="shared" si="2"/>
        <v>0</v>
      </c>
      <c r="V114" s="6">
        <f t="shared" si="3"/>
        <v>0</v>
      </c>
      <c r="W114" s="2" t="s">
        <v>572</v>
      </c>
      <c r="X114" s="2" t="s">
        <v>572</v>
      </c>
    </row>
    <row r="115" spans="1:24" ht="30" x14ac:dyDescent="0.25">
      <c r="A115">
        <v>1</v>
      </c>
      <c r="B115">
        <v>1</v>
      </c>
      <c r="C115">
        <v>2018</v>
      </c>
      <c r="D115" s="5">
        <v>42850</v>
      </c>
      <c r="E115" t="s">
        <v>103</v>
      </c>
      <c r="F115" t="s">
        <v>104</v>
      </c>
      <c r="G115" t="s">
        <v>128</v>
      </c>
      <c r="H115" t="s">
        <v>387</v>
      </c>
      <c r="I115" s="2" t="s">
        <v>177</v>
      </c>
      <c r="J115" t="s">
        <v>326</v>
      </c>
      <c r="K115">
        <v>77000</v>
      </c>
      <c r="L115">
        <v>77000</v>
      </c>
      <c r="M115">
        <v>98149</v>
      </c>
      <c r="N115">
        <v>81646</v>
      </c>
      <c r="O115">
        <v>98149</v>
      </c>
      <c r="P115">
        <v>81646</v>
      </c>
      <c r="Q115" t="s">
        <v>327</v>
      </c>
      <c r="R115" t="s">
        <v>202</v>
      </c>
      <c r="S115" t="s">
        <v>38</v>
      </c>
      <c r="T115" t="s">
        <v>38</v>
      </c>
      <c r="U115" s="6">
        <f t="shared" si="2"/>
        <v>0</v>
      </c>
      <c r="V115" s="6">
        <f t="shared" si="3"/>
        <v>0</v>
      </c>
      <c r="W115" s="2" t="s">
        <v>572</v>
      </c>
      <c r="X115" s="2" t="s">
        <v>572</v>
      </c>
    </row>
    <row r="116" spans="1:24" ht="30" x14ac:dyDescent="0.25">
      <c r="A116">
        <v>1</v>
      </c>
      <c r="B116">
        <v>1</v>
      </c>
      <c r="C116">
        <v>2019</v>
      </c>
      <c r="D116" s="5">
        <v>43206</v>
      </c>
      <c r="E116" t="s">
        <v>358</v>
      </c>
      <c r="F116" t="s">
        <v>83</v>
      </c>
      <c r="G116" t="s">
        <v>87</v>
      </c>
      <c r="H116" t="s">
        <v>388</v>
      </c>
      <c r="I116" s="2" t="s">
        <v>177</v>
      </c>
      <c r="J116" t="s">
        <v>125</v>
      </c>
      <c r="K116">
        <v>5000000</v>
      </c>
      <c r="L116">
        <v>2514398</v>
      </c>
      <c r="M116">
        <v>5139195</v>
      </c>
      <c r="N116">
        <v>2640118</v>
      </c>
      <c r="O116">
        <v>5113508</v>
      </c>
      <c r="P116">
        <v>2640118</v>
      </c>
      <c r="Q116" t="s">
        <v>389</v>
      </c>
      <c r="R116" t="s">
        <v>202</v>
      </c>
      <c r="S116" t="s">
        <v>38</v>
      </c>
      <c r="T116" t="s">
        <v>38</v>
      </c>
      <c r="U116" s="6">
        <f t="shared" si="2"/>
        <v>-4.9982536175412684E-3</v>
      </c>
      <c r="V116" s="6">
        <f t="shared" si="3"/>
        <v>0</v>
      </c>
      <c r="W116" s="2" t="s">
        <v>572</v>
      </c>
      <c r="X116" s="2" t="s">
        <v>572</v>
      </c>
    </row>
    <row r="117" spans="1:24" x14ac:dyDescent="0.25">
      <c r="A117">
        <v>1</v>
      </c>
      <c r="B117">
        <v>1</v>
      </c>
      <c r="C117">
        <v>2019</v>
      </c>
      <c r="D117" s="5">
        <v>43206</v>
      </c>
      <c r="E117" t="s">
        <v>390</v>
      </c>
      <c r="F117" t="s">
        <v>153</v>
      </c>
      <c r="G117" t="s">
        <v>359</v>
      </c>
      <c r="H117" t="s">
        <v>391</v>
      </c>
      <c r="I117" s="2" t="s">
        <v>177</v>
      </c>
      <c r="J117" t="s">
        <v>125</v>
      </c>
      <c r="K117">
        <v>5100000</v>
      </c>
      <c r="L117">
        <v>5100000</v>
      </c>
      <c r="M117">
        <v>5837707</v>
      </c>
      <c r="N117">
        <v>5548440</v>
      </c>
      <c r="O117">
        <v>5243490</v>
      </c>
      <c r="P117">
        <v>5243490</v>
      </c>
      <c r="Q117" t="s">
        <v>392</v>
      </c>
      <c r="R117" t="s">
        <v>202</v>
      </c>
      <c r="S117" t="s">
        <v>53</v>
      </c>
      <c r="T117" t="s">
        <v>393</v>
      </c>
      <c r="U117" s="6">
        <f t="shared" si="2"/>
        <v>-0.10178945260527807</v>
      </c>
      <c r="V117" s="6">
        <f t="shared" si="3"/>
        <v>-5.4961394554144949E-2</v>
      </c>
      <c r="W117" t="s">
        <v>24</v>
      </c>
      <c r="X117" s="2" t="s">
        <v>24</v>
      </c>
    </row>
    <row r="118" spans="1:24" ht="30" x14ac:dyDescent="0.25">
      <c r="A118">
        <v>1</v>
      </c>
      <c r="B118">
        <v>1</v>
      </c>
      <c r="C118">
        <v>2019</v>
      </c>
      <c r="D118" s="5">
        <v>43206</v>
      </c>
      <c r="E118" t="s">
        <v>265</v>
      </c>
      <c r="F118" t="s">
        <v>266</v>
      </c>
      <c r="G118" t="s">
        <v>66</v>
      </c>
      <c r="H118" t="s">
        <v>394</v>
      </c>
      <c r="I118" s="2" t="s">
        <v>194</v>
      </c>
      <c r="J118" t="s">
        <v>90</v>
      </c>
      <c r="K118">
        <v>250000</v>
      </c>
      <c r="L118">
        <v>250000</v>
      </c>
      <c r="M118">
        <v>287758</v>
      </c>
      <c r="N118">
        <v>249876</v>
      </c>
      <c r="O118">
        <v>253651</v>
      </c>
      <c r="P118">
        <v>249876</v>
      </c>
      <c r="Q118" t="s">
        <v>299</v>
      </c>
      <c r="R118" t="s">
        <v>202</v>
      </c>
      <c r="S118" t="s">
        <v>53</v>
      </c>
      <c r="T118" t="s">
        <v>563</v>
      </c>
      <c r="U118" s="6">
        <f t="shared" si="2"/>
        <v>-0.11852667866749143</v>
      </c>
      <c r="V118" s="6">
        <f t="shared" si="3"/>
        <v>0</v>
      </c>
      <c r="W118" t="s">
        <v>24</v>
      </c>
      <c r="X118" s="2" t="s">
        <v>572</v>
      </c>
    </row>
    <row r="119" spans="1:24" x14ac:dyDescent="0.25">
      <c r="A119">
        <v>1</v>
      </c>
      <c r="B119">
        <v>1</v>
      </c>
      <c r="C119">
        <v>2019</v>
      </c>
      <c r="D119" s="5">
        <v>43206</v>
      </c>
      <c r="E119" t="s">
        <v>307</v>
      </c>
      <c r="F119" t="s">
        <v>308</v>
      </c>
      <c r="G119" t="s">
        <v>66</v>
      </c>
      <c r="H119" t="s">
        <v>396</v>
      </c>
      <c r="I119" s="2" t="s">
        <v>177</v>
      </c>
      <c r="J119" t="s">
        <v>90</v>
      </c>
      <c r="K119">
        <v>300000</v>
      </c>
      <c r="L119">
        <v>300000</v>
      </c>
      <c r="M119">
        <v>423405</v>
      </c>
      <c r="N119">
        <v>404065</v>
      </c>
      <c r="O119">
        <v>350497</v>
      </c>
      <c r="P119">
        <v>350497</v>
      </c>
      <c r="Q119" t="s">
        <v>299</v>
      </c>
      <c r="R119" t="s">
        <v>202</v>
      </c>
      <c r="S119" t="s">
        <v>53</v>
      </c>
      <c r="T119" t="s">
        <v>397</v>
      </c>
      <c r="U119" s="6">
        <f t="shared" si="2"/>
        <v>-0.17219447101474947</v>
      </c>
      <c r="V119" s="6">
        <f t="shared" si="3"/>
        <v>-0.13257272963508346</v>
      </c>
      <c r="W119" t="s">
        <v>24</v>
      </c>
      <c r="X119" s="2" t="s">
        <v>24</v>
      </c>
    </row>
    <row r="120" spans="1:24" x14ac:dyDescent="0.25">
      <c r="A120">
        <v>1</v>
      </c>
      <c r="B120">
        <v>1</v>
      </c>
      <c r="C120">
        <v>2020</v>
      </c>
      <c r="D120" s="5">
        <v>43572</v>
      </c>
      <c r="E120" t="s">
        <v>463</v>
      </c>
      <c r="F120" t="s">
        <v>22</v>
      </c>
      <c r="G120" t="s">
        <v>66</v>
      </c>
      <c r="H120" t="s">
        <v>398</v>
      </c>
      <c r="I120" s="2" t="s">
        <v>37</v>
      </c>
      <c r="J120" t="s">
        <v>125</v>
      </c>
      <c r="K120">
        <v>2500000</v>
      </c>
      <c r="L120">
        <v>2500000</v>
      </c>
      <c r="M120">
        <v>3541823</v>
      </c>
      <c r="N120">
        <v>2669457</v>
      </c>
      <c r="O120">
        <v>2457654</v>
      </c>
      <c r="P120">
        <v>2457654</v>
      </c>
      <c r="Q120" t="s">
        <v>299</v>
      </c>
      <c r="R120" t="s">
        <v>202</v>
      </c>
      <c r="S120" t="s">
        <v>42</v>
      </c>
      <c r="T120" t="s">
        <v>399</v>
      </c>
      <c r="U120" s="6">
        <f t="shared" si="2"/>
        <v>-0.30610479405662</v>
      </c>
      <c r="V120" s="6">
        <f t="shared" si="3"/>
        <v>-7.9343102361266724E-2</v>
      </c>
      <c r="W120" t="s">
        <v>44</v>
      </c>
      <c r="X120" s="2" t="s">
        <v>44</v>
      </c>
    </row>
    <row r="121" spans="1:24" x14ac:dyDescent="0.25">
      <c r="A121">
        <v>1</v>
      </c>
      <c r="B121">
        <v>1</v>
      </c>
      <c r="C121">
        <v>2020</v>
      </c>
      <c r="D121" s="5">
        <v>43572</v>
      </c>
      <c r="E121" t="s">
        <v>25</v>
      </c>
      <c r="F121" t="s">
        <v>26</v>
      </c>
      <c r="G121" t="s">
        <v>163</v>
      </c>
      <c r="H121" t="s">
        <v>400</v>
      </c>
      <c r="I121" s="2" t="s">
        <v>37</v>
      </c>
      <c r="J121" t="s">
        <v>125</v>
      </c>
      <c r="K121">
        <v>2300000</v>
      </c>
      <c r="L121">
        <v>2300000</v>
      </c>
      <c r="M121">
        <v>2929400</v>
      </c>
      <c r="N121">
        <v>2413370</v>
      </c>
      <c r="O121">
        <v>2202386</v>
      </c>
      <c r="P121">
        <v>2202386</v>
      </c>
      <c r="Q121" t="s">
        <v>299</v>
      </c>
      <c r="R121" t="s">
        <v>202</v>
      </c>
      <c r="S121" t="s">
        <v>42</v>
      </c>
      <c r="T121" t="s">
        <v>401</v>
      </c>
      <c r="U121" s="6">
        <f t="shared" si="2"/>
        <v>-0.24817846658018708</v>
      </c>
      <c r="V121" s="6">
        <f t="shared" si="3"/>
        <v>-8.7422981142551703E-2</v>
      </c>
      <c r="W121" t="s">
        <v>44</v>
      </c>
      <c r="X121" s="2" t="s">
        <v>44</v>
      </c>
    </row>
    <row r="122" spans="1:24" x14ac:dyDescent="0.25">
      <c r="A122">
        <v>1</v>
      </c>
      <c r="B122">
        <v>1</v>
      </c>
      <c r="C122">
        <v>2020</v>
      </c>
      <c r="D122" s="5">
        <v>43572</v>
      </c>
      <c r="E122" t="s">
        <v>168</v>
      </c>
      <c r="F122" t="s">
        <v>169</v>
      </c>
      <c r="G122" t="s">
        <v>87</v>
      </c>
      <c r="H122" t="s">
        <v>402</v>
      </c>
      <c r="I122" s="2" t="s">
        <v>37</v>
      </c>
      <c r="J122" t="s">
        <v>125</v>
      </c>
      <c r="K122">
        <v>800000</v>
      </c>
      <c r="L122">
        <v>800000</v>
      </c>
      <c r="M122">
        <v>1269646</v>
      </c>
      <c r="N122">
        <v>1259919</v>
      </c>
      <c r="O122">
        <v>880657</v>
      </c>
      <c r="P122">
        <v>880657</v>
      </c>
      <c r="Q122" t="s">
        <v>403</v>
      </c>
      <c r="R122" t="s">
        <v>202</v>
      </c>
      <c r="S122" t="s">
        <v>53</v>
      </c>
      <c r="T122" t="s">
        <v>404</v>
      </c>
      <c r="U122" s="6">
        <f t="shared" si="2"/>
        <v>-0.30637595046178229</v>
      </c>
      <c r="V122" s="6">
        <f t="shared" si="3"/>
        <v>-0.30102093864764323</v>
      </c>
      <c r="W122" t="s">
        <v>24</v>
      </c>
      <c r="X122" s="2" t="s">
        <v>24</v>
      </c>
    </row>
    <row r="123" spans="1:24" ht="30" x14ac:dyDescent="0.25">
      <c r="A123">
        <v>1</v>
      </c>
      <c r="B123">
        <v>1</v>
      </c>
      <c r="C123">
        <v>2020</v>
      </c>
      <c r="D123" s="5">
        <v>43572</v>
      </c>
      <c r="E123" t="s">
        <v>405</v>
      </c>
      <c r="F123" t="s">
        <v>153</v>
      </c>
      <c r="G123" t="s">
        <v>72</v>
      </c>
      <c r="H123" t="s">
        <v>406</v>
      </c>
      <c r="I123" s="2" t="s">
        <v>177</v>
      </c>
      <c r="J123" t="s">
        <v>125</v>
      </c>
      <c r="K123">
        <v>20000</v>
      </c>
      <c r="L123">
        <v>20000</v>
      </c>
      <c r="M123">
        <v>56782</v>
      </c>
      <c r="N123">
        <v>56782</v>
      </c>
      <c r="O123">
        <v>56782</v>
      </c>
      <c r="P123">
        <v>56782</v>
      </c>
      <c r="Q123" t="s">
        <v>407</v>
      </c>
      <c r="R123" t="s">
        <v>408</v>
      </c>
      <c r="S123" t="s">
        <v>38</v>
      </c>
      <c r="T123" t="s">
        <v>38</v>
      </c>
      <c r="U123" s="6">
        <f t="shared" si="2"/>
        <v>0</v>
      </c>
      <c r="V123" s="6">
        <f t="shared" si="3"/>
        <v>0</v>
      </c>
      <c r="W123" s="2" t="s">
        <v>572</v>
      </c>
      <c r="X123" s="2" t="s">
        <v>572</v>
      </c>
    </row>
    <row r="124" spans="1:24" x14ac:dyDescent="0.25">
      <c r="A124">
        <v>1</v>
      </c>
      <c r="B124">
        <v>1</v>
      </c>
      <c r="C124">
        <v>2020</v>
      </c>
      <c r="D124" s="5">
        <v>43572</v>
      </c>
      <c r="E124" t="s">
        <v>175</v>
      </c>
      <c r="F124" t="s">
        <v>176</v>
      </c>
      <c r="G124" t="s">
        <v>359</v>
      </c>
      <c r="H124" t="s">
        <v>409</v>
      </c>
      <c r="I124" s="2" t="s">
        <v>177</v>
      </c>
      <c r="J124" t="s">
        <v>125</v>
      </c>
      <c r="K124">
        <v>2500000</v>
      </c>
      <c r="L124">
        <v>2500000</v>
      </c>
      <c r="M124">
        <v>3027579</v>
      </c>
      <c r="N124">
        <v>2754908</v>
      </c>
      <c r="O124">
        <v>2624633</v>
      </c>
      <c r="P124">
        <v>2624633</v>
      </c>
      <c r="Q124" t="s">
        <v>309</v>
      </c>
      <c r="R124" t="s">
        <v>202</v>
      </c>
      <c r="S124" t="s">
        <v>53</v>
      </c>
      <c r="T124" t="s">
        <v>410</v>
      </c>
      <c r="U124" s="6">
        <f t="shared" si="2"/>
        <v>-0.13309182022995933</v>
      </c>
      <c r="V124" s="6">
        <f t="shared" si="3"/>
        <v>-4.728833049960289E-2</v>
      </c>
      <c r="W124" t="s">
        <v>24</v>
      </c>
      <c r="X124" s="2" t="s">
        <v>24</v>
      </c>
    </row>
    <row r="125" spans="1:24" ht="30" x14ac:dyDescent="0.25">
      <c r="A125">
        <v>1</v>
      </c>
      <c r="B125">
        <v>1</v>
      </c>
      <c r="C125">
        <v>2020</v>
      </c>
      <c r="D125" s="5">
        <v>43572</v>
      </c>
      <c r="E125" t="s">
        <v>292</v>
      </c>
      <c r="F125" t="s">
        <v>293</v>
      </c>
      <c r="G125" t="s">
        <v>72</v>
      </c>
      <c r="H125" t="s">
        <v>411</v>
      </c>
      <c r="I125" s="2" t="s">
        <v>412</v>
      </c>
      <c r="J125" t="s">
        <v>125</v>
      </c>
      <c r="K125">
        <v>2500</v>
      </c>
      <c r="L125">
        <v>2500</v>
      </c>
      <c r="M125">
        <v>16988</v>
      </c>
      <c r="N125">
        <v>16988</v>
      </c>
      <c r="O125">
        <v>8494</v>
      </c>
      <c r="P125">
        <v>8494</v>
      </c>
      <c r="Q125" t="s">
        <v>413</v>
      </c>
      <c r="R125" t="s">
        <v>256</v>
      </c>
      <c r="S125" t="s">
        <v>53</v>
      </c>
      <c r="T125" t="s">
        <v>152</v>
      </c>
      <c r="U125" s="6">
        <f t="shared" si="2"/>
        <v>-0.5</v>
      </c>
      <c r="V125" s="6">
        <f t="shared" si="3"/>
        <v>-0.5</v>
      </c>
      <c r="W125" t="s">
        <v>24</v>
      </c>
      <c r="X125" s="2" t="s">
        <v>24</v>
      </c>
    </row>
    <row r="126" spans="1:24" x14ac:dyDescent="0.25">
      <c r="A126">
        <v>1</v>
      </c>
      <c r="B126">
        <v>1</v>
      </c>
      <c r="C126">
        <v>2020</v>
      </c>
      <c r="D126" s="5">
        <v>43572</v>
      </c>
      <c r="E126" t="s">
        <v>337</v>
      </c>
      <c r="F126" t="s">
        <v>338</v>
      </c>
      <c r="G126" t="s">
        <v>545</v>
      </c>
      <c r="H126" t="s">
        <v>414</v>
      </c>
      <c r="I126" s="2" t="s">
        <v>194</v>
      </c>
      <c r="J126" t="s">
        <v>125</v>
      </c>
      <c r="K126">
        <v>80000</v>
      </c>
      <c r="L126">
        <v>80000</v>
      </c>
      <c r="M126">
        <v>100599</v>
      </c>
      <c r="N126">
        <v>94018</v>
      </c>
      <c r="O126">
        <v>89867</v>
      </c>
      <c r="P126">
        <v>89867</v>
      </c>
      <c r="Q126" t="s">
        <v>415</v>
      </c>
      <c r="R126" t="s">
        <v>256</v>
      </c>
      <c r="S126" t="s">
        <v>53</v>
      </c>
      <c r="T126" t="s">
        <v>416</v>
      </c>
      <c r="U126" s="6">
        <f t="shared" si="2"/>
        <v>-0.10668098092426366</v>
      </c>
      <c r="V126" s="6">
        <f t="shared" si="3"/>
        <v>-4.4151119998298197E-2</v>
      </c>
      <c r="W126" t="s">
        <v>24</v>
      </c>
      <c r="X126" s="2" t="s">
        <v>24</v>
      </c>
    </row>
    <row r="127" spans="1:24" ht="30" x14ac:dyDescent="0.25">
      <c r="A127">
        <v>1</v>
      </c>
      <c r="B127">
        <v>1</v>
      </c>
      <c r="C127">
        <v>2020</v>
      </c>
      <c r="D127" s="5">
        <v>43572</v>
      </c>
      <c r="E127" t="s">
        <v>235</v>
      </c>
      <c r="F127" t="s">
        <v>236</v>
      </c>
      <c r="G127" t="s">
        <v>66</v>
      </c>
      <c r="H127" t="s">
        <v>417</v>
      </c>
      <c r="I127" s="2" t="s">
        <v>194</v>
      </c>
      <c r="J127" t="s">
        <v>182</v>
      </c>
      <c r="K127">
        <v>1500000</v>
      </c>
      <c r="L127">
        <v>1500000</v>
      </c>
      <c r="M127">
        <v>2453874</v>
      </c>
      <c r="N127">
        <v>1549399</v>
      </c>
      <c r="O127">
        <v>1767458</v>
      </c>
      <c r="P127">
        <v>1549399</v>
      </c>
      <c r="Q127" t="s">
        <v>418</v>
      </c>
      <c r="R127" t="s">
        <v>202</v>
      </c>
      <c r="S127" t="s">
        <v>53</v>
      </c>
      <c r="T127" t="s">
        <v>546</v>
      </c>
      <c r="U127" s="6">
        <f t="shared" si="2"/>
        <v>-0.27972748397024461</v>
      </c>
      <c r="V127" s="6">
        <f t="shared" si="3"/>
        <v>0</v>
      </c>
      <c r="W127" t="s">
        <v>24</v>
      </c>
      <c r="X127" s="2" t="s">
        <v>572</v>
      </c>
    </row>
    <row r="128" spans="1:24" x14ac:dyDescent="0.25">
      <c r="A128">
        <v>1</v>
      </c>
      <c r="B128">
        <v>1</v>
      </c>
      <c r="C128">
        <v>2020</v>
      </c>
      <c r="D128" s="5">
        <v>43572</v>
      </c>
      <c r="E128" t="s">
        <v>296</v>
      </c>
      <c r="F128" t="s">
        <v>297</v>
      </c>
      <c r="G128" t="s">
        <v>66</v>
      </c>
      <c r="H128" t="s">
        <v>419</v>
      </c>
      <c r="I128" s="2" t="s">
        <v>194</v>
      </c>
      <c r="J128" t="s">
        <v>125</v>
      </c>
      <c r="K128">
        <v>300000</v>
      </c>
      <c r="L128">
        <v>300000</v>
      </c>
      <c r="M128">
        <v>549040</v>
      </c>
      <c r="N128">
        <v>513444</v>
      </c>
      <c r="O128">
        <v>383855</v>
      </c>
      <c r="P128">
        <v>383855</v>
      </c>
      <c r="Q128" t="s">
        <v>420</v>
      </c>
      <c r="R128" t="s">
        <v>202</v>
      </c>
      <c r="S128" t="s">
        <v>53</v>
      </c>
      <c r="T128" t="s">
        <v>395</v>
      </c>
      <c r="U128" s="6">
        <f t="shared" si="2"/>
        <v>-0.3008615037155763</v>
      </c>
      <c r="V128" s="6">
        <f t="shared" si="3"/>
        <v>-0.25239169218064678</v>
      </c>
      <c r="W128" t="s">
        <v>24</v>
      </c>
      <c r="X128" s="2" t="s">
        <v>24</v>
      </c>
    </row>
    <row r="129" spans="1:24" x14ac:dyDescent="0.25">
      <c r="A129">
        <v>0</v>
      </c>
      <c r="B129">
        <v>0</v>
      </c>
      <c r="C129">
        <v>2020</v>
      </c>
      <c r="D129" s="5">
        <v>43572</v>
      </c>
      <c r="E129" t="s">
        <v>499</v>
      </c>
      <c r="F129" t="s">
        <v>153</v>
      </c>
      <c r="G129" t="s">
        <v>362</v>
      </c>
      <c r="H129" t="s">
        <v>504</v>
      </c>
      <c r="I129" s="2" t="s">
        <v>205</v>
      </c>
      <c r="J129" t="s">
        <v>125</v>
      </c>
      <c r="K129" s="8">
        <v>700</v>
      </c>
      <c r="L129" s="8">
        <v>700</v>
      </c>
      <c r="M129" s="8">
        <v>16520</v>
      </c>
      <c r="N129" s="8">
        <v>16520</v>
      </c>
      <c r="O129" t="s">
        <v>23</v>
      </c>
      <c r="P129" t="s">
        <v>23</v>
      </c>
      <c r="Q129" t="s">
        <v>23</v>
      </c>
      <c r="R129" t="s">
        <v>23</v>
      </c>
      <c r="S129" t="s">
        <v>23</v>
      </c>
      <c r="U129" s="6" t="e">
        <f t="shared" si="2"/>
        <v>#VALUE!</v>
      </c>
      <c r="V129" s="6" t="e">
        <f t="shared" si="3"/>
        <v>#VALUE!</v>
      </c>
    </row>
    <row r="130" spans="1:24" x14ac:dyDescent="0.25">
      <c r="A130">
        <v>1</v>
      </c>
      <c r="B130">
        <v>1</v>
      </c>
      <c r="C130">
        <v>2021</v>
      </c>
      <c r="D130" s="5">
        <v>43885</v>
      </c>
      <c r="E130" t="s">
        <v>405</v>
      </c>
      <c r="F130" t="s">
        <v>153</v>
      </c>
      <c r="G130" t="s">
        <v>369</v>
      </c>
      <c r="H130" t="s">
        <v>421</v>
      </c>
      <c r="I130" s="2" t="s">
        <v>23</v>
      </c>
      <c r="J130" t="s">
        <v>125</v>
      </c>
      <c r="K130">
        <v>57093</v>
      </c>
      <c r="L130">
        <v>57093</v>
      </c>
      <c r="M130">
        <v>122853</v>
      </c>
      <c r="N130">
        <v>122853</v>
      </c>
      <c r="O130">
        <v>57093</v>
      </c>
      <c r="P130">
        <v>57093</v>
      </c>
      <c r="Q130" t="s">
        <v>422</v>
      </c>
      <c r="R130" t="s">
        <v>408</v>
      </c>
      <c r="S130" t="s">
        <v>42</v>
      </c>
      <c r="T130" t="s">
        <v>544</v>
      </c>
      <c r="U130" s="6">
        <f t="shared" si="2"/>
        <v>-0.53527386388610776</v>
      </c>
      <c r="V130" s="6">
        <f t="shared" si="3"/>
        <v>-0.53527386388610776</v>
      </c>
      <c r="W130" t="s">
        <v>44</v>
      </c>
      <c r="X130" s="2" t="s">
        <v>44</v>
      </c>
    </row>
    <row r="131" spans="1:24" x14ac:dyDescent="0.25">
      <c r="A131">
        <v>1</v>
      </c>
      <c r="B131">
        <v>1</v>
      </c>
      <c r="C131">
        <v>2021</v>
      </c>
      <c r="D131" s="5">
        <v>43885</v>
      </c>
      <c r="E131" t="s">
        <v>423</v>
      </c>
      <c r="F131" t="s">
        <v>424</v>
      </c>
      <c r="G131" t="s">
        <v>23</v>
      </c>
      <c r="H131" t="s">
        <v>425</v>
      </c>
      <c r="I131" s="2" t="s">
        <v>23</v>
      </c>
      <c r="J131" t="s">
        <v>566</v>
      </c>
      <c r="K131">
        <v>3794699</v>
      </c>
      <c r="L131">
        <v>3794699</v>
      </c>
      <c r="M131">
        <v>4743374</v>
      </c>
      <c r="N131">
        <v>4523767</v>
      </c>
      <c r="O131">
        <v>3817008</v>
      </c>
      <c r="P131">
        <v>3817008</v>
      </c>
      <c r="Q131" t="s">
        <v>543</v>
      </c>
      <c r="R131" t="s">
        <v>202</v>
      </c>
      <c r="S131" t="s">
        <v>53</v>
      </c>
      <c r="T131" t="s">
        <v>426</v>
      </c>
      <c r="U131" s="6">
        <f t="shared" ref="U131:U163" si="4">(O131-M131)/M131</f>
        <v>-0.19529684987943183</v>
      </c>
      <c r="V131" s="6">
        <f t="shared" ref="V131:V163" si="5">(P131-N131)/N131</f>
        <v>-0.15623240542671626</v>
      </c>
      <c r="W131" t="s">
        <v>24</v>
      </c>
      <c r="X131" s="2" t="s">
        <v>24</v>
      </c>
    </row>
    <row r="132" spans="1:24" x14ac:dyDescent="0.25">
      <c r="A132">
        <v>1</v>
      </c>
      <c r="B132">
        <v>1</v>
      </c>
      <c r="C132">
        <v>2021</v>
      </c>
      <c r="D132" s="5">
        <v>43885</v>
      </c>
      <c r="E132" t="s">
        <v>235</v>
      </c>
      <c r="F132" t="s">
        <v>236</v>
      </c>
      <c r="G132" t="s">
        <v>23</v>
      </c>
      <c r="H132" t="s">
        <v>427</v>
      </c>
      <c r="I132" s="2" t="s">
        <v>23</v>
      </c>
      <c r="J132" t="s">
        <v>125</v>
      </c>
      <c r="K132">
        <v>1253476</v>
      </c>
      <c r="L132">
        <v>1253476</v>
      </c>
      <c r="M132">
        <v>1790681</v>
      </c>
      <c r="N132">
        <v>1626869</v>
      </c>
      <c r="O132">
        <v>1475618</v>
      </c>
      <c r="P132">
        <v>1475618</v>
      </c>
      <c r="Q132" t="s">
        <v>428</v>
      </c>
      <c r="R132" t="s">
        <v>202</v>
      </c>
      <c r="S132" t="s">
        <v>53</v>
      </c>
      <c r="T132" t="s">
        <v>429</v>
      </c>
      <c r="U132" s="6">
        <f t="shared" si="4"/>
        <v>-0.17594591108075644</v>
      </c>
      <c r="V132" s="6">
        <f t="shared" si="5"/>
        <v>-9.2970607959214913E-2</v>
      </c>
      <c r="W132" t="s">
        <v>24</v>
      </c>
      <c r="X132" s="2" t="s">
        <v>24</v>
      </c>
    </row>
    <row r="133" spans="1:24" x14ac:dyDescent="0.25">
      <c r="A133">
        <v>1</v>
      </c>
      <c r="B133">
        <v>1</v>
      </c>
      <c r="C133">
        <v>2021</v>
      </c>
      <c r="D133" s="5">
        <v>43885</v>
      </c>
      <c r="E133" t="s">
        <v>430</v>
      </c>
      <c r="F133" t="s">
        <v>431</v>
      </c>
      <c r="G133" t="s">
        <v>432</v>
      </c>
      <c r="H133" t="s">
        <v>433</v>
      </c>
      <c r="I133" s="2" t="s">
        <v>194</v>
      </c>
      <c r="J133" t="s">
        <v>125</v>
      </c>
      <c r="K133">
        <v>725786</v>
      </c>
      <c r="L133">
        <v>647301</v>
      </c>
      <c r="M133">
        <v>786887</v>
      </c>
      <c r="N133">
        <v>647301</v>
      </c>
      <c r="O133">
        <v>725786</v>
      </c>
      <c r="P133">
        <v>647301</v>
      </c>
      <c r="Q133" t="s">
        <v>434</v>
      </c>
      <c r="R133" t="s">
        <v>202</v>
      </c>
      <c r="S133" t="s">
        <v>42</v>
      </c>
      <c r="T133" t="s">
        <v>541</v>
      </c>
      <c r="U133" s="6">
        <f t="shared" si="4"/>
        <v>-7.764901440740539E-2</v>
      </c>
      <c r="V133" s="6">
        <f t="shared" si="5"/>
        <v>0</v>
      </c>
      <c r="W133" t="s">
        <v>44</v>
      </c>
      <c r="X133" s="2" t="s">
        <v>44</v>
      </c>
    </row>
    <row r="134" spans="1:24" x14ac:dyDescent="0.25">
      <c r="A134">
        <v>1</v>
      </c>
      <c r="B134">
        <v>1</v>
      </c>
      <c r="C134">
        <v>2021</v>
      </c>
      <c r="D134" s="5">
        <v>43885</v>
      </c>
      <c r="E134" t="s">
        <v>246</v>
      </c>
      <c r="F134" t="s">
        <v>60</v>
      </c>
      <c r="G134" t="s">
        <v>23</v>
      </c>
      <c r="H134" t="s">
        <v>435</v>
      </c>
      <c r="I134" s="2" t="s">
        <v>23</v>
      </c>
      <c r="J134" t="s">
        <v>125</v>
      </c>
      <c r="K134">
        <v>1212625</v>
      </c>
      <c r="L134">
        <v>1212625</v>
      </c>
      <c r="M134">
        <v>1247987</v>
      </c>
      <c r="N134">
        <v>1247987</v>
      </c>
      <c r="O134">
        <v>1147831</v>
      </c>
      <c r="P134">
        <v>1147831</v>
      </c>
      <c r="Q134" t="s">
        <v>420</v>
      </c>
      <c r="R134" t="s">
        <v>202</v>
      </c>
      <c r="S134" t="s">
        <v>42</v>
      </c>
      <c r="T134" t="s">
        <v>436</v>
      </c>
      <c r="U134" s="6">
        <f t="shared" si="4"/>
        <v>-8.0254041107800003E-2</v>
      </c>
      <c r="V134" s="6">
        <f t="shared" si="5"/>
        <v>-8.0254041107800003E-2</v>
      </c>
      <c r="W134" t="s">
        <v>44</v>
      </c>
      <c r="X134" s="2" t="s">
        <v>44</v>
      </c>
    </row>
    <row r="135" spans="1:24" ht="120" x14ac:dyDescent="0.25">
      <c r="A135">
        <v>1</v>
      </c>
      <c r="B135">
        <v>0</v>
      </c>
      <c r="C135">
        <v>2021</v>
      </c>
      <c r="D135" s="5">
        <v>43943</v>
      </c>
      <c r="E135" t="s">
        <v>437</v>
      </c>
      <c r="F135" t="s">
        <v>438</v>
      </c>
      <c r="G135" t="s">
        <v>23</v>
      </c>
      <c r="H135" t="s">
        <v>439</v>
      </c>
      <c r="I135" s="2" t="s">
        <v>23</v>
      </c>
      <c r="J135" t="s">
        <v>125</v>
      </c>
      <c r="K135" t="s">
        <v>23</v>
      </c>
      <c r="L135" t="s">
        <v>23</v>
      </c>
      <c r="M135" t="s">
        <v>23</v>
      </c>
      <c r="N135" t="s">
        <v>23</v>
      </c>
      <c r="O135">
        <v>3379764</v>
      </c>
      <c r="P135">
        <v>3379764</v>
      </c>
      <c r="Q135" t="s">
        <v>440</v>
      </c>
      <c r="R135" t="s">
        <v>256</v>
      </c>
      <c r="S135" t="s">
        <v>23</v>
      </c>
      <c r="T135" t="s">
        <v>23</v>
      </c>
      <c r="U135" s="6" t="e">
        <f t="shared" si="4"/>
        <v>#VALUE!</v>
      </c>
      <c r="V135" s="6" t="e">
        <f t="shared" si="5"/>
        <v>#VALUE!</v>
      </c>
      <c r="W135" s="2" t="s">
        <v>523</v>
      </c>
      <c r="X135" s="2" t="s">
        <v>523</v>
      </c>
    </row>
    <row r="136" spans="1:24" ht="30" x14ac:dyDescent="0.25">
      <c r="A136">
        <v>1</v>
      </c>
      <c r="B136">
        <v>1</v>
      </c>
      <c r="C136">
        <v>2021</v>
      </c>
      <c r="D136" s="5">
        <v>43945</v>
      </c>
      <c r="E136" t="s">
        <v>58</v>
      </c>
      <c r="F136" t="s">
        <v>59</v>
      </c>
      <c r="G136" t="s">
        <v>23</v>
      </c>
      <c r="H136" t="s">
        <v>441</v>
      </c>
      <c r="I136" s="2" t="s">
        <v>23</v>
      </c>
      <c r="J136" t="s">
        <v>125</v>
      </c>
      <c r="K136">
        <v>3298144</v>
      </c>
      <c r="L136">
        <v>655461</v>
      </c>
      <c r="M136">
        <v>3437243</v>
      </c>
      <c r="N136">
        <v>688234</v>
      </c>
      <c r="O136">
        <v>3437243</v>
      </c>
      <c r="P136">
        <v>688234</v>
      </c>
      <c r="Q136" t="s">
        <v>442</v>
      </c>
      <c r="R136" t="s">
        <v>173</v>
      </c>
      <c r="S136" t="s">
        <v>38</v>
      </c>
      <c r="T136" t="s">
        <v>38</v>
      </c>
      <c r="U136" s="6">
        <f t="shared" si="4"/>
        <v>0</v>
      </c>
      <c r="V136" s="6">
        <f t="shared" si="5"/>
        <v>0</v>
      </c>
      <c r="W136" s="2" t="s">
        <v>572</v>
      </c>
      <c r="X136" s="2" t="s">
        <v>572</v>
      </c>
    </row>
    <row r="137" spans="1:24" x14ac:dyDescent="0.25">
      <c r="A137">
        <v>0</v>
      </c>
      <c r="B137">
        <v>1</v>
      </c>
      <c r="C137">
        <v>2021</v>
      </c>
      <c r="D137" s="5">
        <v>43945</v>
      </c>
      <c r="E137" t="s">
        <v>171</v>
      </c>
      <c r="F137" t="s">
        <v>355</v>
      </c>
      <c r="G137" t="s">
        <v>23</v>
      </c>
      <c r="H137" t="s">
        <v>443</v>
      </c>
      <c r="I137" s="2" t="s">
        <v>23</v>
      </c>
      <c r="J137" t="s">
        <v>125</v>
      </c>
      <c r="K137">
        <v>867960</v>
      </c>
      <c r="L137">
        <v>863295</v>
      </c>
      <c r="M137">
        <v>892194</v>
      </c>
      <c r="N137">
        <v>892194</v>
      </c>
      <c r="O137">
        <v>8321429</v>
      </c>
      <c r="P137">
        <v>8315720</v>
      </c>
      <c r="Q137" t="s">
        <v>444</v>
      </c>
      <c r="R137" t="s">
        <v>202</v>
      </c>
      <c r="S137" t="s">
        <v>53</v>
      </c>
      <c r="T137" t="s">
        <v>445</v>
      </c>
      <c r="U137" s="6">
        <f t="shared" si="4"/>
        <v>8.3269277757976408</v>
      </c>
      <c r="V137" s="6">
        <f t="shared" si="5"/>
        <v>8.3205289432567362</v>
      </c>
      <c r="W137" t="s">
        <v>24</v>
      </c>
      <c r="X137" s="2" t="s">
        <v>24</v>
      </c>
    </row>
    <row r="138" spans="1:24" x14ac:dyDescent="0.25">
      <c r="A138">
        <v>1</v>
      </c>
      <c r="B138">
        <v>1</v>
      </c>
      <c r="C138">
        <v>2021</v>
      </c>
      <c r="D138" s="5">
        <v>43945</v>
      </c>
      <c r="E138" t="s">
        <v>46</v>
      </c>
      <c r="F138" t="s">
        <v>47</v>
      </c>
      <c r="G138" t="s">
        <v>23</v>
      </c>
      <c r="H138" t="s">
        <v>446</v>
      </c>
      <c r="I138" s="2" t="s">
        <v>23</v>
      </c>
      <c r="J138" t="s">
        <v>125</v>
      </c>
      <c r="K138">
        <v>1413095</v>
      </c>
      <c r="L138">
        <v>1337071</v>
      </c>
      <c r="M138">
        <v>1555757</v>
      </c>
      <c r="N138">
        <v>1472058</v>
      </c>
      <c r="O138">
        <v>1413095</v>
      </c>
      <c r="P138">
        <v>1337071</v>
      </c>
      <c r="Q138" t="s">
        <v>447</v>
      </c>
      <c r="R138" t="s">
        <v>202</v>
      </c>
      <c r="S138" t="s">
        <v>42</v>
      </c>
      <c r="T138" t="s">
        <v>23</v>
      </c>
      <c r="U138" s="6">
        <f t="shared" si="4"/>
        <v>-9.1699410640607756E-2</v>
      </c>
      <c r="V138" s="6">
        <f t="shared" si="5"/>
        <v>-9.1699511839886741E-2</v>
      </c>
      <c r="W138" t="s">
        <v>44</v>
      </c>
      <c r="X138" s="2" t="s">
        <v>44</v>
      </c>
    </row>
    <row r="139" spans="1:24" x14ac:dyDescent="0.25">
      <c r="A139">
        <v>1</v>
      </c>
      <c r="B139">
        <v>1</v>
      </c>
      <c r="C139">
        <v>2021</v>
      </c>
      <c r="D139" s="5">
        <v>43945</v>
      </c>
      <c r="E139" t="s">
        <v>390</v>
      </c>
      <c r="F139" t="s">
        <v>153</v>
      </c>
      <c r="G139" t="s">
        <v>23</v>
      </c>
      <c r="H139" t="s">
        <v>448</v>
      </c>
      <c r="I139" s="2" t="s">
        <v>449</v>
      </c>
      <c r="J139" t="s">
        <v>125</v>
      </c>
      <c r="K139">
        <v>5522479</v>
      </c>
      <c r="L139">
        <v>5298598</v>
      </c>
      <c r="M139">
        <v>5736152</v>
      </c>
      <c r="N139">
        <v>5563528</v>
      </c>
      <c r="O139">
        <v>5544753</v>
      </c>
      <c r="P139">
        <v>5544753</v>
      </c>
      <c r="Q139" t="s">
        <v>309</v>
      </c>
      <c r="R139" t="s">
        <v>202</v>
      </c>
      <c r="S139" t="s">
        <v>53</v>
      </c>
      <c r="T139" t="s">
        <v>450</v>
      </c>
      <c r="U139" s="6">
        <f t="shared" si="4"/>
        <v>-3.3367142293300456E-2</v>
      </c>
      <c r="V139" s="6">
        <f t="shared" si="5"/>
        <v>-3.3746572318859545E-3</v>
      </c>
      <c r="W139" t="s">
        <v>24</v>
      </c>
      <c r="X139" s="2" t="s">
        <v>24</v>
      </c>
    </row>
    <row r="140" spans="1:24" x14ac:dyDescent="0.25">
      <c r="A140">
        <v>1</v>
      </c>
      <c r="B140">
        <v>1</v>
      </c>
      <c r="C140">
        <v>2021</v>
      </c>
      <c r="D140" s="5">
        <v>43945</v>
      </c>
      <c r="E140" t="s">
        <v>307</v>
      </c>
      <c r="F140" t="s">
        <v>308</v>
      </c>
      <c r="G140" t="s">
        <v>23</v>
      </c>
      <c r="H140" t="s">
        <v>451</v>
      </c>
      <c r="I140" s="2" t="s">
        <v>452</v>
      </c>
      <c r="J140" t="s">
        <v>125</v>
      </c>
      <c r="K140">
        <v>298028</v>
      </c>
      <c r="L140">
        <v>298028</v>
      </c>
      <c r="M140">
        <v>646342</v>
      </c>
      <c r="N140">
        <v>634356</v>
      </c>
      <c r="O140">
        <v>334161</v>
      </c>
      <c r="P140">
        <v>334161</v>
      </c>
      <c r="Q140" t="s">
        <v>453</v>
      </c>
      <c r="R140" t="s">
        <v>202</v>
      </c>
      <c r="S140" t="s">
        <v>53</v>
      </c>
      <c r="T140" t="s">
        <v>542</v>
      </c>
      <c r="U140" s="6">
        <f t="shared" si="4"/>
        <v>-0.48299661788960024</v>
      </c>
      <c r="V140" s="6">
        <f t="shared" si="5"/>
        <v>-0.47322796663072469</v>
      </c>
      <c r="W140" t="s">
        <v>24</v>
      </c>
      <c r="X140" s="2" t="s">
        <v>24</v>
      </c>
    </row>
    <row r="141" spans="1:24" ht="30" x14ac:dyDescent="0.25">
      <c r="A141">
        <v>1</v>
      </c>
      <c r="B141">
        <v>1</v>
      </c>
      <c r="C141">
        <v>2021</v>
      </c>
      <c r="D141" s="5">
        <v>43945</v>
      </c>
      <c r="E141" t="s">
        <v>58</v>
      </c>
      <c r="F141" t="s">
        <v>454</v>
      </c>
      <c r="G141" t="s">
        <v>23</v>
      </c>
      <c r="H141" t="s">
        <v>441</v>
      </c>
      <c r="I141" s="2" t="s">
        <v>23</v>
      </c>
      <c r="J141" t="s">
        <v>125</v>
      </c>
      <c r="K141">
        <v>3298144</v>
      </c>
      <c r="L141">
        <v>655461</v>
      </c>
      <c r="M141">
        <v>3437243</v>
      </c>
      <c r="N141">
        <v>688234</v>
      </c>
      <c r="O141">
        <v>3437243</v>
      </c>
      <c r="P141">
        <v>688234</v>
      </c>
      <c r="Q141" t="s">
        <v>455</v>
      </c>
      <c r="R141" t="s">
        <v>202</v>
      </c>
      <c r="S141" t="s">
        <v>88</v>
      </c>
      <c r="T141" t="s">
        <v>88</v>
      </c>
      <c r="U141" s="6">
        <f t="shared" si="4"/>
        <v>0</v>
      </c>
      <c r="V141" s="6">
        <f t="shared" si="5"/>
        <v>0</v>
      </c>
      <c r="W141" s="2" t="s">
        <v>572</v>
      </c>
      <c r="X141" s="2" t="s">
        <v>572</v>
      </c>
    </row>
    <row r="142" spans="1:24" x14ac:dyDescent="0.25">
      <c r="A142">
        <v>1</v>
      </c>
      <c r="B142">
        <v>1</v>
      </c>
      <c r="C142">
        <v>2022</v>
      </c>
      <c r="D142" s="5">
        <v>44281</v>
      </c>
      <c r="E142" t="s">
        <v>21</v>
      </c>
      <c r="F142" t="s">
        <v>22</v>
      </c>
      <c r="G142" t="s">
        <v>66</v>
      </c>
      <c r="H142" t="s">
        <v>456</v>
      </c>
      <c r="I142" s="2" t="s">
        <v>37</v>
      </c>
      <c r="J142" t="s">
        <v>125</v>
      </c>
      <c r="K142">
        <v>2400000</v>
      </c>
      <c r="L142">
        <v>2400000</v>
      </c>
      <c r="M142">
        <v>2593973</v>
      </c>
      <c r="N142">
        <v>2580537</v>
      </c>
      <c r="O142">
        <v>2413027</v>
      </c>
      <c r="P142">
        <v>2413027</v>
      </c>
      <c r="Q142" t="s">
        <v>299</v>
      </c>
      <c r="R142" t="s">
        <v>202</v>
      </c>
      <c r="S142" t="s">
        <v>30</v>
      </c>
      <c r="T142" t="s">
        <v>457</v>
      </c>
      <c r="U142" s="6">
        <f t="shared" si="4"/>
        <v>-6.9756315890720524E-2</v>
      </c>
      <c r="V142" s="6">
        <f t="shared" si="5"/>
        <v>-6.4912845659643711E-2</v>
      </c>
      <c r="W142" t="s">
        <v>24</v>
      </c>
      <c r="X142" s="2" t="s">
        <v>24</v>
      </c>
    </row>
    <row r="143" spans="1:24" x14ac:dyDescent="0.25">
      <c r="A143">
        <v>1</v>
      </c>
      <c r="B143">
        <v>1</v>
      </c>
      <c r="C143">
        <v>2022</v>
      </c>
      <c r="D143" s="5">
        <v>44281</v>
      </c>
      <c r="E143" t="s">
        <v>168</v>
      </c>
      <c r="F143" t="s">
        <v>169</v>
      </c>
      <c r="G143" t="s">
        <v>87</v>
      </c>
      <c r="H143" t="s">
        <v>458</v>
      </c>
      <c r="I143" s="2" t="s">
        <v>37</v>
      </c>
      <c r="J143" t="s">
        <v>125</v>
      </c>
      <c r="K143">
        <v>500000</v>
      </c>
      <c r="L143">
        <v>500000</v>
      </c>
      <c r="M143">
        <v>922249</v>
      </c>
      <c r="N143">
        <v>922249</v>
      </c>
      <c r="O143">
        <v>699858</v>
      </c>
      <c r="P143">
        <v>699858</v>
      </c>
      <c r="Q143" t="s">
        <v>309</v>
      </c>
      <c r="R143" t="s">
        <v>202</v>
      </c>
      <c r="S143" t="s">
        <v>53</v>
      </c>
      <c r="T143" t="s">
        <v>459</v>
      </c>
      <c r="U143" s="6">
        <f t="shared" si="4"/>
        <v>-0.24113986569787552</v>
      </c>
      <c r="V143" s="6">
        <f t="shared" si="5"/>
        <v>-0.24113986569787552</v>
      </c>
      <c r="W143" t="s">
        <v>24</v>
      </c>
      <c r="X143" s="2" t="s">
        <v>24</v>
      </c>
    </row>
    <row r="144" spans="1:24" x14ac:dyDescent="0.25">
      <c r="A144">
        <v>1</v>
      </c>
      <c r="B144">
        <v>1</v>
      </c>
      <c r="C144">
        <v>2022</v>
      </c>
      <c r="D144" s="5">
        <v>44281</v>
      </c>
      <c r="E144" t="s">
        <v>423</v>
      </c>
      <c r="F144" t="s">
        <v>424</v>
      </c>
      <c r="G144" t="s">
        <v>66</v>
      </c>
      <c r="H144" t="s">
        <v>460</v>
      </c>
      <c r="I144" s="2" t="s">
        <v>194</v>
      </c>
      <c r="J144" t="s">
        <v>567</v>
      </c>
      <c r="K144">
        <v>3400000</v>
      </c>
      <c r="L144">
        <v>3400000</v>
      </c>
      <c r="M144">
        <v>3817008</v>
      </c>
      <c r="N144">
        <v>3817008</v>
      </c>
      <c r="O144">
        <v>3541005</v>
      </c>
      <c r="P144">
        <v>3541005</v>
      </c>
      <c r="Q144" t="s">
        <v>444</v>
      </c>
      <c r="R144" t="s">
        <v>202</v>
      </c>
      <c r="S144" t="s">
        <v>53</v>
      </c>
      <c r="T144" t="s">
        <v>461</v>
      </c>
      <c r="U144" s="6">
        <f t="shared" si="4"/>
        <v>-7.2308729769494845E-2</v>
      </c>
      <c r="V144" s="6">
        <f t="shared" si="5"/>
        <v>-7.2308729769494845E-2</v>
      </c>
      <c r="W144" t="s">
        <v>24</v>
      </c>
      <c r="X144" s="2" t="s">
        <v>24</v>
      </c>
    </row>
    <row r="145" spans="1:24" x14ac:dyDescent="0.25">
      <c r="A145">
        <v>1</v>
      </c>
      <c r="B145">
        <v>1</v>
      </c>
      <c r="C145">
        <v>2022</v>
      </c>
      <c r="D145" s="5">
        <v>44281</v>
      </c>
      <c r="E145" t="s">
        <v>363</v>
      </c>
      <c r="F145" t="s">
        <v>236</v>
      </c>
      <c r="G145" t="s">
        <v>66</v>
      </c>
      <c r="H145" t="s">
        <v>460</v>
      </c>
      <c r="I145" s="2" t="s">
        <v>194</v>
      </c>
      <c r="J145" t="s">
        <v>125</v>
      </c>
      <c r="K145">
        <v>2300000</v>
      </c>
      <c r="L145">
        <v>2300000</v>
      </c>
      <c r="M145">
        <v>2752118</v>
      </c>
      <c r="N145">
        <v>2752118</v>
      </c>
      <c r="O145">
        <v>2469030</v>
      </c>
      <c r="P145">
        <v>2469030</v>
      </c>
      <c r="Q145" t="s">
        <v>309</v>
      </c>
      <c r="R145" t="s">
        <v>202</v>
      </c>
      <c r="S145" t="s">
        <v>53</v>
      </c>
      <c r="T145" t="s">
        <v>462</v>
      </c>
      <c r="U145" s="6">
        <f t="shared" si="4"/>
        <v>-0.10286186856813552</v>
      </c>
      <c r="V145" s="6">
        <f t="shared" si="5"/>
        <v>-0.10286186856813552</v>
      </c>
      <c r="W145" t="s">
        <v>24</v>
      </c>
      <c r="X145" s="2" t="s">
        <v>24</v>
      </c>
    </row>
    <row r="146" spans="1:24" x14ac:dyDescent="0.25">
      <c r="A146">
        <v>1</v>
      </c>
      <c r="B146">
        <v>1</v>
      </c>
      <c r="C146">
        <v>2022</v>
      </c>
      <c r="D146" s="5">
        <v>44281</v>
      </c>
      <c r="E146" t="s">
        <v>463</v>
      </c>
      <c r="F146" t="s">
        <v>464</v>
      </c>
      <c r="G146" t="s">
        <v>66</v>
      </c>
      <c r="H146" t="s">
        <v>456</v>
      </c>
      <c r="I146" s="2" t="s">
        <v>194</v>
      </c>
      <c r="J146" t="s">
        <v>125</v>
      </c>
      <c r="K146">
        <v>2400000</v>
      </c>
      <c r="L146">
        <v>2400000</v>
      </c>
      <c r="M146">
        <v>2593973</v>
      </c>
      <c r="N146">
        <v>2580537</v>
      </c>
      <c r="O146">
        <v>2413027</v>
      </c>
      <c r="P146">
        <v>2413027</v>
      </c>
      <c r="Q146" t="s">
        <v>299</v>
      </c>
      <c r="R146" t="s">
        <v>202</v>
      </c>
      <c r="S146" t="s">
        <v>53</v>
      </c>
      <c r="T146" t="s">
        <v>465</v>
      </c>
      <c r="U146" s="6">
        <f t="shared" si="4"/>
        <v>-6.9756315890720524E-2</v>
      </c>
      <c r="V146" s="6">
        <f t="shared" si="5"/>
        <v>-6.4912845659643711E-2</v>
      </c>
      <c r="W146" t="s">
        <v>24</v>
      </c>
      <c r="X146" s="2" t="s">
        <v>24</v>
      </c>
    </row>
    <row r="147" spans="1:24" x14ac:dyDescent="0.25">
      <c r="A147">
        <v>1</v>
      </c>
      <c r="B147">
        <v>1</v>
      </c>
      <c r="C147">
        <v>2022</v>
      </c>
      <c r="D147" s="5">
        <v>44281</v>
      </c>
      <c r="E147" t="s">
        <v>466</v>
      </c>
      <c r="F147" t="s">
        <v>467</v>
      </c>
      <c r="G147" t="s">
        <v>66</v>
      </c>
      <c r="H147" t="s">
        <v>468</v>
      </c>
      <c r="I147" s="2" t="s">
        <v>194</v>
      </c>
      <c r="J147" t="s">
        <v>125</v>
      </c>
      <c r="K147">
        <v>360000</v>
      </c>
      <c r="L147">
        <v>360000</v>
      </c>
      <c r="M147">
        <v>470821</v>
      </c>
      <c r="N147">
        <v>470821</v>
      </c>
      <c r="O147">
        <v>411501</v>
      </c>
      <c r="P147">
        <v>395485</v>
      </c>
      <c r="Q147" t="s">
        <v>469</v>
      </c>
      <c r="R147" t="s">
        <v>202</v>
      </c>
      <c r="S147" t="s">
        <v>53</v>
      </c>
      <c r="T147" t="s">
        <v>470</v>
      </c>
      <c r="U147" s="6">
        <f t="shared" si="4"/>
        <v>-0.12599268087022455</v>
      </c>
      <c r="V147" s="6">
        <f t="shared" si="5"/>
        <v>-0.16000985512540861</v>
      </c>
      <c r="W147" t="s">
        <v>24</v>
      </c>
      <c r="X147" s="2" t="s">
        <v>24</v>
      </c>
    </row>
    <row r="148" spans="1:24" x14ac:dyDescent="0.25">
      <c r="A148">
        <v>1</v>
      </c>
      <c r="B148">
        <v>1</v>
      </c>
      <c r="C148">
        <v>2022</v>
      </c>
      <c r="D148" s="5">
        <v>44281</v>
      </c>
      <c r="E148" t="s">
        <v>363</v>
      </c>
      <c r="F148" t="s">
        <v>236</v>
      </c>
      <c r="G148" t="s">
        <v>66</v>
      </c>
      <c r="H148" t="s">
        <v>460</v>
      </c>
      <c r="I148" s="2" t="s">
        <v>194</v>
      </c>
      <c r="J148" t="s">
        <v>125</v>
      </c>
      <c r="K148">
        <v>2300000</v>
      </c>
      <c r="L148">
        <v>2300000</v>
      </c>
      <c r="M148">
        <v>2752118</v>
      </c>
      <c r="N148">
        <v>2752118</v>
      </c>
      <c r="O148">
        <v>2469030</v>
      </c>
      <c r="P148">
        <v>2469030</v>
      </c>
      <c r="Q148" t="s">
        <v>540</v>
      </c>
      <c r="R148" t="s">
        <v>202</v>
      </c>
      <c r="S148" t="s">
        <v>53</v>
      </c>
      <c r="T148" t="s">
        <v>471</v>
      </c>
      <c r="U148" s="6">
        <f t="shared" si="4"/>
        <v>-0.10286186856813552</v>
      </c>
      <c r="V148" s="6">
        <f t="shared" si="5"/>
        <v>-0.10286186856813552</v>
      </c>
      <c r="W148" t="s">
        <v>24</v>
      </c>
      <c r="X148" s="2" t="s">
        <v>24</v>
      </c>
    </row>
    <row r="149" spans="1:24" x14ac:dyDescent="0.25">
      <c r="A149">
        <v>1</v>
      </c>
      <c r="B149">
        <v>0</v>
      </c>
      <c r="C149">
        <v>2022</v>
      </c>
      <c r="D149" s="5">
        <v>44294</v>
      </c>
      <c r="E149" t="s">
        <v>35</v>
      </c>
      <c r="F149" t="s">
        <v>36</v>
      </c>
      <c r="G149" t="s">
        <v>66</v>
      </c>
      <c r="H149" t="s">
        <v>472</v>
      </c>
      <c r="I149" s="2" t="s">
        <v>479</v>
      </c>
      <c r="J149" t="s">
        <v>125</v>
      </c>
      <c r="K149">
        <v>3800000</v>
      </c>
      <c r="L149">
        <v>3800000</v>
      </c>
      <c r="M149">
        <v>4304383</v>
      </c>
      <c r="N149">
        <v>4304383</v>
      </c>
      <c r="O149" t="s">
        <v>23</v>
      </c>
      <c r="P149" t="s">
        <v>23</v>
      </c>
      <c r="Q149" t="s">
        <v>23</v>
      </c>
      <c r="R149" t="s">
        <v>23</v>
      </c>
      <c r="S149" t="s">
        <v>23</v>
      </c>
      <c r="T149" t="s">
        <v>23</v>
      </c>
      <c r="U149" s="6" t="e">
        <f t="shared" si="4"/>
        <v>#VALUE!</v>
      </c>
      <c r="V149" s="6" t="e">
        <f t="shared" si="5"/>
        <v>#VALUE!</v>
      </c>
      <c r="W149" t="s">
        <v>23</v>
      </c>
      <c r="X149" s="2" t="s">
        <v>23</v>
      </c>
    </row>
    <row r="150" spans="1:24" x14ac:dyDescent="0.25">
      <c r="A150">
        <v>1</v>
      </c>
      <c r="B150">
        <v>1</v>
      </c>
      <c r="C150">
        <v>2022</v>
      </c>
      <c r="D150" s="5">
        <v>44294</v>
      </c>
      <c r="E150" t="s">
        <v>111</v>
      </c>
      <c r="F150" t="s">
        <v>112</v>
      </c>
      <c r="G150" t="s">
        <v>66</v>
      </c>
      <c r="H150" t="s">
        <v>474</v>
      </c>
      <c r="I150" s="2" t="s">
        <v>473</v>
      </c>
      <c r="J150" t="s">
        <v>161</v>
      </c>
      <c r="K150">
        <v>560000</v>
      </c>
      <c r="L150">
        <v>560000</v>
      </c>
      <c r="M150">
        <v>671524</v>
      </c>
      <c r="N150">
        <v>671524</v>
      </c>
      <c r="O150">
        <v>568693</v>
      </c>
      <c r="P150">
        <v>568693</v>
      </c>
      <c r="Q150" t="s">
        <v>475</v>
      </c>
      <c r="R150" t="s">
        <v>202</v>
      </c>
      <c r="S150" t="s">
        <v>30</v>
      </c>
      <c r="T150" t="s">
        <v>476</v>
      </c>
      <c r="U150" s="6">
        <f t="shared" si="4"/>
        <v>-0.15313078907082994</v>
      </c>
      <c r="V150" s="6">
        <f t="shared" si="5"/>
        <v>-0.15313078907082994</v>
      </c>
      <c r="W150" t="s">
        <v>24</v>
      </c>
      <c r="X150" s="2" t="s">
        <v>24</v>
      </c>
    </row>
    <row r="151" spans="1:24" ht="30" x14ac:dyDescent="0.25">
      <c r="A151">
        <v>0</v>
      </c>
      <c r="B151">
        <v>1</v>
      </c>
      <c r="C151">
        <v>2022</v>
      </c>
      <c r="D151" s="5">
        <v>44294</v>
      </c>
      <c r="E151" t="s">
        <v>92</v>
      </c>
      <c r="F151" t="s">
        <v>93</v>
      </c>
      <c r="G151" t="s">
        <v>66</v>
      </c>
      <c r="H151" t="s">
        <v>477</v>
      </c>
      <c r="I151" s="2" t="s">
        <v>177</v>
      </c>
      <c r="J151" t="s">
        <v>125</v>
      </c>
      <c r="K151">
        <v>400000</v>
      </c>
      <c r="L151">
        <v>400000</v>
      </c>
      <c r="M151">
        <v>446499</v>
      </c>
      <c r="N151">
        <v>446499</v>
      </c>
      <c r="O151">
        <v>682423</v>
      </c>
      <c r="P151">
        <v>446499</v>
      </c>
      <c r="Q151" t="s">
        <v>23</v>
      </c>
      <c r="R151" t="s">
        <v>23</v>
      </c>
      <c r="S151" t="s">
        <v>88</v>
      </c>
      <c r="U151" s="6">
        <f t="shared" si="4"/>
        <v>0.52838640176125817</v>
      </c>
      <c r="V151" s="6">
        <f t="shared" si="5"/>
        <v>0</v>
      </c>
      <c r="W151" s="2" t="s">
        <v>572</v>
      </c>
      <c r="X151" s="2" t="s">
        <v>572</v>
      </c>
    </row>
    <row r="152" spans="1:24" ht="30" x14ac:dyDescent="0.25">
      <c r="A152">
        <v>0</v>
      </c>
      <c r="B152">
        <v>1</v>
      </c>
      <c r="C152">
        <v>2022</v>
      </c>
      <c r="D152" s="5">
        <v>44294</v>
      </c>
      <c r="E152" t="s">
        <v>390</v>
      </c>
      <c r="F152" t="s">
        <v>153</v>
      </c>
      <c r="G152" t="s">
        <v>359</v>
      </c>
      <c r="H152" t="s">
        <v>478</v>
      </c>
      <c r="I152" s="2" t="s">
        <v>479</v>
      </c>
      <c r="J152" t="s">
        <v>125</v>
      </c>
      <c r="K152">
        <v>4250000</v>
      </c>
      <c r="L152">
        <v>4250000</v>
      </c>
      <c r="M152">
        <v>5544753</v>
      </c>
      <c r="N152">
        <v>5544753</v>
      </c>
      <c r="O152">
        <v>5544753</v>
      </c>
      <c r="P152">
        <v>5544753</v>
      </c>
      <c r="Q152" t="s">
        <v>23</v>
      </c>
      <c r="R152" t="s">
        <v>23</v>
      </c>
      <c r="S152" t="s">
        <v>38</v>
      </c>
      <c r="U152" s="6">
        <f t="shared" si="4"/>
        <v>0</v>
      </c>
      <c r="V152" s="6">
        <f t="shared" si="5"/>
        <v>0</v>
      </c>
      <c r="W152" s="2" t="s">
        <v>572</v>
      </c>
      <c r="X152" s="2" t="s">
        <v>572</v>
      </c>
    </row>
    <row r="153" spans="1:24" ht="30" x14ac:dyDescent="0.25">
      <c r="A153">
        <v>0</v>
      </c>
      <c r="B153">
        <v>1</v>
      </c>
      <c r="C153">
        <v>2022</v>
      </c>
      <c r="D153" s="5">
        <v>44294</v>
      </c>
      <c r="E153" t="s">
        <v>288</v>
      </c>
      <c r="F153" t="s">
        <v>68</v>
      </c>
      <c r="G153" t="s">
        <v>359</v>
      </c>
      <c r="H153" t="s">
        <v>480</v>
      </c>
      <c r="I153" s="2" t="s">
        <v>479</v>
      </c>
      <c r="J153" t="s">
        <v>125</v>
      </c>
      <c r="K153">
        <v>600000</v>
      </c>
      <c r="L153">
        <v>600000</v>
      </c>
      <c r="M153">
        <v>942687</v>
      </c>
      <c r="N153">
        <v>689302</v>
      </c>
      <c r="O153">
        <v>942687</v>
      </c>
      <c r="P153">
        <v>689302</v>
      </c>
      <c r="Q153" t="s">
        <v>23</v>
      </c>
      <c r="R153" t="s">
        <v>23</v>
      </c>
      <c r="S153" t="s">
        <v>38</v>
      </c>
      <c r="U153" s="6">
        <f t="shared" si="4"/>
        <v>0</v>
      </c>
      <c r="V153" s="6">
        <f t="shared" si="5"/>
        <v>0</v>
      </c>
      <c r="W153" s="2" t="s">
        <v>572</v>
      </c>
      <c r="X153" s="2" t="s">
        <v>572</v>
      </c>
    </row>
    <row r="154" spans="1:24" ht="30" x14ac:dyDescent="0.25">
      <c r="A154">
        <v>0</v>
      </c>
      <c r="B154">
        <v>1</v>
      </c>
      <c r="C154">
        <v>2022</v>
      </c>
      <c r="D154" s="5">
        <v>44294</v>
      </c>
      <c r="E154" t="s">
        <v>481</v>
      </c>
      <c r="F154" t="s">
        <v>482</v>
      </c>
      <c r="G154" t="s">
        <v>66</v>
      </c>
      <c r="H154" t="s">
        <v>483</v>
      </c>
      <c r="I154" s="2" t="s">
        <v>479</v>
      </c>
      <c r="J154" t="s">
        <v>125</v>
      </c>
      <c r="K154">
        <v>4500000</v>
      </c>
      <c r="L154">
        <v>4500000</v>
      </c>
      <c r="M154">
        <v>4907812</v>
      </c>
      <c r="N154">
        <v>4907812</v>
      </c>
      <c r="O154">
        <v>4907812</v>
      </c>
      <c r="P154">
        <v>4907812</v>
      </c>
      <c r="Q154" t="s">
        <v>23</v>
      </c>
      <c r="R154" t="s">
        <v>23</v>
      </c>
      <c r="S154" t="s">
        <v>38</v>
      </c>
      <c r="U154" s="6">
        <f t="shared" si="4"/>
        <v>0</v>
      </c>
      <c r="V154" s="6">
        <f t="shared" si="5"/>
        <v>0</v>
      </c>
      <c r="W154" s="2" t="s">
        <v>572</v>
      </c>
      <c r="X154" s="2" t="s">
        <v>572</v>
      </c>
    </row>
    <row r="155" spans="1:24" ht="30" x14ac:dyDescent="0.25">
      <c r="A155">
        <v>0</v>
      </c>
      <c r="B155">
        <v>1</v>
      </c>
      <c r="C155">
        <v>2022</v>
      </c>
      <c r="D155" s="5">
        <v>44294</v>
      </c>
      <c r="E155" t="s">
        <v>484</v>
      </c>
      <c r="F155" t="s">
        <v>482</v>
      </c>
      <c r="G155" t="s">
        <v>66</v>
      </c>
      <c r="H155" t="s">
        <v>483</v>
      </c>
      <c r="I155" s="2" t="s">
        <v>479</v>
      </c>
      <c r="J155" t="s">
        <v>125</v>
      </c>
      <c r="K155">
        <v>4500000</v>
      </c>
      <c r="L155">
        <v>4500000</v>
      </c>
      <c r="M155">
        <v>4907812</v>
      </c>
      <c r="N155">
        <v>4907812</v>
      </c>
      <c r="O155">
        <v>4907812</v>
      </c>
      <c r="P155">
        <v>4907812</v>
      </c>
      <c r="Q155" t="s">
        <v>23</v>
      </c>
      <c r="R155" t="s">
        <v>23</v>
      </c>
      <c r="S155" t="s">
        <v>38</v>
      </c>
      <c r="U155" s="6">
        <f t="shared" si="4"/>
        <v>0</v>
      </c>
      <c r="V155" s="6">
        <f t="shared" si="5"/>
        <v>0</v>
      </c>
      <c r="W155" s="2" t="s">
        <v>572</v>
      </c>
      <c r="X155" s="2" t="s">
        <v>572</v>
      </c>
    </row>
    <row r="156" spans="1:24" ht="30" x14ac:dyDescent="0.25">
      <c r="A156">
        <v>0</v>
      </c>
      <c r="B156">
        <v>1</v>
      </c>
      <c r="C156">
        <v>2022</v>
      </c>
      <c r="D156" s="5">
        <v>44294</v>
      </c>
      <c r="E156" t="s">
        <v>485</v>
      </c>
      <c r="F156" t="s">
        <v>486</v>
      </c>
      <c r="G156" t="s">
        <v>66</v>
      </c>
      <c r="H156" t="s">
        <v>487</v>
      </c>
      <c r="I156" s="2" t="s">
        <v>479</v>
      </c>
      <c r="J156" t="s">
        <v>125</v>
      </c>
      <c r="K156">
        <v>250000</v>
      </c>
      <c r="L156">
        <v>250000</v>
      </c>
      <c r="M156">
        <v>362346</v>
      </c>
      <c r="N156">
        <v>362346</v>
      </c>
      <c r="O156">
        <v>362346</v>
      </c>
      <c r="P156">
        <v>362346</v>
      </c>
      <c r="Q156" t="s">
        <v>23</v>
      </c>
      <c r="R156" t="s">
        <v>23</v>
      </c>
      <c r="S156" t="s">
        <v>38</v>
      </c>
      <c r="U156" s="6">
        <f t="shared" si="4"/>
        <v>0</v>
      </c>
      <c r="V156" s="6">
        <f t="shared" si="5"/>
        <v>0</v>
      </c>
      <c r="W156" s="2" t="s">
        <v>572</v>
      </c>
      <c r="X156" s="2" t="s">
        <v>572</v>
      </c>
    </row>
    <row r="157" spans="1:24" ht="30" x14ac:dyDescent="0.25">
      <c r="A157">
        <v>0</v>
      </c>
      <c r="B157">
        <v>1</v>
      </c>
      <c r="C157">
        <v>2022</v>
      </c>
      <c r="D157" s="5">
        <v>44294</v>
      </c>
      <c r="E157" t="s">
        <v>328</v>
      </c>
      <c r="F157" t="s">
        <v>329</v>
      </c>
      <c r="G157" t="s">
        <v>66</v>
      </c>
      <c r="H157" t="s">
        <v>488</v>
      </c>
      <c r="I157" s="2" t="s">
        <v>479</v>
      </c>
      <c r="J157" t="s">
        <v>125</v>
      </c>
      <c r="K157">
        <v>250000</v>
      </c>
      <c r="L157">
        <v>250000</v>
      </c>
      <c r="M157">
        <v>311656</v>
      </c>
      <c r="N157">
        <v>309420</v>
      </c>
      <c r="O157">
        <v>311656</v>
      </c>
      <c r="P157">
        <v>309420</v>
      </c>
      <c r="Q157" t="s">
        <v>23</v>
      </c>
      <c r="R157" t="s">
        <v>23</v>
      </c>
      <c r="S157" t="s">
        <v>38</v>
      </c>
      <c r="U157" s="6">
        <f t="shared" si="4"/>
        <v>0</v>
      </c>
      <c r="V157" s="6">
        <f t="shared" si="5"/>
        <v>0</v>
      </c>
      <c r="W157" s="2" t="s">
        <v>572</v>
      </c>
      <c r="X157" s="2" t="s">
        <v>572</v>
      </c>
    </row>
    <row r="158" spans="1:24" ht="30" x14ac:dyDescent="0.25">
      <c r="A158">
        <v>0</v>
      </c>
      <c r="B158">
        <v>1</v>
      </c>
      <c r="C158">
        <v>2022</v>
      </c>
      <c r="D158" s="5">
        <v>44294</v>
      </c>
      <c r="E158" t="s">
        <v>333</v>
      </c>
      <c r="F158" t="s">
        <v>334</v>
      </c>
      <c r="G158" t="s">
        <v>66</v>
      </c>
      <c r="H158" t="s">
        <v>489</v>
      </c>
      <c r="I158" s="2" t="s">
        <v>479</v>
      </c>
      <c r="J158" t="s">
        <v>125</v>
      </c>
      <c r="K158">
        <v>215000</v>
      </c>
      <c r="L158">
        <v>215000</v>
      </c>
      <c r="M158">
        <v>463790</v>
      </c>
      <c r="N158">
        <v>441516</v>
      </c>
      <c r="O158">
        <v>463790</v>
      </c>
      <c r="P158">
        <v>441516</v>
      </c>
      <c r="Q158" t="s">
        <v>23</v>
      </c>
      <c r="R158" t="s">
        <v>23</v>
      </c>
      <c r="S158" t="s">
        <v>38</v>
      </c>
      <c r="U158" s="6">
        <f t="shared" si="4"/>
        <v>0</v>
      </c>
      <c r="V158" s="6">
        <f t="shared" si="5"/>
        <v>0</v>
      </c>
      <c r="W158" s="2" t="s">
        <v>572</v>
      </c>
      <c r="X158" s="2" t="s">
        <v>572</v>
      </c>
    </row>
    <row r="159" spans="1:24" x14ac:dyDescent="0.25">
      <c r="A159">
        <v>1</v>
      </c>
      <c r="B159">
        <v>1</v>
      </c>
      <c r="C159">
        <v>2022</v>
      </c>
      <c r="D159" s="5">
        <v>44294</v>
      </c>
      <c r="E159" t="s">
        <v>200</v>
      </c>
      <c r="F159" t="s">
        <v>153</v>
      </c>
      <c r="G159" t="s">
        <v>66</v>
      </c>
      <c r="H159" t="s">
        <v>490</v>
      </c>
      <c r="I159" s="2" t="s">
        <v>479</v>
      </c>
      <c r="J159" t="s">
        <v>125</v>
      </c>
      <c r="K159">
        <v>1250000</v>
      </c>
      <c r="L159">
        <v>1250000</v>
      </c>
      <c r="M159">
        <v>1412938</v>
      </c>
      <c r="N159">
        <v>1412938</v>
      </c>
      <c r="O159">
        <v>1282815</v>
      </c>
      <c r="P159">
        <v>1282815</v>
      </c>
      <c r="Q159" t="s">
        <v>453</v>
      </c>
      <c r="R159" t="s">
        <v>202</v>
      </c>
      <c r="S159" t="s">
        <v>53</v>
      </c>
      <c r="T159" t="s">
        <v>491</v>
      </c>
      <c r="U159" s="6">
        <f t="shared" si="4"/>
        <v>-9.2093920610812369E-2</v>
      </c>
      <c r="V159" s="6">
        <f t="shared" si="5"/>
        <v>-9.2093920610812369E-2</v>
      </c>
      <c r="W159" t="s">
        <v>24</v>
      </c>
      <c r="X159" s="2" t="s">
        <v>24</v>
      </c>
    </row>
    <row r="160" spans="1:24" x14ac:dyDescent="0.25">
      <c r="A160">
        <v>1</v>
      </c>
      <c r="B160">
        <v>1</v>
      </c>
      <c r="C160">
        <v>2022</v>
      </c>
      <c r="D160" s="5">
        <v>44294</v>
      </c>
      <c r="E160" t="s">
        <v>492</v>
      </c>
      <c r="F160" t="s">
        <v>493</v>
      </c>
      <c r="G160" t="s">
        <v>66</v>
      </c>
      <c r="H160" t="s">
        <v>494</v>
      </c>
      <c r="I160" s="2" t="s">
        <v>479</v>
      </c>
      <c r="J160" t="s">
        <v>125</v>
      </c>
      <c r="K160">
        <v>125000</v>
      </c>
      <c r="L160">
        <v>125000</v>
      </c>
      <c r="M160">
        <v>197467</v>
      </c>
      <c r="N160">
        <v>197467</v>
      </c>
      <c r="O160">
        <v>166833</v>
      </c>
      <c r="P160">
        <v>166833</v>
      </c>
      <c r="Q160" t="s">
        <v>539</v>
      </c>
      <c r="R160" t="s">
        <v>202</v>
      </c>
      <c r="S160" t="s">
        <v>53</v>
      </c>
      <c r="T160" t="s">
        <v>247</v>
      </c>
      <c r="U160" s="6">
        <f t="shared" si="4"/>
        <v>-0.15513478201420997</v>
      </c>
      <c r="V160" s="6">
        <f t="shared" si="5"/>
        <v>-0.15513478201420997</v>
      </c>
      <c r="W160" t="s">
        <v>24</v>
      </c>
      <c r="X160" s="2" t="s">
        <v>24</v>
      </c>
    </row>
    <row r="161" spans="1:24" ht="30" x14ac:dyDescent="0.25">
      <c r="A161">
        <v>0</v>
      </c>
      <c r="B161">
        <v>1</v>
      </c>
      <c r="C161">
        <v>2022</v>
      </c>
      <c r="D161" s="5">
        <v>44294</v>
      </c>
      <c r="E161" t="s">
        <v>500</v>
      </c>
      <c r="F161" t="s">
        <v>501</v>
      </c>
      <c r="G161" t="s">
        <v>66</v>
      </c>
      <c r="H161" t="s">
        <v>502</v>
      </c>
      <c r="I161" s="2" t="s">
        <v>479</v>
      </c>
      <c r="J161" t="s">
        <v>125</v>
      </c>
      <c r="K161" s="8">
        <v>480000</v>
      </c>
      <c r="L161" s="8">
        <v>480000</v>
      </c>
      <c r="M161" s="8">
        <v>805398</v>
      </c>
      <c r="N161" s="8">
        <v>561654</v>
      </c>
      <c r="O161" s="8">
        <v>805398</v>
      </c>
      <c r="P161" s="8">
        <v>561654</v>
      </c>
      <c r="Q161" t="s">
        <v>23</v>
      </c>
      <c r="R161" t="s">
        <v>23</v>
      </c>
      <c r="S161" t="s">
        <v>38</v>
      </c>
      <c r="U161" s="6">
        <f t="shared" si="4"/>
        <v>0</v>
      </c>
      <c r="V161" s="6">
        <f t="shared" si="5"/>
        <v>0</v>
      </c>
      <c r="W161" s="2" t="s">
        <v>572</v>
      </c>
      <c r="X161" s="2" t="s">
        <v>572</v>
      </c>
    </row>
    <row r="162" spans="1:24" ht="30" x14ac:dyDescent="0.25">
      <c r="A162">
        <v>1</v>
      </c>
      <c r="B162">
        <v>1</v>
      </c>
      <c r="C162">
        <v>2021</v>
      </c>
      <c r="D162" s="5">
        <v>43885</v>
      </c>
      <c r="E162" t="s">
        <v>358</v>
      </c>
      <c r="F162" t="s">
        <v>83</v>
      </c>
      <c r="G162" t="s">
        <v>23</v>
      </c>
      <c r="H162" t="s">
        <v>495</v>
      </c>
      <c r="I162" s="2" t="s">
        <v>119</v>
      </c>
      <c r="J162" t="s">
        <v>125</v>
      </c>
      <c r="K162">
        <v>4000000</v>
      </c>
      <c r="L162">
        <v>2772124</v>
      </c>
      <c r="M162">
        <v>5575546</v>
      </c>
      <c r="N162">
        <v>2910730</v>
      </c>
      <c r="O162">
        <v>5575546</v>
      </c>
      <c r="P162">
        <v>2910730</v>
      </c>
      <c r="Q162" t="s">
        <v>327</v>
      </c>
      <c r="R162" t="s">
        <v>256</v>
      </c>
      <c r="S162" t="s">
        <v>38</v>
      </c>
      <c r="T162" t="s">
        <v>516</v>
      </c>
      <c r="U162" s="6">
        <f t="shared" si="4"/>
        <v>0</v>
      </c>
      <c r="V162" s="6">
        <f t="shared" si="5"/>
        <v>0</v>
      </c>
      <c r="W162" s="2" t="s">
        <v>572</v>
      </c>
      <c r="X162" s="2" t="s">
        <v>572</v>
      </c>
    </row>
    <row r="163" spans="1:24" x14ac:dyDescent="0.25">
      <c r="A163">
        <v>0</v>
      </c>
      <c r="B163">
        <v>1</v>
      </c>
      <c r="C163">
        <v>2020</v>
      </c>
      <c r="D163" t="s">
        <v>20</v>
      </c>
      <c r="E163" t="s">
        <v>35</v>
      </c>
      <c r="F163" t="s">
        <v>36</v>
      </c>
      <c r="G163" t="s">
        <v>66</v>
      </c>
      <c r="H163" t="s">
        <v>496</v>
      </c>
      <c r="I163" s="2" t="s">
        <v>37</v>
      </c>
      <c r="J163" t="s">
        <v>182</v>
      </c>
      <c r="K163">
        <v>4000000</v>
      </c>
      <c r="L163">
        <v>4000000</v>
      </c>
      <c r="M163">
        <v>4494595</v>
      </c>
      <c r="N163">
        <v>4473078</v>
      </c>
      <c r="O163">
        <v>4151825</v>
      </c>
      <c r="P163">
        <v>4151825</v>
      </c>
      <c r="Q163" t="s">
        <v>497</v>
      </c>
      <c r="R163" t="s">
        <v>173</v>
      </c>
      <c r="S163" t="s">
        <v>24</v>
      </c>
      <c r="T163" t="s">
        <v>498</v>
      </c>
      <c r="U163" s="6">
        <f t="shared" si="4"/>
        <v>-7.6262711100777716E-2</v>
      </c>
      <c r="V163" s="6">
        <f t="shared" si="5"/>
        <v>-7.1819226045242227E-2</v>
      </c>
      <c r="W163" t="s">
        <v>24</v>
      </c>
      <c r="X163" s="2" t="s">
        <v>24</v>
      </c>
    </row>
    <row r="168" spans="1:24" x14ac:dyDescent="0.25">
      <c r="D168" s="5"/>
      <c r="K168" s="8"/>
      <c r="L168" s="8"/>
      <c r="M168" s="8"/>
      <c r="N168" s="8"/>
      <c r="O168" s="8"/>
      <c r="P168" s="8"/>
    </row>
    <row r="169" spans="1:24" x14ac:dyDescent="0.25">
      <c r="D169" s="5"/>
      <c r="K169" s="8"/>
      <c r="L169" s="8"/>
      <c r="M169" s="8"/>
      <c r="N169" s="8"/>
      <c r="O169" s="8"/>
      <c r="P169" s="8"/>
    </row>
    <row r="170" spans="1:24" x14ac:dyDescent="0.25">
      <c r="D170" s="5"/>
      <c r="K170" s="8"/>
      <c r="L170" s="8"/>
      <c r="M170" s="8"/>
      <c r="N170" s="8"/>
    </row>
  </sheetData>
  <autoFilter ref="W1:X170" xr:uid="{75E7BFD0-A2AA-45E3-AAE2-1C8E0C342FE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Master_edited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Shmargad, Yotam - (yotam)</dc:creator>
  <cp:lastModifiedBy>Grecia</cp:lastModifiedBy>
  <dcterms:created xsi:type="dcterms:W3CDTF">2025-01-22T17:39:37Z</dcterms:created>
  <dcterms:modified xsi:type="dcterms:W3CDTF">2025-03-18T22:21:47Z</dcterms:modified>
</cp:coreProperties>
</file>